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231"/>
  <workbookPr codeName="ThisWorkbook" defaultThemeVersion="124226"/>
  <mc:AlternateContent xmlns:mc="http://schemas.openxmlformats.org/markup-compatibility/2006">
    <mc:Choice Requires="x15">
      <x15ac:absPath xmlns:x15ac="http://schemas.microsoft.com/office/spreadsheetml/2010/11/ac" url="C:\Users\user\Pictures\"/>
    </mc:Choice>
  </mc:AlternateContent>
  <xr:revisionPtr revIDLastSave="0" documentId="8_{200209C2-E9FC-452F-A4D4-F869FA874062}" xr6:coauthVersionLast="45" xr6:coauthVersionMax="45" xr10:uidLastSave="{00000000-0000-0000-0000-000000000000}"/>
  <bookViews>
    <workbookView xWindow="-120" yWindow="-120" windowWidth="29040" windowHeight="15840" tabRatio="905" activeTab="1"/>
  </bookViews>
  <sheets>
    <sheet name="Ընդհանուր" sheetId="16" r:id="rId1"/>
    <sheet name="Երևան քաղաք" sheetId="1" r:id="rId2"/>
    <sheet name="Արագածոտն " sheetId="22" r:id="rId3"/>
    <sheet name="Արմավիր" sheetId="26" r:id="rId4"/>
    <sheet name="Կոտայք" sheetId="21" r:id="rId5"/>
    <sheet name="Տավուշ" sheetId="23" r:id="rId6"/>
    <sheet name=" Արարատ և Վայոց ձոր" sheetId="20" r:id="rId7"/>
    <sheet name="Շիրակ " sheetId="19" r:id="rId8"/>
    <sheet name="Լոռի" sheetId="24" r:id="rId9"/>
    <sheet name="Գեղարքունիք" sheetId="25" r:id="rId10"/>
    <sheet name="Սյունիք" sheetId="12" r:id="rId11"/>
  </sheets>
  <definedNames>
    <definedName name="_xlnm.Print_Area" localSheetId="1">'Երևան քաղաք'!$A$1:$T$360</definedName>
    <definedName name="_xlnm.Print_Area" localSheetId="10">Սյունիք!$A$1:$T$360</definedName>
  </definedNames>
  <calcPr calcId="191029"/>
</workbook>
</file>

<file path=xl/calcChain.xml><?xml version="1.0" encoding="utf-8"?>
<calcChain xmlns="http://schemas.openxmlformats.org/spreadsheetml/2006/main">
  <c r="H18" i="16" l="1"/>
  <c r="D374" i="16"/>
  <c r="E374" i="16"/>
  <c r="F374" i="16"/>
  <c r="G374" i="16"/>
  <c r="H374" i="16"/>
  <c r="I374" i="16"/>
  <c r="K374" i="16"/>
  <c r="L374" i="16"/>
  <c r="M374" i="16"/>
  <c r="N374" i="16"/>
  <c r="O374" i="16"/>
  <c r="P374" i="16"/>
  <c r="R374" i="16"/>
  <c r="S374" i="16"/>
  <c r="D375" i="16"/>
  <c r="E375" i="16"/>
  <c r="F375" i="16"/>
  <c r="G375" i="16"/>
  <c r="H375" i="16"/>
  <c r="I375" i="16"/>
  <c r="K375" i="16"/>
  <c r="L375" i="16"/>
  <c r="M375" i="16"/>
  <c r="N375" i="16"/>
  <c r="O375" i="16"/>
  <c r="P375" i="16"/>
  <c r="R375" i="16"/>
  <c r="S375" i="16"/>
  <c r="D376" i="16"/>
  <c r="E376" i="16"/>
  <c r="F376" i="16"/>
  <c r="G376" i="16"/>
  <c r="H376" i="16"/>
  <c r="I376" i="16"/>
  <c r="K376" i="16"/>
  <c r="L376" i="16"/>
  <c r="M376" i="16"/>
  <c r="N376" i="16"/>
  <c r="O376" i="16"/>
  <c r="P376" i="16"/>
  <c r="R376" i="16"/>
  <c r="S376" i="16"/>
  <c r="D377" i="16"/>
  <c r="E377" i="16"/>
  <c r="F377" i="16"/>
  <c r="G377" i="16"/>
  <c r="H377" i="16"/>
  <c r="I377" i="16"/>
  <c r="K377" i="16"/>
  <c r="L377" i="16"/>
  <c r="M377" i="16"/>
  <c r="N377" i="16"/>
  <c r="O377" i="16"/>
  <c r="P377" i="16"/>
  <c r="R377" i="16"/>
  <c r="S377" i="16"/>
  <c r="D378" i="16"/>
  <c r="E378" i="16"/>
  <c r="F378" i="16"/>
  <c r="G378" i="16"/>
  <c r="H378" i="16"/>
  <c r="I378" i="16"/>
  <c r="K378" i="16"/>
  <c r="L378" i="16"/>
  <c r="M378" i="16"/>
  <c r="N378" i="16"/>
  <c r="O378" i="16"/>
  <c r="P378" i="16"/>
  <c r="R378" i="16"/>
  <c r="S378" i="16"/>
  <c r="D379" i="16"/>
  <c r="E379" i="16"/>
  <c r="F379" i="16"/>
  <c r="G379" i="16"/>
  <c r="H379" i="16"/>
  <c r="I379" i="16"/>
  <c r="K379" i="16"/>
  <c r="L379" i="16"/>
  <c r="M379" i="16"/>
  <c r="N379" i="16"/>
  <c r="O379" i="16"/>
  <c r="P379" i="16"/>
  <c r="R379" i="16"/>
  <c r="S379" i="16"/>
  <c r="D380" i="16"/>
  <c r="E380" i="16"/>
  <c r="F380" i="16"/>
  <c r="G380" i="16"/>
  <c r="H380" i="16"/>
  <c r="I380" i="16"/>
  <c r="K380" i="16"/>
  <c r="L380" i="16"/>
  <c r="M380" i="16"/>
  <c r="N380" i="16"/>
  <c r="O380" i="16"/>
  <c r="P380" i="16"/>
  <c r="R380" i="16"/>
  <c r="S380" i="16"/>
  <c r="D381" i="16"/>
  <c r="E381" i="16"/>
  <c r="F381" i="16"/>
  <c r="G381" i="16"/>
  <c r="H381" i="16"/>
  <c r="I381" i="16"/>
  <c r="K381" i="16"/>
  <c r="L381" i="16"/>
  <c r="M381" i="16"/>
  <c r="N381" i="16"/>
  <c r="O381" i="16"/>
  <c r="P381" i="16"/>
  <c r="R381" i="16"/>
  <c r="S381" i="16"/>
  <c r="D382" i="16"/>
  <c r="E382" i="16"/>
  <c r="F382" i="16"/>
  <c r="G382" i="16"/>
  <c r="H382" i="16"/>
  <c r="I382" i="16"/>
  <c r="K382" i="16"/>
  <c r="L382" i="16"/>
  <c r="M382" i="16"/>
  <c r="N382" i="16"/>
  <c r="O382" i="16"/>
  <c r="P382" i="16"/>
  <c r="R382" i="16"/>
  <c r="S382" i="16"/>
  <c r="D383" i="16"/>
  <c r="E383" i="16"/>
  <c r="F383" i="16"/>
  <c r="G383" i="16"/>
  <c r="H383" i="16"/>
  <c r="I383" i="16"/>
  <c r="K383" i="16"/>
  <c r="L383" i="16"/>
  <c r="M383" i="16"/>
  <c r="N383" i="16"/>
  <c r="O383" i="16"/>
  <c r="P383" i="16"/>
  <c r="R383" i="16"/>
  <c r="S383" i="16"/>
  <c r="D384" i="16"/>
  <c r="E384" i="16"/>
  <c r="F384" i="16"/>
  <c r="G384" i="16"/>
  <c r="H384" i="16"/>
  <c r="I384" i="16"/>
  <c r="K384" i="16"/>
  <c r="L384" i="16"/>
  <c r="M384" i="16"/>
  <c r="N384" i="16"/>
  <c r="O384" i="16"/>
  <c r="P384" i="16"/>
  <c r="R384" i="16"/>
  <c r="S384" i="16"/>
  <c r="D385" i="16"/>
  <c r="E385" i="16"/>
  <c r="F385" i="16"/>
  <c r="G385" i="16"/>
  <c r="H385" i="16"/>
  <c r="I385" i="16"/>
  <c r="K385" i="16"/>
  <c r="L385" i="16"/>
  <c r="M385" i="16"/>
  <c r="N385" i="16"/>
  <c r="O385" i="16"/>
  <c r="P385" i="16"/>
  <c r="R385" i="16"/>
  <c r="S385" i="16"/>
  <c r="D386" i="16"/>
  <c r="E386" i="16"/>
  <c r="F386" i="16"/>
  <c r="G386" i="16"/>
  <c r="H386" i="16"/>
  <c r="I386" i="16"/>
  <c r="K386" i="16"/>
  <c r="L386" i="16"/>
  <c r="M386" i="16"/>
  <c r="N386" i="16"/>
  <c r="O386" i="16"/>
  <c r="P386" i="16"/>
  <c r="R386" i="16"/>
  <c r="S386" i="16"/>
  <c r="D387" i="16"/>
  <c r="E387" i="16"/>
  <c r="F387" i="16"/>
  <c r="G387" i="16"/>
  <c r="H387" i="16"/>
  <c r="I387" i="16"/>
  <c r="K387" i="16"/>
  <c r="L387" i="16"/>
  <c r="M387" i="16"/>
  <c r="N387" i="16"/>
  <c r="O387" i="16"/>
  <c r="P387" i="16"/>
  <c r="R387" i="16"/>
  <c r="S387" i="16"/>
  <c r="D388" i="16"/>
  <c r="E388" i="16"/>
  <c r="F388" i="16"/>
  <c r="G388" i="16"/>
  <c r="H388" i="16"/>
  <c r="I388" i="16"/>
  <c r="K388" i="16"/>
  <c r="L388" i="16"/>
  <c r="M388" i="16"/>
  <c r="N388" i="16"/>
  <c r="O388" i="16"/>
  <c r="P388" i="16"/>
  <c r="R388" i="16"/>
  <c r="S388" i="16"/>
  <c r="D341" i="16"/>
  <c r="E341" i="16"/>
  <c r="F341" i="16"/>
  <c r="G341" i="16"/>
  <c r="H341" i="16"/>
  <c r="I341" i="16"/>
  <c r="K341" i="16"/>
  <c r="L341" i="16"/>
  <c r="M341" i="16"/>
  <c r="N341" i="16"/>
  <c r="O341" i="16"/>
  <c r="P341" i="16"/>
  <c r="R341" i="16"/>
  <c r="S341" i="16"/>
  <c r="D342" i="16"/>
  <c r="E342" i="16"/>
  <c r="F342" i="16"/>
  <c r="G342" i="16"/>
  <c r="H342" i="16"/>
  <c r="I342" i="16"/>
  <c r="K342" i="16"/>
  <c r="L342" i="16"/>
  <c r="M342" i="16"/>
  <c r="N342" i="16"/>
  <c r="O342" i="16"/>
  <c r="P342" i="16"/>
  <c r="R342" i="16"/>
  <c r="S342" i="16"/>
  <c r="D343" i="16"/>
  <c r="E343" i="16"/>
  <c r="F343" i="16"/>
  <c r="G343" i="16"/>
  <c r="H343" i="16"/>
  <c r="I343" i="16"/>
  <c r="K343" i="16"/>
  <c r="L343" i="16"/>
  <c r="M343" i="16"/>
  <c r="N343" i="16"/>
  <c r="O343" i="16"/>
  <c r="P343" i="16"/>
  <c r="R343" i="16"/>
  <c r="S343" i="16"/>
  <c r="D344" i="16"/>
  <c r="E344" i="16"/>
  <c r="F344" i="16"/>
  <c r="G344" i="16"/>
  <c r="H344" i="16"/>
  <c r="I344" i="16"/>
  <c r="K344" i="16"/>
  <c r="L344" i="16"/>
  <c r="M344" i="16"/>
  <c r="N344" i="16"/>
  <c r="O344" i="16"/>
  <c r="P344" i="16"/>
  <c r="R344" i="16"/>
  <c r="S344" i="16"/>
  <c r="D345" i="16"/>
  <c r="E345" i="16"/>
  <c r="F345" i="16"/>
  <c r="G345" i="16"/>
  <c r="H345" i="16"/>
  <c r="I345" i="16"/>
  <c r="K345" i="16"/>
  <c r="L345" i="16"/>
  <c r="M345" i="16"/>
  <c r="N345" i="16"/>
  <c r="O345" i="16"/>
  <c r="P345" i="16"/>
  <c r="R345" i="16"/>
  <c r="S345" i="16"/>
  <c r="D346" i="16"/>
  <c r="E346" i="16"/>
  <c r="F346" i="16"/>
  <c r="G346" i="16"/>
  <c r="H346" i="16"/>
  <c r="I346" i="16"/>
  <c r="K346" i="16"/>
  <c r="L346" i="16"/>
  <c r="M346" i="16"/>
  <c r="N346" i="16"/>
  <c r="O346" i="16"/>
  <c r="P346" i="16"/>
  <c r="R346" i="16"/>
  <c r="S346" i="16"/>
  <c r="D347" i="16"/>
  <c r="E347" i="16"/>
  <c r="F347" i="16"/>
  <c r="G347" i="16"/>
  <c r="H347" i="16"/>
  <c r="I347" i="16"/>
  <c r="K347" i="16"/>
  <c r="L347" i="16"/>
  <c r="M347" i="16"/>
  <c r="N347" i="16"/>
  <c r="O347" i="16"/>
  <c r="P347" i="16"/>
  <c r="R347" i="16"/>
  <c r="S347" i="16"/>
  <c r="D348" i="16"/>
  <c r="E348" i="16"/>
  <c r="F348" i="16"/>
  <c r="G348" i="16"/>
  <c r="H348" i="16"/>
  <c r="I348" i="16"/>
  <c r="K348" i="16"/>
  <c r="L348" i="16"/>
  <c r="M348" i="16"/>
  <c r="N348" i="16"/>
  <c r="O348" i="16"/>
  <c r="P348" i="16"/>
  <c r="R348" i="16"/>
  <c r="S348" i="16"/>
  <c r="D349" i="16"/>
  <c r="E349" i="16"/>
  <c r="F349" i="16"/>
  <c r="G349" i="16"/>
  <c r="H349" i="16"/>
  <c r="I349" i="16"/>
  <c r="K349" i="16"/>
  <c r="L349" i="16"/>
  <c r="M349" i="16"/>
  <c r="N349" i="16"/>
  <c r="O349" i="16"/>
  <c r="P349" i="16"/>
  <c r="R349" i="16"/>
  <c r="S349" i="16"/>
  <c r="D350" i="16"/>
  <c r="E350" i="16"/>
  <c r="F350" i="16"/>
  <c r="G350" i="16"/>
  <c r="H350" i="16"/>
  <c r="I350" i="16"/>
  <c r="K350" i="16"/>
  <c r="L350" i="16"/>
  <c r="M350" i="16"/>
  <c r="N350" i="16"/>
  <c r="O350" i="16"/>
  <c r="P350" i="16"/>
  <c r="R350" i="16"/>
  <c r="S350" i="16"/>
  <c r="D351" i="16"/>
  <c r="E351" i="16"/>
  <c r="F351" i="16"/>
  <c r="G351" i="16"/>
  <c r="H351" i="16"/>
  <c r="I351" i="16"/>
  <c r="K351" i="16"/>
  <c r="L351" i="16"/>
  <c r="M351" i="16"/>
  <c r="N351" i="16"/>
  <c r="O351" i="16"/>
  <c r="P351" i="16"/>
  <c r="R351" i="16"/>
  <c r="S351" i="16"/>
  <c r="D352" i="16"/>
  <c r="E352" i="16"/>
  <c r="F352" i="16"/>
  <c r="G352" i="16"/>
  <c r="H352" i="16"/>
  <c r="I352" i="16"/>
  <c r="K352" i="16"/>
  <c r="L352" i="16"/>
  <c r="M352" i="16"/>
  <c r="N352" i="16"/>
  <c r="O352" i="16"/>
  <c r="P352" i="16"/>
  <c r="R352" i="16"/>
  <c r="S352" i="16"/>
  <c r="D353" i="16"/>
  <c r="E353" i="16"/>
  <c r="F353" i="16"/>
  <c r="G353" i="16"/>
  <c r="H353" i="16"/>
  <c r="I353" i="16"/>
  <c r="K353" i="16"/>
  <c r="L353" i="16"/>
  <c r="M353" i="16"/>
  <c r="N353" i="16"/>
  <c r="O353" i="16"/>
  <c r="P353" i="16"/>
  <c r="R353" i="16"/>
  <c r="S353" i="16"/>
  <c r="D354" i="16"/>
  <c r="E354" i="16"/>
  <c r="F354" i="16"/>
  <c r="G354" i="16"/>
  <c r="H354" i="16"/>
  <c r="I354" i="16"/>
  <c r="K354" i="16"/>
  <c r="L354" i="16"/>
  <c r="M354" i="16"/>
  <c r="N354" i="16"/>
  <c r="O354" i="16"/>
  <c r="P354" i="16"/>
  <c r="R354" i="16"/>
  <c r="S354" i="16"/>
  <c r="D355" i="16"/>
  <c r="E355" i="16"/>
  <c r="F355" i="16"/>
  <c r="G355" i="16"/>
  <c r="H355" i="16"/>
  <c r="I355" i="16"/>
  <c r="K355" i="16"/>
  <c r="L355" i="16"/>
  <c r="M355" i="16"/>
  <c r="N355" i="16"/>
  <c r="O355" i="16"/>
  <c r="P355" i="16"/>
  <c r="R355" i="16"/>
  <c r="S355" i="16"/>
  <c r="D356" i="16"/>
  <c r="E356" i="16"/>
  <c r="F356" i="16"/>
  <c r="G356" i="16"/>
  <c r="H356" i="16"/>
  <c r="I356" i="16"/>
  <c r="K356" i="16"/>
  <c r="L356" i="16"/>
  <c r="M356" i="16"/>
  <c r="N356" i="16"/>
  <c r="O356" i="16"/>
  <c r="P356" i="16"/>
  <c r="R356" i="16"/>
  <c r="S356" i="16"/>
  <c r="D357" i="16"/>
  <c r="E357" i="16"/>
  <c r="F357" i="16"/>
  <c r="G357" i="16"/>
  <c r="H357" i="16"/>
  <c r="I357" i="16"/>
  <c r="K357" i="16"/>
  <c r="L357" i="16"/>
  <c r="M357" i="16"/>
  <c r="N357" i="16"/>
  <c r="O357" i="16"/>
  <c r="P357" i="16"/>
  <c r="R357" i="16"/>
  <c r="S357" i="16"/>
  <c r="D358" i="16"/>
  <c r="E358" i="16"/>
  <c r="F358" i="16"/>
  <c r="G358" i="16"/>
  <c r="H358" i="16"/>
  <c r="I358" i="16"/>
  <c r="K358" i="16"/>
  <c r="L358" i="16"/>
  <c r="M358" i="16"/>
  <c r="N358" i="16"/>
  <c r="O358" i="16"/>
  <c r="P358" i="16"/>
  <c r="R358" i="16"/>
  <c r="S358" i="16"/>
  <c r="D359" i="16"/>
  <c r="E359" i="16"/>
  <c r="F359" i="16"/>
  <c r="G359" i="16"/>
  <c r="H359" i="16"/>
  <c r="I359" i="16"/>
  <c r="K359" i="16"/>
  <c r="L359" i="16"/>
  <c r="M359" i="16"/>
  <c r="N359" i="16"/>
  <c r="O359" i="16"/>
  <c r="P359" i="16"/>
  <c r="R359" i="16"/>
  <c r="S359" i="16"/>
  <c r="D360" i="16"/>
  <c r="E360" i="16"/>
  <c r="F360" i="16"/>
  <c r="G360" i="16"/>
  <c r="H360" i="16"/>
  <c r="I360" i="16"/>
  <c r="K360" i="16"/>
  <c r="L360" i="16"/>
  <c r="M360" i="16"/>
  <c r="N360" i="16"/>
  <c r="O360" i="16"/>
  <c r="P360" i="16"/>
  <c r="R360" i="16"/>
  <c r="S360" i="16"/>
  <c r="D361" i="16"/>
  <c r="E361" i="16"/>
  <c r="F361" i="16"/>
  <c r="G361" i="16"/>
  <c r="H361" i="16"/>
  <c r="I361" i="16"/>
  <c r="K361" i="16"/>
  <c r="L361" i="16"/>
  <c r="M361" i="16"/>
  <c r="N361" i="16"/>
  <c r="O361" i="16"/>
  <c r="P361" i="16"/>
  <c r="R361" i="16"/>
  <c r="S361" i="16"/>
  <c r="D362" i="16"/>
  <c r="E362" i="16"/>
  <c r="F362" i="16"/>
  <c r="G362" i="16"/>
  <c r="H362" i="16"/>
  <c r="I362" i="16"/>
  <c r="K362" i="16"/>
  <c r="L362" i="16"/>
  <c r="M362" i="16"/>
  <c r="N362" i="16"/>
  <c r="O362" i="16"/>
  <c r="P362" i="16"/>
  <c r="R362" i="16"/>
  <c r="S362" i="16"/>
  <c r="D363" i="16"/>
  <c r="E363" i="16"/>
  <c r="F363" i="16"/>
  <c r="G363" i="16"/>
  <c r="H363" i="16"/>
  <c r="I363" i="16"/>
  <c r="K363" i="16"/>
  <c r="L363" i="16"/>
  <c r="M363" i="16"/>
  <c r="N363" i="16"/>
  <c r="O363" i="16"/>
  <c r="P363" i="16"/>
  <c r="R363" i="16"/>
  <c r="S363" i="16"/>
  <c r="D364" i="16"/>
  <c r="E364" i="16"/>
  <c r="F364" i="16"/>
  <c r="G364" i="16"/>
  <c r="H364" i="16"/>
  <c r="I364" i="16"/>
  <c r="K364" i="16"/>
  <c r="L364" i="16"/>
  <c r="M364" i="16"/>
  <c r="N364" i="16"/>
  <c r="O364" i="16"/>
  <c r="P364" i="16"/>
  <c r="R364" i="16"/>
  <c r="S364" i="16"/>
  <c r="D365" i="16"/>
  <c r="E365" i="16"/>
  <c r="F365" i="16"/>
  <c r="G365" i="16"/>
  <c r="H365" i="16"/>
  <c r="I365" i="16"/>
  <c r="K365" i="16"/>
  <c r="L365" i="16"/>
  <c r="M365" i="16"/>
  <c r="N365" i="16"/>
  <c r="O365" i="16"/>
  <c r="P365" i="16"/>
  <c r="R365" i="16"/>
  <c r="S365" i="16"/>
  <c r="D366" i="16"/>
  <c r="E366" i="16"/>
  <c r="F366" i="16"/>
  <c r="G366" i="16"/>
  <c r="H366" i="16"/>
  <c r="I366" i="16"/>
  <c r="K366" i="16"/>
  <c r="L366" i="16"/>
  <c r="M366" i="16"/>
  <c r="N366" i="16"/>
  <c r="O366" i="16"/>
  <c r="P366" i="16"/>
  <c r="R366" i="16"/>
  <c r="S366" i="16"/>
  <c r="D367" i="16"/>
  <c r="E367" i="16"/>
  <c r="F367" i="16"/>
  <c r="G367" i="16"/>
  <c r="H367" i="16"/>
  <c r="I367" i="16"/>
  <c r="K367" i="16"/>
  <c r="L367" i="16"/>
  <c r="M367" i="16"/>
  <c r="N367" i="16"/>
  <c r="O367" i="16"/>
  <c r="P367" i="16"/>
  <c r="R367" i="16"/>
  <c r="S367" i="16"/>
  <c r="D368" i="16"/>
  <c r="E368" i="16"/>
  <c r="F368" i="16"/>
  <c r="G368" i="16"/>
  <c r="H368" i="16"/>
  <c r="I368" i="16"/>
  <c r="K368" i="16"/>
  <c r="L368" i="16"/>
  <c r="M368" i="16"/>
  <c r="N368" i="16"/>
  <c r="O368" i="16"/>
  <c r="P368" i="16"/>
  <c r="R368" i="16"/>
  <c r="S368" i="16"/>
  <c r="D369" i="16"/>
  <c r="E369" i="16"/>
  <c r="F369" i="16"/>
  <c r="G369" i="16"/>
  <c r="H369" i="16"/>
  <c r="I369" i="16"/>
  <c r="K369" i="16"/>
  <c r="L369" i="16"/>
  <c r="M369" i="16"/>
  <c r="N369" i="16"/>
  <c r="O369" i="16"/>
  <c r="P369" i="16"/>
  <c r="R369" i="16"/>
  <c r="S369" i="16"/>
  <c r="D370" i="16"/>
  <c r="E370" i="16"/>
  <c r="F370" i="16"/>
  <c r="G370" i="16"/>
  <c r="H370" i="16"/>
  <c r="I370" i="16"/>
  <c r="K370" i="16"/>
  <c r="L370" i="16"/>
  <c r="M370" i="16"/>
  <c r="N370" i="16"/>
  <c r="O370" i="16"/>
  <c r="P370" i="16"/>
  <c r="R370" i="16"/>
  <c r="S370" i="16"/>
  <c r="D371" i="16"/>
  <c r="E371" i="16"/>
  <c r="F371" i="16"/>
  <c r="G371" i="16"/>
  <c r="H371" i="16"/>
  <c r="I371" i="16"/>
  <c r="K371" i="16"/>
  <c r="L371" i="16"/>
  <c r="M371" i="16"/>
  <c r="N371" i="16"/>
  <c r="O371" i="16"/>
  <c r="P371" i="16"/>
  <c r="R371" i="16"/>
  <c r="S371" i="16"/>
  <c r="D372" i="16"/>
  <c r="E372" i="16"/>
  <c r="F372" i="16"/>
  <c r="G372" i="16"/>
  <c r="H372" i="16"/>
  <c r="I372" i="16"/>
  <c r="K372" i="16"/>
  <c r="L372" i="16"/>
  <c r="M372" i="16"/>
  <c r="N372" i="16"/>
  <c r="O372" i="16"/>
  <c r="P372" i="16"/>
  <c r="R372" i="16"/>
  <c r="S372" i="16"/>
  <c r="E340" i="16"/>
  <c r="F340" i="16"/>
  <c r="G340" i="16"/>
  <c r="H340" i="16"/>
  <c r="I340" i="16"/>
  <c r="K340" i="16"/>
  <c r="L340" i="16"/>
  <c r="M340" i="16"/>
  <c r="N340" i="16"/>
  <c r="O340" i="16"/>
  <c r="P340" i="16"/>
  <c r="R340" i="16"/>
  <c r="S340" i="16"/>
  <c r="D340" i="16"/>
  <c r="D306" i="16"/>
  <c r="E306" i="16"/>
  <c r="F306" i="16"/>
  <c r="G306" i="16"/>
  <c r="H306" i="16"/>
  <c r="I306" i="16"/>
  <c r="K306" i="16"/>
  <c r="L306" i="16"/>
  <c r="M306" i="16"/>
  <c r="N306" i="16"/>
  <c r="O306" i="16"/>
  <c r="P306" i="16"/>
  <c r="R306" i="16"/>
  <c r="S306" i="16"/>
  <c r="D307" i="16"/>
  <c r="E307" i="16"/>
  <c r="F307" i="16"/>
  <c r="G307" i="16"/>
  <c r="H307" i="16"/>
  <c r="I307" i="16"/>
  <c r="K307" i="16"/>
  <c r="L307" i="16"/>
  <c r="M307" i="16"/>
  <c r="N307" i="16"/>
  <c r="O307" i="16"/>
  <c r="P307" i="16"/>
  <c r="R307" i="16"/>
  <c r="S307" i="16"/>
  <c r="D308" i="16"/>
  <c r="E308" i="16"/>
  <c r="F308" i="16"/>
  <c r="G308" i="16"/>
  <c r="H308" i="16"/>
  <c r="I308" i="16"/>
  <c r="K308" i="16"/>
  <c r="L308" i="16"/>
  <c r="M308" i="16"/>
  <c r="N308" i="16"/>
  <c r="O308" i="16"/>
  <c r="P308" i="16"/>
  <c r="R308" i="16"/>
  <c r="S308" i="16"/>
  <c r="D309" i="16"/>
  <c r="E309" i="16"/>
  <c r="F309" i="16"/>
  <c r="G309" i="16"/>
  <c r="H309" i="16"/>
  <c r="I309" i="16"/>
  <c r="K309" i="16"/>
  <c r="L309" i="16"/>
  <c r="M309" i="16"/>
  <c r="N309" i="16"/>
  <c r="O309" i="16"/>
  <c r="P309" i="16"/>
  <c r="R309" i="16"/>
  <c r="S309" i="16"/>
  <c r="D310" i="16"/>
  <c r="E310" i="16"/>
  <c r="F310" i="16"/>
  <c r="G310" i="16"/>
  <c r="H310" i="16"/>
  <c r="I310" i="16"/>
  <c r="K310" i="16"/>
  <c r="L310" i="16"/>
  <c r="M310" i="16"/>
  <c r="N310" i="16"/>
  <c r="O310" i="16"/>
  <c r="P310" i="16"/>
  <c r="R310" i="16"/>
  <c r="S310" i="16"/>
  <c r="D311" i="16"/>
  <c r="E311" i="16"/>
  <c r="F311" i="16"/>
  <c r="G311" i="16"/>
  <c r="H311" i="16"/>
  <c r="I311" i="16"/>
  <c r="K311" i="16"/>
  <c r="L311" i="16"/>
  <c r="M311" i="16"/>
  <c r="N311" i="16"/>
  <c r="O311" i="16"/>
  <c r="P311" i="16"/>
  <c r="R311" i="16"/>
  <c r="S311" i="16"/>
  <c r="D312" i="16"/>
  <c r="E312" i="16"/>
  <c r="F312" i="16"/>
  <c r="G312" i="16"/>
  <c r="H312" i="16"/>
  <c r="I312" i="16"/>
  <c r="K312" i="16"/>
  <c r="L312" i="16"/>
  <c r="M312" i="16"/>
  <c r="N312" i="16"/>
  <c r="O312" i="16"/>
  <c r="P312" i="16"/>
  <c r="R312" i="16"/>
  <c r="S312" i="16"/>
  <c r="D313" i="16"/>
  <c r="E313" i="16"/>
  <c r="F313" i="16"/>
  <c r="G313" i="16"/>
  <c r="H313" i="16"/>
  <c r="I313" i="16"/>
  <c r="K313" i="16"/>
  <c r="L313" i="16"/>
  <c r="M313" i="16"/>
  <c r="N313" i="16"/>
  <c r="O313" i="16"/>
  <c r="P313" i="16"/>
  <c r="R313" i="16"/>
  <c r="S313" i="16"/>
  <c r="D314" i="16"/>
  <c r="E314" i="16"/>
  <c r="F314" i="16"/>
  <c r="G314" i="16"/>
  <c r="H314" i="16"/>
  <c r="I314" i="16"/>
  <c r="K314" i="16"/>
  <c r="L314" i="16"/>
  <c r="M314" i="16"/>
  <c r="N314" i="16"/>
  <c r="O314" i="16"/>
  <c r="P314" i="16"/>
  <c r="R314" i="16"/>
  <c r="S314" i="16"/>
  <c r="D315" i="16"/>
  <c r="E315" i="16"/>
  <c r="F315" i="16"/>
  <c r="G315" i="16"/>
  <c r="H315" i="16"/>
  <c r="I315" i="16"/>
  <c r="K315" i="16"/>
  <c r="L315" i="16"/>
  <c r="M315" i="16"/>
  <c r="N315" i="16"/>
  <c r="O315" i="16"/>
  <c r="P315" i="16"/>
  <c r="R315" i="16"/>
  <c r="S315" i="16"/>
  <c r="D316" i="16"/>
  <c r="E316" i="16"/>
  <c r="F316" i="16"/>
  <c r="G316" i="16"/>
  <c r="H316" i="16"/>
  <c r="I316" i="16"/>
  <c r="K316" i="16"/>
  <c r="L316" i="16"/>
  <c r="M316" i="16"/>
  <c r="N316" i="16"/>
  <c r="O316" i="16"/>
  <c r="P316" i="16"/>
  <c r="R316" i="16"/>
  <c r="S316" i="16"/>
  <c r="D317" i="16"/>
  <c r="E317" i="16"/>
  <c r="F317" i="16"/>
  <c r="G317" i="16"/>
  <c r="H317" i="16"/>
  <c r="I317" i="16"/>
  <c r="K317" i="16"/>
  <c r="L317" i="16"/>
  <c r="M317" i="16"/>
  <c r="N317" i="16"/>
  <c r="O317" i="16"/>
  <c r="P317" i="16"/>
  <c r="R317" i="16"/>
  <c r="S317" i="16"/>
  <c r="D318" i="16"/>
  <c r="E318" i="16"/>
  <c r="F318" i="16"/>
  <c r="G318" i="16"/>
  <c r="H318" i="16"/>
  <c r="I318" i="16"/>
  <c r="K318" i="16"/>
  <c r="L318" i="16"/>
  <c r="M318" i="16"/>
  <c r="N318" i="16"/>
  <c r="O318" i="16"/>
  <c r="P318" i="16"/>
  <c r="R318" i="16"/>
  <c r="S318" i="16"/>
  <c r="D319" i="16"/>
  <c r="E319" i="16"/>
  <c r="F319" i="16"/>
  <c r="G319" i="16"/>
  <c r="H319" i="16"/>
  <c r="I319" i="16"/>
  <c r="K319" i="16"/>
  <c r="L319" i="16"/>
  <c r="M319" i="16"/>
  <c r="N319" i="16"/>
  <c r="O319" i="16"/>
  <c r="P319" i="16"/>
  <c r="R319" i="16"/>
  <c r="S319" i="16"/>
  <c r="D320" i="16"/>
  <c r="E320" i="16"/>
  <c r="F320" i="16"/>
  <c r="G320" i="16"/>
  <c r="H320" i="16"/>
  <c r="I320" i="16"/>
  <c r="K320" i="16"/>
  <c r="L320" i="16"/>
  <c r="M320" i="16"/>
  <c r="N320" i="16"/>
  <c r="O320" i="16"/>
  <c r="P320" i="16"/>
  <c r="R320" i="16"/>
  <c r="S320" i="16"/>
  <c r="D321" i="16"/>
  <c r="E321" i="16"/>
  <c r="F321" i="16"/>
  <c r="G321" i="16"/>
  <c r="H321" i="16"/>
  <c r="I321" i="16"/>
  <c r="K321" i="16"/>
  <c r="L321" i="16"/>
  <c r="M321" i="16"/>
  <c r="N321" i="16"/>
  <c r="O321" i="16"/>
  <c r="P321" i="16"/>
  <c r="R321" i="16"/>
  <c r="S321" i="16"/>
  <c r="D322" i="16"/>
  <c r="E322" i="16"/>
  <c r="F322" i="16"/>
  <c r="G322" i="16"/>
  <c r="H322" i="16"/>
  <c r="I322" i="16"/>
  <c r="K322" i="16"/>
  <c r="L322" i="16"/>
  <c r="M322" i="16"/>
  <c r="N322" i="16"/>
  <c r="O322" i="16"/>
  <c r="P322" i="16"/>
  <c r="R322" i="16"/>
  <c r="S322" i="16"/>
  <c r="D323" i="16"/>
  <c r="E323" i="16"/>
  <c r="F323" i="16"/>
  <c r="G323" i="16"/>
  <c r="H323" i="16"/>
  <c r="I323" i="16"/>
  <c r="K323" i="16"/>
  <c r="L323" i="16"/>
  <c r="M323" i="16"/>
  <c r="N323" i="16"/>
  <c r="O323" i="16"/>
  <c r="P323" i="16"/>
  <c r="R323" i="16"/>
  <c r="S323" i="16"/>
  <c r="D324" i="16"/>
  <c r="E324" i="16"/>
  <c r="F324" i="16"/>
  <c r="G324" i="16"/>
  <c r="H324" i="16"/>
  <c r="I324" i="16"/>
  <c r="K324" i="16"/>
  <c r="L324" i="16"/>
  <c r="M324" i="16"/>
  <c r="N324" i="16"/>
  <c r="O324" i="16"/>
  <c r="P324" i="16"/>
  <c r="R324" i="16"/>
  <c r="S324" i="16"/>
  <c r="D325" i="16"/>
  <c r="E325" i="16"/>
  <c r="F325" i="16"/>
  <c r="G325" i="16"/>
  <c r="H325" i="16"/>
  <c r="I325" i="16"/>
  <c r="K325" i="16"/>
  <c r="L325" i="16"/>
  <c r="M325" i="16"/>
  <c r="N325" i="16"/>
  <c r="O325" i="16"/>
  <c r="P325" i="16"/>
  <c r="R325" i="16"/>
  <c r="S325" i="16"/>
  <c r="D326" i="16"/>
  <c r="E326" i="16"/>
  <c r="F326" i="16"/>
  <c r="G326" i="16"/>
  <c r="H326" i="16"/>
  <c r="I326" i="16"/>
  <c r="K326" i="16"/>
  <c r="L326" i="16"/>
  <c r="M326" i="16"/>
  <c r="N326" i="16"/>
  <c r="O326" i="16"/>
  <c r="P326" i="16"/>
  <c r="R326" i="16"/>
  <c r="S326" i="16"/>
  <c r="D327" i="16"/>
  <c r="E327" i="16"/>
  <c r="F327" i="16"/>
  <c r="G327" i="16"/>
  <c r="H327" i="16"/>
  <c r="I327" i="16"/>
  <c r="K327" i="16"/>
  <c r="L327" i="16"/>
  <c r="M327" i="16"/>
  <c r="N327" i="16"/>
  <c r="O327" i="16"/>
  <c r="P327" i="16"/>
  <c r="R327" i="16"/>
  <c r="S327" i="16"/>
  <c r="D328" i="16"/>
  <c r="E328" i="16"/>
  <c r="F328" i="16"/>
  <c r="G328" i="16"/>
  <c r="H328" i="16"/>
  <c r="I328" i="16"/>
  <c r="K328" i="16"/>
  <c r="L328" i="16"/>
  <c r="M328" i="16"/>
  <c r="N328" i="16"/>
  <c r="O328" i="16"/>
  <c r="P328" i="16"/>
  <c r="R328" i="16"/>
  <c r="S328" i="16"/>
  <c r="D329" i="16"/>
  <c r="E329" i="16"/>
  <c r="F329" i="16"/>
  <c r="G329" i="16"/>
  <c r="H329" i="16"/>
  <c r="I329" i="16"/>
  <c r="K329" i="16"/>
  <c r="L329" i="16"/>
  <c r="M329" i="16"/>
  <c r="N329" i="16"/>
  <c r="O329" i="16"/>
  <c r="P329" i="16"/>
  <c r="R329" i="16"/>
  <c r="S329" i="16"/>
  <c r="D330" i="16"/>
  <c r="E330" i="16"/>
  <c r="F330" i="16"/>
  <c r="G330" i="16"/>
  <c r="H330" i="16"/>
  <c r="I330" i="16"/>
  <c r="K330" i="16"/>
  <c r="L330" i="16"/>
  <c r="M330" i="16"/>
  <c r="N330" i="16"/>
  <c r="O330" i="16"/>
  <c r="P330" i="16"/>
  <c r="R330" i="16"/>
  <c r="S330" i="16"/>
  <c r="D331" i="16"/>
  <c r="E331" i="16"/>
  <c r="F331" i="16"/>
  <c r="G331" i="16"/>
  <c r="H331" i="16"/>
  <c r="I331" i="16"/>
  <c r="K331" i="16"/>
  <c r="L331" i="16"/>
  <c r="M331" i="16"/>
  <c r="N331" i="16"/>
  <c r="O331" i="16"/>
  <c r="P331" i="16"/>
  <c r="R331" i="16"/>
  <c r="S331" i="16"/>
  <c r="D332" i="16"/>
  <c r="E332" i="16"/>
  <c r="F332" i="16"/>
  <c r="G332" i="16"/>
  <c r="H332" i="16"/>
  <c r="I332" i="16"/>
  <c r="K332" i="16"/>
  <c r="L332" i="16"/>
  <c r="M332" i="16"/>
  <c r="N332" i="16"/>
  <c r="O332" i="16"/>
  <c r="P332" i="16"/>
  <c r="R332" i="16"/>
  <c r="S332" i="16"/>
  <c r="D333" i="16"/>
  <c r="E333" i="16"/>
  <c r="F333" i="16"/>
  <c r="G333" i="16"/>
  <c r="H333" i="16"/>
  <c r="I333" i="16"/>
  <c r="K333" i="16"/>
  <c r="L333" i="16"/>
  <c r="M333" i="16"/>
  <c r="N333" i="16"/>
  <c r="O333" i="16"/>
  <c r="P333" i="16"/>
  <c r="R333" i="16"/>
  <c r="S333" i="16"/>
  <c r="D334" i="16"/>
  <c r="E334" i="16"/>
  <c r="F334" i="16"/>
  <c r="G334" i="16"/>
  <c r="H334" i="16"/>
  <c r="I334" i="16"/>
  <c r="K334" i="16"/>
  <c r="L334" i="16"/>
  <c r="M334" i="16"/>
  <c r="N334" i="16"/>
  <c r="O334" i="16"/>
  <c r="P334" i="16"/>
  <c r="R334" i="16"/>
  <c r="S334" i="16"/>
  <c r="D335" i="16"/>
  <c r="E335" i="16"/>
  <c r="F335" i="16"/>
  <c r="G335" i="16"/>
  <c r="H335" i="16"/>
  <c r="I335" i="16"/>
  <c r="K335" i="16"/>
  <c r="L335" i="16"/>
  <c r="M335" i="16"/>
  <c r="N335" i="16"/>
  <c r="O335" i="16"/>
  <c r="P335" i="16"/>
  <c r="R335" i="16"/>
  <c r="S335" i="16"/>
  <c r="D336" i="16"/>
  <c r="E336" i="16"/>
  <c r="F336" i="16"/>
  <c r="G336" i="16"/>
  <c r="H336" i="16"/>
  <c r="I336" i="16"/>
  <c r="K336" i="16"/>
  <c r="L336" i="16"/>
  <c r="M336" i="16"/>
  <c r="N336" i="16"/>
  <c r="O336" i="16"/>
  <c r="P336" i="16"/>
  <c r="R336" i="16"/>
  <c r="S336" i="16"/>
  <c r="D337" i="16"/>
  <c r="E337" i="16"/>
  <c r="F337" i="16"/>
  <c r="G337" i="16"/>
  <c r="H337" i="16"/>
  <c r="I337" i="16"/>
  <c r="K337" i="16"/>
  <c r="L337" i="16"/>
  <c r="M337" i="16"/>
  <c r="N337" i="16"/>
  <c r="O337" i="16"/>
  <c r="P337" i="16"/>
  <c r="R337" i="16"/>
  <c r="S337" i="16"/>
  <c r="D338" i="16"/>
  <c r="E338" i="16"/>
  <c r="F338" i="16"/>
  <c r="G338" i="16"/>
  <c r="H338" i="16"/>
  <c r="I338" i="16"/>
  <c r="K338" i="16"/>
  <c r="L338" i="16"/>
  <c r="M338" i="16"/>
  <c r="N338" i="16"/>
  <c r="O338" i="16"/>
  <c r="P338" i="16"/>
  <c r="R338" i="16"/>
  <c r="S338" i="16"/>
  <c r="E305" i="16"/>
  <c r="F305" i="16"/>
  <c r="G305" i="16"/>
  <c r="H305" i="16"/>
  <c r="I305" i="16"/>
  <c r="K305" i="16"/>
  <c r="L305" i="16"/>
  <c r="M305" i="16"/>
  <c r="N305" i="16"/>
  <c r="O305" i="16"/>
  <c r="P305" i="16"/>
  <c r="R305" i="16"/>
  <c r="S305" i="16"/>
  <c r="D305" i="16"/>
  <c r="D281" i="16"/>
  <c r="E281" i="16"/>
  <c r="F281" i="16"/>
  <c r="G281" i="16"/>
  <c r="H281" i="16"/>
  <c r="I281" i="16"/>
  <c r="K281" i="16"/>
  <c r="L281" i="16"/>
  <c r="M281" i="16"/>
  <c r="N281" i="16"/>
  <c r="O281" i="16"/>
  <c r="P281" i="16"/>
  <c r="R281" i="16"/>
  <c r="S281" i="16"/>
  <c r="D282" i="16"/>
  <c r="E282" i="16"/>
  <c r="F282" i="16"/>
  <c r="G282" i="16"/>
  <c r="H282" i="16"/>
  <c r="I282" i="16"/>
  <c r="K282" i="16"/>
  <c r="L282" i="16"/>
  <c r="M282" i="16"/>
  <c r="N282" i="16"/>
  <c r="O282" i="16"/>
  <c r="P282" i="16"/>
  <c r="R282" i="16"/>
  <c r="S282" i="16"/>
  <c r="D283" i="16"/>
  <c r="E283" i="16"/>
  <c r="F283" i="16"/>
  <c r="G283" i="16"/>
  <c r="H283" i="16"/>
  <c r="I283" i="16"/>
  <c r="K283" i="16"/>
  <c r="L283" i="16"/>
  <c r="M283" i="16"/>
  <c r="N283" i="16"/>
  <c r="O283" i="16"/>
  <c r="P283" i="16"/>
  <c r="R283" i="16"/>
  <c r="S283" i="16"/>
  <c r="D284" i="16"/>
  <c r="E284" i="16"/>
  <c r="F284" i="16"/>
  <c r="G284" i="16"/>
  <c r="H284" i="16"/>
  <c r="I284" i="16"/>
  <c r="K284" i="16"/>
  <c r="L284" i="16"/>
  <c r="M284" i="16"/>
  <c r="N284" i="16"/>
  <c r="O284" i="16"/>
  <c r="P284" i="16"/>
  <c r="R284" i="16"/>
  <c r="S284" i="16"/>
  <c r="D285" i="16"/>
  <c r="E285" i="16"/>
  <c r="F285" i="16"/>
  <c r="G285" i="16"/>
  <c r="H285" i="16"/>
  <c r="I285" i="16"/>
  <c r="J285" i="16"/>
  <c r="K285" i="16"/>
  <c r="L285" i="16"/>
  <c r="M285" i="16"/>
  <c r="N285" i="16"/>
  <c r="O285" i="16"/>
  <c r="P285" i="16"/>
  <c r="Q285" i="16"/>
  <c r="R285" i="16"/>
  <c r="S285" i="16"/>
  <c r="T285" i="16"/>
  <c r="D286" i="16"/>
  <c r="E286" i="16"/>
  <c r="F286" i="16"/>
  <c r="G286" i="16"/>
  <c r="H286" i="16"/>
  <c r="I286" i="16"/>
  <c r="K286" i="16"/>
  <c r="L286" i="16"/>
  <c r="M286" i="16"/>
  <c r="N286" i="16"/>
  <c r="O286" i="16"/>
  <c r="P286" i="16"/>
  <c r="R286" i="16"/>
  <c r="S286" i="16"/>
  <c r="D287" i="16"/>
  <c r="E287" i="16"/>
  <c r="F287" i="16"/>
  <c r="G287" i="16"/>
  <c r="H287" i="16"/>
  <c r="I287" i="16"/>
  <c r="K287" i="16"/>
  <c r="L287" i="16"/>
  <c r="M287" i="16"/>
  <c r="N287" i="16"/>
  <c r="O287" i="16"/>
  <c r="P287" i="16"/>
  <c r="R287" i="16"/>
  <c r="S287" i="16"/>
  <c r="D288" i="16"/>
  <c r="E288" i="16"/>
  <c r="F288" i="16"/>
  <c r="G288" i="16"/>
  <c r="H288" i="16"/>
  <c r="I288" i="16"/>
  <c r="K288" i="16"/>
  <c r="L288" i="16"/>
  <c r="M288" i="16"/>
  <c r="N288" i="16"/>
  <c r="O288" i="16"/>
  <c r="P288" i="16"/>
  <c r="R288" i="16"/>
  <c r="S288" i="16"/>
  <c r="D289" i="16"/>
  <c r="E289" i="16"/>
  <c r="F289" i="16"/>
  <c r="G289" i="16"/>
  <c r="H289" i="16"/>
  <c r="I289" i="16"/>
  <c r="K289" i="16"/>
  <c r="L289" i="16"/>
  <c r="M289" i="16"/>
  <c r="N289" i="16"/>
  <c r="O289" i="16"/>
  <c r="P289" i="16"/>
  <c r="R289" i="16"/>
  <c r="S289" i="16"/>
  <c r="D290" i="16"/>
  <c r="E290" i="16"/>
  <c r="F290" i="16"/>
  <c r="G290" i="16"/>
  <c r="H290" i="16"/>
  <c r="I290" i="16"/>
  <c r="K290" i="16"/>
  <c r="L290" i="16"/>
  <c r="M290" i="16"/>
  <c r="N290" i="16"/>
  <c r="O290" i="16"/>
  <c r="P290" i="16"/>
  <c r="R290" i="16"/>
  <c r="S290" i="16"/>
  <c r="D291" i="16"/>
  <c r="E291" i="16"/>
  <c r="F291" i="16"/>
  <c r="G291" i="16"/>
  <c r="H291" i="16"/>
  <c r="I291" i="16"/>
  <c r="K291" i="16"/>
  <c r="L291" i="16"/>
  <c r="M291" i="16"/>
  <c r="N291" i="16"/>
  <c r="O291" i="16"/>
  <c r="P291" i="16"/>
  <c r="R291" i="16"/>
  <c r="S291" i="16"/>
  <c r="D292" i="16"/>
  <c r="E292" i="16"/>
  <c r="F292" i="16"/>
  <c r="G292" i="16"/>
  <c r="H292" i="16"/>
  <c r="I292" i="16"/>
  <c r="K292" i="16"/>
  <c r="L292" i="16"/>
  <c r="M292" i="16"/>
  <c r="N292" i="16"/>
  <c r="O292" i="16"/>
  <c r="P292" i="16"/>
  <c r="R292" i="16"/>
  <c r="S292" i="16"/>
  <c r="D293" i="16"/>
  <c r="E293" i="16"/>
  <c r="F293" i="16"/>
  <c r="G293" i="16"/>
  <c r="H293" i="16"/>
  <c r="I293" i="16"/>
  <c r="K293" i="16"/>
  <c r="L293" i="16"/>
  <c r="M293" i="16"/>
  <c r="N293" i="16"/>
  <c r="O293" i="16"/>
  <c r="P293" i="16"/>
  <c r="R293" i="16"/>
  <c r="S293" i="16"/>
  <c r="D294" i="16"/>
  <c r="E294" i="16"/>
  <c r="F294" i="16"/>
  <c r="G294" i="16"/>
  <c r="H294" i="16"/>
  <c r="I294" i="16"/>
  <c r="K294" i="16"/>
  <c r="L294" i="16"/>
  <c r="M294" i="16"/>
  <c r="N294" i="16"/>
  <c r="O294" i="16"/>
  <c r="P294" i="16"/>
  <c r="R294" i="16"/>
  <c r="S294" i="16"/>
  <c r="D295" i="16"/>
  <c r="E295" i="16"/>
  <c r="F295" i="16"/>
  <c r="G295" i="16"/>
  <c r="H295" i="16"/>
  <c r="I295" i="16"/>
  <c r="K295" i="16"/>
  <c r="L295" i="16"/>
  <c r="M295" i="16"/>
  <c r="N295" i="16"/>
  <c r="O295" i="16"/>
  <c r="P295" i="16"/>
  <c r="R295" i="16"/>
  <c r="S295" i="16"/>
  <c r="D296" i="16"/>
  <c r="E296" i="16"/>
  <c r="F296" i="16"/>
  <c r="G296" i="16"/>
  <c r="H296" i="16"/>
  <c r="I296" i="16"/>
  <c r="K296" i="16"/>
  <c r="L296" i="16"/>
  <c r="M296" i="16"/>
  <c r="N296" i="16"/>
  <c r="O296" i="16"/>
  <c r="P296" i="16"/>
  <c r="R296" i="16"/>
  <c r="S296" i="16"/>
  <c r="D297" i="16"/>
  <c r="E297" i="16"/>
  <c r="F297" i="16"/>
  <c r="G297" i="16"/>
  <c r="H297" i="16"/>
  <c r="I297" i="16"/>
  <c r="K297" i="16"/>
  <c r="L297" i="16"/>
  <c r="M297" i="16"/>
  <c r="N297" i="16"/>
  <c r="O297" i="16"/>
  <c r="P297" i="16"/>
  <c r="R297" i="16"/>
  <c r="S297" i="16"/>
  <c r="D298" i="16"/>
  <c r="E298" i="16"/>
  <c r="F298" i="16"/>
  <c r="G298" i="16"/>
  <c r="H298" i="16"/>
  <c r="I298" i="16"/>
  <c r="K298" i="16"/>
  <c r="L298" i="16"/>
  <c r="M298" i="16"/>
  <c r="N298" i="16"/>
  <c r="O298" i="16"/>
  <c r="P298" i="16"/>
  <c r="R298" i="16"/>
  <c r="S298" i="16"/>
  <c r="D299" i="16"/>
  <c r="E299" i="16"/>
  <c r="F299" i="16"/>
  <c r="G299" i="16"/>
  <c r="H299" i="16"/>
  <c r="I299" i="16"/>
  <c r="K299" i="16"/>
  <c r="L299" i="16"/>
  <c r="M299" i="16"/>
  <c r="N299" i="16"/>
  <c r="O299" i="16"/>
  <c r="P299" i="16"/>
  <c r="R299" i="16"/>
  <c r="S299" i="16"/>
  <c r="D300" i="16"/>
  <c r="E300" i="16"/>
  <c r="F300" i="16"/>
  <c r="G300" i="16"/>
  <c r="H300" i="16"/>
  <c r="I300" i="16"/>
  <c r="K300" i="16"/>
  <c r="L300" i="16"/>
  <c r="M300" i="16"/>
  <c r="N300" i="16"/>
  <c r="O300" i="16"/>
  <c r="P300" i="16"/>
  <c r="R300" i="16"/>
  <c r="S300" i="16"/>
  <c r="D301" i="16"/>
  <c r="E301" i="16"/>
  <c r="F301" i="16"/>
  <c r="G301" i="16"/>
  <c r="H301" i="16"/>
  <c r="I301" i="16"/>
  <c r="K301" i="16"/>
  <c r="L301" i="16"/>
  <c r="M301" i="16"/>
  <c r="N301" i="16"/>
  <c r="O301" i="16"/>
  <c r="P301" i="16"/>
  <c r="R301" i="16"/>
  <c r="S301" i="16"/>
  <c r="D302" i="16"/>
  <c r="E302" i="16"/>
  <c r="F302" i="16"/>
  <c r="G302" i="16"/>
  <c r="H302" i="16"/>
  <c r="I302" i="16"/>
  <c r="K302" i="16"/>
  <c r="L302" i="16"/>
  <c r="M302" i="16"/>
  <c r="N302" i="16"/>
  <c r="O302" i="16"/>
  <c r="P302" i="16"/>
  <c r="R302" i="16"/>
  <c r="S302" i="16"/>
  <c r="D303" i="16"/>
  <c r="E303" i="16"/>
  <c r="F303" i="16"/>
  <c r="G303" i="16"/>
  <c r="H303" i="16"/>
  <c r="I303" i="16"/>
  <c r="K303" i="16"/>
  <c r="L303" i="16"/>
  <c r="M303" i="16"/>
  <c r="N303" i="16"/>
  <c r="O303" i="16"/>
  <c r="P303" i="16"/>
  <c r="R303" i="16"/>
  <c r="S303" i="16"/>
  <c r="D264" i="16"/>
  <c r="E264" i="16"/>
  <c r="F264" i="16"/>
  <c r="G264" i="16"/>
  <c r="H264" i="16"/>
  <c r="I264" i="16"/>
  <c r="K264" i="16"/>
  <c r="L264" i="16"/>
  <c r="M264" i="16"/>
  <c r="N264" i="16"/>
  <c r="O264" i="16"/>
  <c r="P264" i="16"/>
  <c r="R264" i="16"/>
  <c r="S264" i="16"/>
  <c r="D265" i="16"/>
  <c r="E265" i="16"/>
  <c r="F265" i="16"/>
  <c r="G265" i="16"/>
  <c r="H265" i="16"/>
  <c r="I265" i="16"/>
  <c r="K265" i="16"/>
  <c r="L265" i="16"/>
  <c r="M265" i="16"/>
  <c r="N265" i="16"/>
  <c r="O265" i="16"/>
  <c r="P265" i="16"/>
  <c r="R265" i="16"/>
  <c r="S265" i="16"/>
  <c r="D266" i="16"/>
  <c r="E266" i="16"/>
  <c r="F266" i="16"/>
  <c r="G266" i="16"/>
  <c r="H266" i="16"/>
  <c r="I266" i="16"/>
  <c r="K266" i="16"/>
  <c r="L266" i="16"/>
  <c r="M266" i="16"/>
  <c r="N266" i="16"/>
  <c r="O266" i="16"/>
  <c r="P266" i="16"/>
  <c r="R266" i="16"/>
  <c r="S266" i="16"/>
  <c r="D267" i="16"/>
  <c r="E267" i="16"/>
  <c r="F267" i="16"/>
  <c r="G267" i="16"/>
  <c r="H267" i="16"/>
  <c r="I267" i="16"/>
  <c r="K267" i="16"/>
  <c r="L267" i="16"/>
  <c r="M267" i="16"/>
  <c r="N267" i="16"/>
  <c r="O267" i="16"/>
  <c r="P267" i="16"/>
  <c r="R267" i="16"/>
  <c r="S267" i="16"/>
  <c r="D268" i="16"/>
  <c r="E268" i="16"/>
  <c r="F268" i="16"/>
  <c r="G268" i="16"/>
  <c r="H268" i="16"/>
  <c r="I268" i="16"/>
  <c r="K268" i="16"/>
  <c r="L268" i="16"/>
  <c r="M268" i="16"/>
  <c r="N268" i="16"/>
  <c r="O268" i="16"/>
  <c r="P268" i="16"/>
  <c r="R268" i="16"/>
  <c r="S268" i="16"/>
  <c r="D269" i="16"/>
  <c r="E269" i="16"/>
  <c r="F269" i="16"/>
  <c r="G269" i="16"/>
  <c r="H269" i="16"/>
  <c r="I269" i="16"/>
  <c r="K269" i="16"/>
  <c r="L269" i="16"/>
  <c r="M269" i="16"/>
  <c r="N269" i="16"/>
  <c r="O269" i="16"/>
  <c r="P269" i="16"/>
  <c r="R269" i="16"/>
  <c r="S269" i="16"/>
  <c r="D270" i="16"/>
  <c r="E270" i="16"/>
  <c r="F270" i="16"/>
  <c r="G270" i="16"/>
  <c r="H270" i="16"/>
  <c r="I270" i="16"/>
  <c r="K270" i="16"/>
  <c r="L270" i="16"/>
  <c r="M270" i="16"/>
  <c r="N270" i="16"/>
  <c r="O270" i="16"/>
  <c r="P270" i="16"/>
  <c r="R270" i="16"/>
  <c r="S270" i="16"/>
  <c r="D271" i="16"/>
  <c r="E271" i="16"/>
  <c r="F271" i="16"/>
  <c r="G271" i="16"/>
  <c r="H271" i="16"/>
  <c r="I271" i="16"/>
  <c r="K271" i="16"/>
  <c r="L271" i="16"/>
  <c r="M271" i="16"/>
  <c r="N271" i="16"/>
  <c r="O271" i="16"/>
  <c r="P271" i="16"/>
  <c r="R271" i="16"/>
  <c r="S271" i="16"/>
  <c r="D272" i="16"/>
  <c r="E272" i="16"/>
  <c r="F272" i="16"/>
  <c r="G272" i="16"/>
  <c r="H272" i="16"/>
  <c r="I272" i="16"/>
  <c r="K272" i="16"/>
  <c r="L272" i="16"/>
  <c r="M272" i="16"/>
  <c r="N272" i="16"/>
  <c r="O272" i="16"/>
  <c r="P272" i="16"/>
  <c r="R272" i="16"/>
  <c r="S272" i="16"/>
  <c r="D273" i="16"/>
  <c r="E273" i="16"/>
  <c r="F273" i="16"/>
  <c r="G273" i="16"/>
  <c r="H273" i="16"/>
  <c r="I273" i="16"/>
  <c r="K273" i="16"/>
  <c r="L273" i="16"/>
  <c r="M273" i="16"/>
  <c r="N273" i="16"/>
  <c r="O273" i="16"/>
  <c r="P273" i="16"/>
  <c r="R273" i="16"/>
  <c r="S273" i="16"/>
  <c r="D274" i="16"/>
  <c r="E274" i="16"/>
  <c r="F274" i="16"/>
  <c r="G274" i="16"/>
  <c r="H274" i="16"/>
  <c r="I274" i="16"/>
  <c r="K274" i="16"/>
  <c r="L274" i="16"/>
  <c r="M274" i="16"/>
  <c r="N274" i="16"/>
  <c r="O274" i="16"/>
  <c r="P274" i="16"/>
  <c r="R274" i="16"/>
  <c r="S274" i="16"/>
  <c r="D275" i="16"/>
  <c r="E275" i="16"/>
  <c r="F275" i="16"/>
  <c r="G275" i="16"/>
  <c r="H275" i="16"/>
  <c r="I275" i="16"/>
  <c r="K275" i="16"/>
  <c r="L275" i="16"/>
  <c r="M275" i="16"/>
  <c r="N275" i="16"/>
  <c r="O275" i="16"/>
  <c r="P275" i="16"/>
  <c r="R275" i="16"/>
  <c r="S275" i="16"/>
  <c r="D276" i="16"/>
  <c r="E276" i="16"/>
  <c r="F276" i="16"/>
  <c r="G276" i="16"/>
  <c r="H276" i="16"/>
  <c r="I276" i="16"/>
  <c r="K276" i="16"/>
  <c r="L276" i="16"/>
  <c r="M276" i="16"/>
  <c r="N276" i="16"/>
  <c r="O276" i="16"/>
  <c r="P276" i="16"/>
  <c r="R276" i="16"/>
  <c r="S276" i="16"/>
  <c r="D277" i="16"/>
  <c r="E277" i="16"/>
  <c r="F277" i="16"/>
  <c r="G277" i="16"/>
  <c r="H277" i="16"/>
  <c r="I277" i="16"/>
  <c r="K277" i="16"/>
  <c r="L277" i="16"/>
  <c r="M277" i="16"/>
  <c r="N277" i="16"/>
  <c r="O277" i="16"/>
  <c r="P277" i="16"/>
  <c r="R277" i="16"/>
  <c r="S277" i="16"/>
  <c r="D278" i="16"/>
  <c r="E278" i="16"/>
  <c r="F278" i="16"/>
  <c r="G278" i="16"/>
  <c r="H278" i="16"/>
  <c r="I278" i="16"/>
  <c r="K278" i="16"/>
  <c r="L278" i="16"/>
  <c r="M278" i="16"/>
  <c r="N278" i="16"/>
  <c r="O278" i="16"/>
  <c r="P278" i="16"/>
  <c r="R278" i="16"/>
  <c r="S278" i="16"/>
  <c r="D279" i="16"/>
  <c r="E279" i="16"/>
  <c r="F279" i="16"/>
  <c r="G279" i="16"/>
  <c r="H279" i="16"/>
  <c r="I279" i="16"/>
  <c r="K279" i="16"/>
  <c r="L279" i="16"/>
  <c r="M279" i="16"/>
  <c r="N279" i="16"/>
  <c r="O279" i="16"/>
  <c r="P279" i="16"/>
  <c r="R279" i="16"/>
  <c r="S279" i="16"/>
  <c r="E263" i="16"/>
  <c r="F263" i="16"/>
  <c r="G263" i="16"/>
  <c r="H263" i="16"/>
  <c r="I263" i="16"/>
  <c r="K263" i="16"/>
  <c r="L263" i="16"/>
  <c r="M263" i="16"/>
  <c r="N263" i="16"/>
  <c r="O263" i="16"/>
  <c r="P263" i="16"/>
  <c r="R263" i="16"/>
  <c r="S263" i="16"/>
  <c r="D263" i="16"/>
  <c r="D249" i="16"/>
  <c r="E249" i="16"/>
  <c r="F249" i="16"/>
  <c r="G249" i="16"/>
  <c r="H249" i="16"/>
  <c r="I249" i="16"/>
  <c r="K249" i="16"/>
  <c r="L249" i="16"/>
  <c r="M249" i="16"/>
  <c r="N249" i="16"/>
  <c r="O249" i="16"/>
  <c r="P249" i="16"/>
  <c r="R249" i="16"/>
  <c r="S249" i="16"/>
  <c r="D250" i="16"/>
  <c r="E250" i="16"/>
  <c r="F250" i="16"/>
  <c r="G250" i="16"/>
  <c r="H250" i="16"/>
  <c r="I250" i="16"/>
  <c r="K250" i="16"/>
  <c r="L250" i="16"/>
  <c r="M250" i="16"/>
  <c r="N250" i="16"/>
  <c r="O250" i="16"/>
  <c r="P250" i="16"/>
  <c r="R250" i="16"/>
  <c r="S250" i="16"/>
  <c r="D251" i="16"/>
  <c r="E251" i="16"/>
  <c r="F251" i="16"/>
  <c r="G251" i="16"/>
  <c r="H251" i="16"/>
  <c r="I251" i="16"/>
  <c r="K251" i="16"/>
  <c r="L251" i="16"/>
  <c r="M251" i="16"/>
  <c r="N251" i="16"/>
  <c r="O251" i="16"/>
  <c r="P251" i="16"/>
  <c r="R251" i="16"/>
  <c r="S251" i="16"/>
  <c r="D252" i="16"/>
  <c r="E252" i="16"/>
  <c r="F252" i="16"/>
  <c r="G252" i="16"/>
  <c r="H252" i="16"/>
  <c r="I252" i="16"/>
  <c r="K252" i="16"/>
  <c r="L252" i="16"/>
  <c r="M252" i="16"/>
  <c r="N252" i="16"/>
  <c r="O252" i="16"/>
  <c r="P252" i="16"/>
  <c r="R252" i="16"/>
  <c r="S252" i="16"/>
  <c r="D253" i="16"/>
  <c r="E253" i="16"/>
  <c r="F253" i="16"/>
  <c r="G253" i="16"/>
  <c r="H253" i="16"/>
  <c r="I253" i="16"/>
  <c r="K253" i="16"/>
  <c r="L253" i="16"/>
  <c r="M253" i="16"/>
  <c r="N253" i="16"/>
  <c r="O253" i="16"/>
  <c r="P253" i="16"/>
  <c r="R253" i="16"/>
  <c r="S253" i="16"/>
  <c r="D254" i="16"/>
  <c r="E254" i="16"/>
  <c r="F254" i="16"/>
  <c r="G254" i="16"/>
  <c r="H254" i="16"/>
  <c r="I254" i="16"/>
  <c r="K254" i="16"/>
  <c r="L254" i="16"/>
  <c r="M254" i="16"/>
  <c r="N254" i="16"/>
  <c r="O254" i="16"/>
  <c r="P254" i="16"/>
  <c r="R254" i="16"/>
  <c r="S254" i="16"/>
  <c r="D255" i="16"/>
  <c r="E255" i="16"/>
  <c r="F255" i="16"/>
  <c r="G255" i="16"/>
  <c r="H255" i="16"/>
  <c r="I255" i="16"/>
  <c r="K255" i="16"/>
  <c r="L255" i="16"/>
  <c r="M255" i="16"/>
  <c r="N255" i="16"/>
  <c r="O255" i="16"/>
  <c r="P255" i="16"/>
  <c r="R255" i="16"/>
  <c r="S255" i="16"/>
  <c r="D256" i="16"/>
  <c r="E256" i="16"/>
  <c r="F256" i="16"/>
  <c r="G256" i="16"/>
  <c r="H256" i="16"/>
  <c r="I256" i="16"/>
  <c r="K256" i="16"/>
  <c r="L256" i="16"/>
  <c r="M256" i="16"/>
  <c r="N256" i="16"/>
  <c r="O256" i="16"/>
  <c r="P256" i="16"/>
  <c r="R256" i="16"/>
  <c r="S256" i="16"/>
  <c r="D257" i="16"/>
  <c r="E257" i="16"/>
  <c r="F257" i="16"/>
  <c r="G257" i="16"/>
  <c r="H257" i="16"/>
  <c r="I257" i="16"/>
  <c r="K257" i="16"/>
  <c r="L257" i="16"/>
  <c r="M257" i="16"/>
  <c r="N257" i="16"/>
  <c r="O257" i="16"/>
  <c r="P257" i="16"/>
  <c r="R257" i="16"/>
  <c r="S257" i="16"/>
  <c r="D258" i="16"/>
  <c r="E258" i="16"/>
  <c r="F258" i="16"/>
  <c r="G258" i="16"/>
  <c r="H258" i="16"/>
  <c r="I258" i="16"/>
  <c r="K258" i="16"/>
  <c r="L258" i="16"/>
  <c r="M258" i="16"/>
  <c r="N258" i="16"/>
  <c r="O258" i="16"/>
  <c r="P258" i="16"/>
  <c r="R258" i="16"/>
  <c r="S258" i="16"/>
  <c r="D259" i="16"/>
  <c r="E259" i="16"/>
  <c r="F259" i="16"/>
  <c r="G259" i="16"/>
  <c r="H259" i="16"/>
  <c r="I259" i="16"/>
  <c r="K259" i="16"/>
  <c r="L259" i="16"/>
  <c r="M259" i="16"/>
  <c r="N259" i="16"/>
  <c r="O259" i="16"/>
  <c r="P259" i="16"/>
  <c r="R259" i="16"/>
  <c r="S259" i="16"/>
  <c r="D260" i="16"/>
  <c r="E260" i="16"/>
  <c r="F260" i="16"/>
  <c r="G260" i="16"/>
  <c r="H260" i="16"/>
  <c r="I260" i="16"/>
  <c r="K260" i="16"/>
  <c r="L260" i="16"/>
  <c r="M260" i="16"/>
  <c r="N260" i="16"/>
  <c r="O260" i="16"/>
  <c r="P260" i="16"/>
  <c r="R260" i="16"/>
  <c r="S260" i="16"/>
  <c r="D261" i="16"/>
  <c r="E261" i="16"/>
  <c r="F261" i="16"/>
  <c r="G261" i="16"/>
  <c r="H261" i="16"/>
  <c r="I261" i="16"/>
  <c r="K261" i="16"/>
  <c r="L261" i="16"/>
  <c r="M261" i="16"/>
  <c r="N261" i="16"/>
  <c r="O261" i="16"/>
  <c r="P261" i="16"/>
  <c r="R261" i="16"/>
  <c r="S261" i="16"/>
  <c r="D229" i="16"/>
  <c r="E229" i="16"/>
  <c r="F229" i="16"/>
  <c r="G229" i="16"/>
  <c r="H229" i="16"/>
  <c r="I229" i="16"/>
  <c r="K229" i="16"/>
  <c r="L229" i="16"/>
  <c r="M229" i="16"/>
  <c r="N229" i="16"/>
  <c r="O229" i="16"/>
  <c r="P229" i="16"/>
  <c r="R229" i="16"/>
  <c r="S229" i="16"/>
  <c r="D230" i="16"/>
  <c r="E230" i="16"/>
  <c r="F230" i="16"/>
  <c r="G230" i="16"/>
  <c r="H230" i="16"/>
  <c r="I230" i="16"/>
  <c r="K230" i="16"/>
  <c r="L230" i="16"/>
  <c r="M230" i="16"/>
  <c r="N230" i="16"/>
  <c r="O230" i="16"/>
  <c r="P230" i="16"/>
  <c r="R230" i="16"/>
  <c r="S230" i="16"/>
  <c r="D231" i="16"/>
  <c r="E231" i="16"/>
  <c r="F231" i="16"/>
  <c r="G231" i="16"/>
  <c r="H231" i="16"/>
  <c r="I231" i="16"/>
  <c r="K231" i="16"/>
  <c r="L231" i="16"/>
  <c r="M231" i="16"/>
  <c r="N231" i="16"/>
  <c r="O231" i="16"/>
  <c r="P231" i="16"/>
  <c r="R231" i="16"/>
  <c r="S231" i="16"/>
  <c r="D232" i="16"/>
  <c r="E232" i="16"/>
  <c r="F232" i="16"/>
  <c r="G232" i="16"/>
  <c r="H232" i="16"/>
  <c r="I232" i="16"/>
  <c r="K232" i="16"/>
  <c r="L232" i="16"/>
  <c r="M232" i="16"/>
  <c r="N232" i="16"/>
  <c r="O232" i="16"/>
  <c r="P232" i="16"/>
  <c r="R232" i="16"/>
  <c r="S232" i="16"/>
  <c r="D233" i="16"/>
  <c r="E233" i="16"/>
  <c r="F233" i="16"/>
  <c r="G233" i="16"/>
  <c r="H233" i="16"/>
  <c r="I233" i="16"/>
  <c r="K233" i="16"/>
  <c r="L233" i="16"/>
  <c r="M233" i="16"/>
  <c r="N233" i="16"/>
  <c r="O233" i="16"/>
  <c r="P233" i="16"/>
  <c r="R233" i="16"/>
  <c r="S233" i="16"/>
  <c r="D234" i="16"/>
  <c r="E234" i="16"/>
  <c r="F234" i="16"/>
  <c r="G234" i="16"/>
  <c r="H234" i="16"/>
  <c r="I234" i="16"/>
  <c r="K234" i="16"/>
  <c r="L234" i="16"/>
  <c r="M234" i="16"/>
  <c r="N234" i="16"/>
  <c r="O234" i="16"/>
  <c r="P234" i="16"/>
  <c r="R234" i="16"/>
  <c r="S234" i="16"/>
  <c r="D235" i="16"/>
  <c r="E235" i="16"/>
  <c r="F235" i="16"/>
  <c r="G235" i="16"/>
  <c r="H235" i="16"/>
  <c r="I235" i="16"/>
  <c r="K235" i="16"/>
  <c r="L235" i="16"/>
  <c r="M235" i="16"/>
  <c r="N235" i="16"/>
  <c r="O235" i="16"/>
  <c r="P235" i="16"/>
  <c r="R235" i="16"/>
  <c r="S235" i="16"/>
  <c r="D236" i="16"/>
  <c r="E236" i="16"/>
  <c r="F236" i="16"/>
  <c r="G236" i="16"/>
  <c r="H236" i="16"/>
  <c r="I236" i="16"/>
  <c r="K236" i="16"/>
  <c r="L236" i="16"/>
  <c r="M236" i="16"/>
  <c r="N236" i="16"/>
  <c r="O236" i="16"/>
  <c r="P236" i="16"/>
  <c r="R236" i="16"/>
  <c r="S236" i="16"/>
  <c r="D237" i="16"/>
  <c r="E237" i="16"/>
  <c r="F237" i="16"/>
  <c r="G237" i="16"/>
  <c r="H237" i="16"/>
  <c r="I237" i="16"/>
  <c r="K237" i="16"/>
  <c r="L237" i="16"/>
  <c r="M237" i="16"/>
  <c r="N237" i="16"/>
  <c r="O237" i="16"/>
  <c r="P237" i="16"/>
  <c r="R237" i="16"/>
  <c r="S237" i="16"/>
  <c r="D238" i="16"/>
  <c r="E238" i="16"/>
  <c r="F238" i="16"/>
  <c r="G238" i="16"/>
  <c r="H238" i="16"/>
  <c r="I238" i="16"/>
  <c r="K238" i="16"/>
  <c r="L238" i="16"/>
  <c r="M238" i="16"/>
  <c r="N238" i="16"/>
  <c r="O238" i="16"/>
  <c r="P238" i="16"/>
  <c r="R238" i="16"/>
  <c r="S238" i="16"/>
  <c r="D239" i="16"/>
  <c r="E239" i="16"/>
  <c r="F239" i="16"/>
  <c r="G239" i="16"/>
  <c r="H239" i="16"/>
  <c r="I239" i="16"/>
  <c r="K239" i="16"/>
  <c r="L239" i="16"/>
  <c r="M239" i="16"/>
  <c r="N239" i="16"/>
  <c r="O239" i="16"/>
  <c r="P239" i="16"/>
  <c r="R239" i="16"/>
  <c r="S239" i="16"/>
  <c r="D240" i="16"/>
  <c r="E240" i="16"/>
  <c r="F240" i="16"/>
  <c r="G240" i="16"/>
  <c r="H240" i="16"/>
  <c r="I240" i="16"/>
  <c r="K240" i="16"/>
  <c r="L240" i="16"/>
  <c r="M240" i="16"/>
  <c r="N240" i="16"/>
  <c r="O240" i="16"/>
  <c r="P240" i="16"/>
  <c r="R240" i="16"/>
  <c r="S240" i="16"/>
  <c r="D241" i="16"/>
  <c r="E241" i="16"/>
  <c r="F241" i="16"/>
  <c r="G241" i="16"/>
  <c r="H241" i="16"/>
  <c r="I241" i="16"/>
  <c r="K241" i="16"/>
  <c r="L241" i="16"/>
  <c r="M241" i="16"/>
  <c r="N241" i="16"/>
  <c r="O241" i="16"/>
  <c r="P241" i="16"/>
  <c r="R241" i="16"/>
  <c r="S241" i="16"/>
  <c r="D242" i="16"/>
  <c r="E242" i="16"/>
  <c r="F242" i="16"/>
  <c r="G242" i="16"/>
  <c r="H242" i="16"/>
  <c r="I242" i="16"/>
  <c r="K242" i="16"/>
  <c r="L242" i="16"/>
  <c r="M242" i="16"/>
  <c r="N242" i="16"/>
  <c r="O242" i="16"/>
  <c r="P242" i="16"/>
  <c r="R242" i="16"/>
  <c r="S242" i="16"/>
  <c r="D243" i="16"/>
  <c r="E243" i="16"/>
  <c r="F243" i="16"/>
  <c r="G243" i="16"/>
  <c r="H243" i="16"/>
  <c r="I243" i="16"/>
  <c r="K243" i="16"/>
  <c r="L243" i="16"/>
  <c r="M243" i="16"/>
  <c r="N243" i="16"/>
  <c r="O243" i="16"/>
  <c r="P243" i="16"/>
  <c r="R243" i="16"/>
  <c r="S243" i="16"/>
  <c r="D244" i="16"/>
  <c r="E244" i="16"/>
  <c r="F244" i="16"/>
  <c r="G244" i="16"/>
  <c r="H244" i="16"/>
  <c r="I244" i="16"/>
  <c r="K244" i="16"/>
  <c r="L244" i="16"/>
  <c r="M244" i="16"/>
  <c r="N244" i="16"/>
  <c r="O244" i="16"/>
  <c r="P244" i="16"/>
  <c r="R244" i="16"/>
  <c r="S244" i="16"/>
  <c r="D245" i="16"/>
  <c r="E245" i="16"/>
  <c r="F245" i="16"/>
  <c r="G245" i="16"/>
  <c r="H245" i="16"/>
  <c r="I245" i="16"/>
  <c r="K245" i="16"/>
  <c r="L245" i="16"/>
  <c r="M245" i="16"/>
  <c r="N245" i="16"/>
  <c r="O245" i="16"/>
  <c r="P245" i="16"/>
  <c r="R245" i="16"/>
  <c r="S245" i="16"/>
  <c r="D246" i="16"/>
  <c r="E246" i="16"/>
  <c r="F246" i="16"/>
  <c r="G246" i="16"/>
  <c r="H246" i="16"/>
  <c r="I246" i="16"/>
  <c r="K246" i="16"/>
  <c r="L246" i="16"/>
  <c r="M246" i="16"/>
  <c r="N246" i="16"/>
  <c r="O246" i="16"/>
  <c r="P246" i="16"/>
  <c r="R246" i="16"/>
  <c r="S246" i="16"/>
  <c r="D247" i="16"/>
  <c r="E247" i="16"/>
  <c r="F247" i="16"/>
  <c r="G247" i="16"/>
  <c r="H247" i="16"/>
  <c r="I247" i="16"/>
  <c r="K247" i="16"/>
  <c r="L247" i="16"/>
  <c r="M247" i="16"/>
  <c r="N247" i="16"/>
  <c r="O247" i="16"/>
  <c r="P247" i="16"/>
  <c r="R247" i="16"/>
  <c r="S247" i="16"/>
  <c r="D211" i="16"/>
  <c r="E211" i="16"/>
  <c r="F211" i="16"/>
  <c r="G211" i="16"/>
  <c r="H211" i="16"/>
  <c r="I211" i="16"/>
  <c r="K211" i="16"/>
  <c r="L211" i="16"/>
  <c r="M211" i="16"/>
  <c r="N211" i="16"/>
  <c r="O211" i="16"/>
  <c r="P211" i="16"/>
  <c r="R211" i="16"/>
  <c r="S211" i="16"/>
  <c r="D212" i="16"/>
  <c r="E212" i="16"/>
  <c r="F212" i="16"/>
  <c r="G212" i="16"/>
  <c r="H212" i="16"/>
  <c r="I212" i="16"/>
  <c r="K212" i="16"/>
  <c r="L212" i="16"/>
  <c r="M212" i="16"/>
  <c r="N212" i="16"/>
  <c r="O212" i="16"/>
  <c r="P212" i="16"/>
  <c r="R212" i="16"/>
  <c r="S212" i="16"/>
  <c r="D213" i="16"/>
  <c r="E213" i="16"/>
  <c r="F213" i="16"/>
  <c r="G213" i="16"/>
  <c r="H213" i="16"/>
  <c r="I213" i="16"/>
  <c r="K213" i="16"/>
  <c r="L213" i="16"/>
  <c r="M213" i="16"/>
  <c r="N213" i="16"/>
  <c r="O213" i="16"/>
  <c r="P213" i="16"/>
  <c r="R213" i="16"/>
  <c r="S213" i="16"/>
  <c r="D214" i="16"/>
  <c r="E214" i="16"/>
  <c r="F214" i="16"/>
  <c r="G214" i="16"/>
  <c r="H214" i="16"/>
  <c r="I214" i="16"/>
  <c r="K214" i="16"/>
  <c r="L214" i="16"/>
  <c r="M214" i="16"/>
  <c r="N214" i="16"/>
  <c r="O214" i="16"/>
  <c r="P214" i="16"/>
  <c r="R214" i="16"/>
  <c r="S214" i="16"/>
  <c r="D215" i="16"/>
  <c r="E215" i="16"/>
  <c r="F215" i="16"/>
  <c r="G215" i="16"/>
  <c r="H215" i="16"/>
  <c r="I215" i="16"/>
  <c r="K215" i="16"/>
  <c r="L215" i="16"/>
  <c r="M215" i="16"/>
  <c r="N215" i="16"/>
  <c r="O215" i="16"/>
  <c r="P215" i="16"/>
  <c r="R215" i="16"/>
  <c r="S215" i="16"/>
  <c r="D216" i="16"/>
  <c r="E216" i="16"/>
  <c r="F216" i="16"/>
  <c r="G216" i="16"/>
  <c r="H216" i="16"/>
  <c r="I216" i="16"/>
  <c r="K216" i="16"/>
  <c r="L216" i="16"/>
  <c r="M216" i="16"/>
  <c r="N216" i="16"/>
  <c r="O216" i="16"/>
  <c r="P216" i="16"/>
  <c r="R216" i="16"/>
  <c r="S216" i="16"/>
  <c r="D217" i="16"/>
  <c r="E217" i="16"/>
  <c r="F217" i="16"/>
  <c r="G217" i="16"/>
  <c r="H217" i="16"/>
  <c r="I217" i="16"/>
  <c r="K217" i="16"/>
  <c r="L217" i="16"/>
  <c r="M217" i="16"/>
  <c r="N217" i="16"/>
  <c r="O217" i="16"/>
  <c r="P217" i="16"/>
  <c r="R217" i="16"/>
  <c r="S217" i="16"/>
  <c r="D218" i="16"/>
  <c r="E218" i="16"/>
  <c r="F218" i="16"/>
  <c r="G218" i="16"/>
  <c r="H218" i="16"/>
  <c r="I218" i="16"/>
  <c r="K218" i="16"/>
  <c r="L218" i="16"/>
  <c r="M218" i="16"/>
  <c r="N218" i="16"/>
  <c r="O218" i="16"/>
  <c r="P218" i="16"/>
  <c r="R218" i="16"/>
  <c r="S218" i="16"/>
  <c r="D219" i="16"/>
  <c r="E219" i="16"/>
  <c r="F219" i="16"/>
  <c r="G219" i="16"/>
  <c r="H219" i="16"/>
  <c r="I219" i="16"/>
  <c r="K219" i="16"/>
  <c r="L219" i="16"/>
  <c r="M219" i="16"/>
  <c r="N219" i="16"/>
  <c r="O219" i="16"/>
  <c r="P219" i="16"/>
  <c r="R219" i="16"/>
  <c r="S219" i="16"/>
  <c r="D220" i="16"/>
  <c r="E220" i="16"/>
  <c r="F220" i="16"/>
  <c r="G220" i="16"/>
  <c r="H220" i="16"/>
  <c r="I220" i="16"/>
  <c r="K220" i="16"/>
  <c r="L220" i="16"/>
  <c r="M220" i="16"/>
  <c r="N220" i="16"/>
  <c r="O220" i="16"/>
  <c r="P220" i="16"/>
  <c r="R220" i="16"/>
  <c r="S220" i="16"/>
  <c r="D221" i="16"/>
  <c r="E221" i="16"/>
  <c r="F221" i="16"/>
  <c r="G221" i="16"/>
  <c r="H221" i="16"/>
  <c r="I221" i="16"/>
  <c r="K221" i="16"/>
  <c r="L221" i="16"/>
  <c r="M221" i="16"/>
  <c r="N221" i="16"/>
  <c r="O221" i="16"/>
  <c r="P221" i="16"/>
  <c r="R221" i="16"/>
  <c r="S221" i="16"/>
  <c r="D222" i="16"/>
  <c r="E222" i="16"/>
  <c r="F222" i="16"/>
  <c r="G222" i="16"/>
  <c r="H222" i="16"/>
  <c r="I222" i="16"/>
  <c r="K222" i="16"/>
  <c r="L222" i="16"/>
  <c r="M222" i="16"/>
  <c r="N222" i="16"/>
  <c r="O222" i="16"/>
  <c r="P222" i="16"/>
  <c r="R222" i="16"/>
  <c r="S222" i="16"/>
  <c r="D223" i="16"/>
  <c r="E223" i="16"/>
  <c r="F223" i="16"/>
  <c r="G223" i="16"/>
  <c r="H223" i="16"/>
  <c r="I223" i="16"/>
  <c r="K223" i="16"/>
  <c r="L223" i="16"/>
  <c r="M223" i="16"/>
  <c r="N223" i="16"/>
  <c r="O223" i="16"/>
  <c r="P223" i="16"/>
  <c r="R223" i="16"/>
  <c r="S223" i="16"/>
  <c r="D224" i="16"/>
  <c r="E224" i="16"/>
  <c r="F224" i="16"/>
  <c r="G224" i="16"/>
  <c r="H224" i="16"/>
  <c r="I224" i="16"/>
  <c r="K224" i="16"/>
  <c r="L224" i="16"/>
  <c r="M224" i="16"/>
  <c r="N224" i="16"/>
  <c r="O224" i="16"/>
  <c r="P224" i="16"/>
  <c r="R224" i="16"/>
  <c r="S224" i="16"/>
  <c r="D225" i="16"/>
  <c r="E225" i="16"/>
  <c r="F225" i="16"/>
  <c r="G225" i="16"/>
  <c r="H225" i="16"/>
  <c r="I225" i="16"/>
  <c r="K225" i="16"/>
  <c r="L225" i="16"/>
  <c r="M225" i="16"/>
  <c r="N225" i="16"/>
  <c r="O225" i="16"/>
  <c r="P225" i="16"/>
  <c r="R225" i="16"/>
  <c r="S225" i="16"/>
  <c r="D226" i="16"/>
  <c r="E226" i="16"/>
  <c r="F226" i="16"/>
  <c r="G226" i="16"/>
  <c r="H226" i="16"/>
  <c r="I226" i="16"/>
  <c r="K226" i="16"/>
  <c r="L226" i="16"/>
  <c r="M226" i="16"/>
  <c r="N226" i="16"/>
  <c r="O226" i="16"/>
  <c r="P226" i="16"/>
  <c r="R226" i="16"/>
  <c r="S226" i="16"/>
  <c r="D227" i="16"/>
  <c r="E227" i="16"/>
  <c r="F227" i="16"/>
  <c r="G227" i="16"/>
  <c r="H227" i="16"/>
  <c r="I227" i="16"/>
  <c r="K227" i="16"/>
  <c r="L227" i="16"/>
  <c r="M227" i="16"/>
  <c r="N227" i="16"/>
  <c r="O227" i="16"/>
  <c r="P227" i="16"/>
  <c r="R227" i="16"/>
  <c r="S227" i="16"/>
  <c r="E210" i="16"/>
  <c r="F210" i="16"/>
  <c r="G210" i="16"/>
  <c r="H210" i="16"/>
  <c r="I210" i="16"/>
  <c r="K210" i="16"/>
  <c r="L210" i="16"/>
  <c r="M210" i="16"/>
  <c r="N210" i="16"/>
  <c r="O210" i="16"/>
  <c r="P210" i="16"/>
  <c r="R210" i="16"/>
  <c r="S210" i="16"/>
  <c r="D210" i="16"/>
  <c r="D201" i="16"/>
  <c r="E201" i="16"/>
  <c r="F201" i="16"/>
  <c r="G201" i="16"/>
  <c r="H201" i="16"/>
  <c r="I201" i="16"/>
  <c r="K201" i="16"/>
  <c r="L201" i="16"/>
  <c r="M201" i="16"/>
  <c r="N201" i="16"/>
  <c r="O201" i="16"/>
  <c r="P201" i="16"/>
  <c r="R201" i="16"/>
  <c r="S201" i="16"/>
  <c r="D202" i="16"/>
  <c r="E202" i="16"/>
  <c r="F202" i="16"/>
  <c r="G202" i="16"/>
  <c r="H202" i="16"/>
  <c r="I202" i="16"/>
  <c r="K202" i="16"/>
  <c r="L202" i="16"/>
  <c r="M202" i="16"/>
  <c r="N202" i="16"/>
  <c r="O202" i="16"/>
  <c r="P202" i="16"/>
  <c r="R202" i="16"/>
  <c r="S202" i="16"/>
  <c r="D203" i="16"/>
  <c r="E203" i="16"/>
  <c r="F203" i="16"/>
  <c r="G203" i="16"/>
  <c r="H203" i="16"/>
  <c r="I203" i="16"/>
  <c r="K203" i="16"/>
  <c r="L203" i="16"/>
  <c r="M203" i="16"/>
  <c r="N203" i="16"/>
  <c r="O203" i="16"/>
  <c r="P203" i="16"/>
  <c r="R203" i="16"/>
  <c r="S203" i="16"/>
  <c r="D204" i="16"/>
  <c r="E204" i="16"/>
  <c r="F204" i="16"/>
  <c r="G204" i="16"/>
  <c r="H204" i="16"/>
  <c r="I204" i="16"/>
  <c r="K204" i="16"/>
  <c r="L204" i="16"/>
  <c r="M204" i="16"/>
  <c r="N204" i="16"/>
  <c r="O204" i="16"/>
  <c r="P204" i="16"/>
  <c r="R204" i="16"/>
  <c r="S204" i="16"/>
  <c r="D205" i="16"/>
  <c r="E205" i="16"/>
  <c r="F205" i="16"/>
  <c r="G205" i="16"/>
  <c r="H205" i="16"/>
  <c r="I205" i="16"/>
  <c r="K205" i="16"/>
  <c r="L205" i="16"/>
  <c r="M205" i="16"/>
  <c r="N205" i="16"/>
  <c r="O205" i="16"/>
  <c r="P205" i="16"/>
  <c r="R205" i="16"/>
  <c r="S205" i="16"/>
  <c r="D206" i="16"/>
  <c r="E206" i="16"/>
  <c r="F206" i="16"/>
  <c r="G206" i="16"/>
  <c r="H206" i="16"/>
  <c r="I206" i="16"/>
  <c r="K206" i="16"/>
  <c r="L206" i="16"/>
  <c r="M206" i="16"/>
  <c r="N206" i="16"/>
  <c r="O206" i="16"/>
  <c r="P206" i="16"/>
  <c r="R206" i="16"/>
  <c r="S206" i="16"/>
  <c r="D207" i="16"/>
  <c r="E207" i="16"/>
  <c r="F207" i="16"/>
  <c r="G207" i="16"/>
  <c r="H207" i="16"/>
  <c r="I207" i="16"/>
  <c r="K207" i="16"/>
  <c r="L207" i="16"/>
  <c r="M207" i="16"/>
  <c r="N207" i="16"/>
  <c r="O207" i="16"/>
  <c r="P207" i="16"/>
  <c r="R207" i="16"/>
  <c r="S207" i="16"/>
  <c r="D208" i="16"/>
  <c r="E208" i="16"/>
  <c r="F208" i="16"/>
  <c r="G208" i="16"/>
  <c r="H208" i="16"/>
  <c r="I208" i="16"/>
  <c r="K208" i="16"/>
  <c r="L208" i="16"/>
  <c r="M208" i="16"/>
  <c r="N208" i="16"/>
  <c r="O208" i="16"/>
  <c r="P208" i="16"/>
  <c r="R208" i="16"/>
  <c r="S208" i="16"/>
  <c r="E200" i="16"/>
  <c r="F200" i="16"/>
  <c r="G200" i="16"/>
  <c r="H200" i="16"/>
  <c r="I200" i="16"/>
  <c r="K200" i="16"/>
  <c r="L200" i="16"/>
  <c r="M200" i="16"/>
  <c r="N200" i="16"/>
  <c r="O200" i="16"/>
  <c r="P200" i="16"/>
  <c r="R200" i="16"/>
  <c r="S200" i="16"/>
  <c r="D200" i="16"/>
  <c r="D192" i="16"/>
  <c r="E192" i="16"/>
  <c r="F192" i="16"/>
  <c r="G192" i="16"/>
  <c r="H192" i="16"/>
  <c r="I192" i="16"/>
  <c r="K192" i="16"/>
  <c r="L192" i="16"/>
  <c r="M192" i="16"/>
  <c r="N192" i="16"/>
  <c r="O192" i="16"/>
  <c r="P192" i="16"/>
  <c r="R192" i="16"/>
  <c r="S192" i="16"/>
  <c r="D193" i="16"/>
  <c r="E193" i="16"/>
  <c r="F193" i="16"/>
  <c r="G193" i="16"/>
  <c r="H193" i="16"/>
  <c r="I193" i="16"/>
  <c r="K193" i="16"/>
  <c r="L193" i="16"/>
  <c r="M193" i="16"/>
  <c r="N193" i="16"/>
  <c r="O193" i="16"/>
  <c r="P193" i="16"/>
  <c r="R193" i="16"/>
  <c r="S193" i="16"/>
  <c r="D194" i="16"/>
  <c r="E194" i="16"/>
  <c r="F194" i="16"/>
  <c r="G194" i="16"/>
  <c r="H194" i="16"/>
  <c r="I194" i="16"/>
  <c r="K194" i="16"/>
  <c r="L194" i="16"/>
  <c r="M194" i="16"/>
  <c r="N194" i="16"/>
  <c r="O194" i="16"/>
  <c r="P194" i="16"/>
  <c r="R194" i="16"/>
  <c r="S194" i="16"/>
  <c r="D195" i="16"/>
  <c r="E195" i="16"/>
  <c r="F195" i="16"/>
  <c r="G195" i="16"/>
  <c r="H195" i="16"/>
  <c r="I195" i="16"/>
  <c r="K195" i="16"/>
  <c r="L195" i="16"/>
  <c r="M195" i="16"/>
  <c r="N195" i="16"/>
  <c r="O195" i="16"/>
  <c r="P195" i="16"/>
  <c r="R195" i="16"/>
  <c r="S195" i="16"/>
  <c r="D196" i="16"/>
  <c r="E196" i="16"/>
  <c r="F196" i="16"/>
  <c r="G196" i="16"/>
  <c r="H196" i="16"/>
  <c r="I196" i="16"/>
  <c r="K196" i="16"/>
  <c r="L196" i="16"/>
  <c r="M196" i="16"/>
  <c r="N196" i="16"/>
  <c r="O196" i="16"/>
  <c r="P196" i="16"/>
  <c r="R196" i="16"/>
  <c r="S196" i="16"/>
  <c r="D197" i="16"/>
  <c r="E197" i="16"/>
  <c r="F197" i="16"/>
  <c r="G197" i="16"/>
  <c r="H197" i="16"/>
  <c r="I197" i="16"/>
  <c r="K197" i="16"/>
  <c r="L197" i="16"/>
  <c r="M197" i="16"/>
  <c r="N197" i="16"/>
  <c r="O197" i="16"/>
  <c r="P197" i="16"/>
  <c r="R197" i="16"/>
  <c r="S197" i="16"/>
  <c r="D198" i="16"/>
  <c r="E198" i="16"/>
  <c r="F198" i="16"/>
  <c r="G198" i="16"/>
  <c r="H198" i="16"/>
  <c r="I198" i="16"/>
  <c r="K198" i="16"/>
  <c r="L198" i="16"/>
  <c r="M198" i="16"/>
  <c r="N198" i="16"/>
  <c r="O198" i="16"/>
  <c r="P198" i="16"/>
  <c r="R198" i="16"/>
  <c r="S198" i="16"/>
  <c r="E191" i="16"/>
  <c r="F191" i="16"/>
  <c r="G191" i="16"/>
  <c r="H191" i="16"/>
  <c r="I191" i="16"/>
  <c r="K191" i="16"/>
  <c r="L191" i="16"/>
  <c r="M191" i="16"/>
  <c r="N191" i="16"/>
  <c r="O191" i="16"/>
  <c r="P191" i="16"/>
  <c r="R191" i="16"/>
  <c r="S191" i="16"/>
  <c r="D191" i="16"/>
  <c r="D151" i="16"/>
  <c r="E151" i="16"/>
  <c r="F151" i="16"/>
  <c r="G151" i="16"/>
  <c r="H151" i="16"/>
  <c r="I151" i="16"/>
  <c r="K151" i="16"/>
  <c r="L151" i="16"/>
  <c r="M151" i="16"/>
  <c r="N151" i="16"/>
  <c r="O151" i="16"/>
  <c r="P151" i="16"/>
  <c r="R151" i="16"/>
  <c r="S151" i="16"/>
  <c r="D152" i="16"/>
  <c r="E152" i="16"/>
  <c r="F152" i="16"/>
  <c r="G152" i="16"/>
  <c r="H152" i="16"/>
  <c r="I152" i="16"/>
  <c r="K152" i="16"/>
  <c r="L152" i="16"/>
  <c r="M152" i="16"/>
  <c r="N152" i="16"/>
  <c r="O152" i="16"/>
  <c r="P152" i="16"/>
  <c r="R152" i="16"/>
  <c r="S152" i="16"/>
  <c r="D153" i="16"/>
  <c r="E153" i="16"/>
  <c r="F153" i="16"/>
  <c r="G153" i="16"/>
  <c r="H153" i="16"/>
  <c r="I153" i="16"/>
  <c r="K153" i="16"/>
  <c r="L153" i="16"/>
  <c r="M153" i="16"/>
  <c r="N153" i="16"/>
  <c r="O153" i="16"/>
  <c r="P153" i="16"/>
  <c r="R153" i="16"/>
  <c r="S153" i="16"/>
  <c r="D154" i="16"/>
  <c r="E154" i="16"/>
  <c r="F154" i="16"/>
  <c r="G154" i="16"/>
  <c r="H154" i="16"/>
  <c r="I154" i="16"/>
  <c r="K154" i="16"/>
  <c r="L154" i="16"/>
  <c r="M154" i="16"/>
  <c r="N154" i="16"/>
  <c r="O154" i="16"/>
  <c r="P154" i="16"/>
  <c r="R154" i="16"/>
  <c r="S154" i="16"/>
  <c r="D155" i="16"/>
  <c r="E155" i="16"/>
  <c r="F155" i="16"/>
  <c r="G155" i="16"/>
  <c r="H155" i="16"/>
  <c r="I155" i="16"/>
  <c r="K155" i="16"/>
  <c r="L155" i="16"/>
  <c r="M155" i="16"/>
  <c r="N155" i="16"/>
  <c r="O155" i="16"/>
  <c r="P155" i="16"/>
  <c r="R155" i="16"/>
  <c r="S155" i="16"/>
  <c r="D156" i="16"/>
  <c r="E156" i="16"/>
  <c r="F156" i="16"/>
  <c r="G156" i="16"/>
  <c r="H156" i="16"/>
  <c r="I156" i="16"/>
  <c r="K156" i="16"/>
  <c r="L156" i="16"/>
  <c r="M156" i="16"/>
  <c r="N156" i="16"/>
  <c r="O156" i="16"/>
  <c r="P156" i="16"/>
  <c r="R156" i="16"/>
  <c r="S156" i="16"/>
  <c r="D157" i="16"/>
  <c r="E157" i="16"/>
  <c r="F157" i="16"/>
  <c r="G157" i="16"/>
  <c r="H157" i="16"/>
  <c r="I157" i="16"/>
  <c r="K157" i="16"/>
  <c r="L157" i="16"/>
  <c r="M157" i="16"/>
  <c r="N157" i="16"/>
  <c r="O157" i="16"/>
  <c r="P157" i="16"/>
  <c r="R157" i="16"/>
  <c r="S157" i="16"/>
  <c r="D158" i="16"/>
  <c r="E158" i="16"/>
  <c r="F158" i="16"/>
  <c r="G158" i="16"/>
  <c r="H158" i="16"/>
  <c r="I158" i="16"/>
  <c r="K158" i="16"/>
  <c r="L158" i="16"/>
  <c r="M158" i="16"/>
  <c r="N158" i="16"/>
  <c r="O158" i="16"/>
  <c r="P158" i="16"/>
  <c r="R158" i="16"/>
  <c r="S158" i="16"/>
  <c r="D159" i="16"/>
  <c r="E159" i="16"/>
  <c r="F159" i="16"/>
  <c r="G159" i="16"/>
  <c r="H159" i="16"/>
  <c r="I159" i="16"/>
  <c r="K159" i="16"/>
  <c r="L159" i="16"/>
  <c r="M159" i="16"/>
  <c r="N159" i="16"/>
  <c r="O159" i="16"/>
  <c r="P159" i="16"/>
  <c r="R159" i="16"/>
  <c r="S159" i="16"/>
  <c r="D160" i="16"/>
  <c r="E160" i="16"/>
  <c r="F160" i="16"/>
  <c r="G160" i="16"/>
  <c r="H160" i="16"/>
  <c r="I160" i="16"/>
  <c r="K160" i="16"/>
  <c r="L160" i="16"/>
  <c r="M160" i="16"/>
  <c r="N160" i="16"/>
  <c r="O160" i="16"/>
  <c r="P160" i="16"/>
  <c r="R160" i="16"/>
  <c r="S160" i="16"/>
  <c r="D161" i="16"/>
  <c r="E161" i="16"/>
  <c r="F161" i="16"/>
  <c r="G161" i="16"/>
  <c r="H161" i="16"/>
  <c r="I161" i="16"/>
  <c r="K161" i="16"/>
  <c r="L161" i="16"/>
  <c r="M161" i="16"/>
  <c r="N161" i="16"/>
  <c r="O161" i="16"/>
  <c r="P161" i="16"/>
  <c r="R161" i="16"/>
  <c r="S161" i="16"/>
  <c r="D162" i="16"/>
  <c r="E162" i="16"/>
  <c r="F162" i="16"/>
  <c r="G162" i="16"/>
  <c r="H162" i="16"/>
  <c r="I162" i="16"/>
  <c r="K162" i="16"/>
  <c r="L162" i="16"/>
  <c r="M162" i="16"/>
  <c r="N162" i="16"/>
  <c r="O162" i="16"/>
  <c r="P162" i="16"/>
  <c r="R162" i="16"/>
  <c r="S162" i="16"/>
  <c r="D163" i="16"/>
  <c r="E163" i="16"/>
  <c r="F163" i="16"/>
  <c r="G163" i="16"/>
  <c r="H163" i="16"/>
  <c r="I163" i="16"/>
  <c r="K163" i="16"/>
  <c r="L163" i="16"/>
  <c r="M163" i="16"/>
  <c r="N163" i="16"/>
  <c r="O163" i="16"/>
  <c r="P163" i="16"/>
  <c r="R163" i="16"/>
  <c r="S163" i="16"/>
  <c r="D164" i="16"/>
  <c r="E164" i="16"/>
  <c r="F164" i="16"/>
  <c r="G164" i="16"/>
  <c r="H164" i="16"/>
  <c r="I164" i="16"/>
  <c r="K164" i="16"/>
  <c r="L164" i="16"/>
  <c r="M164" i="16"/>
  <c r="N164" i="16"/>
  <c r="O164" i="16"/>
  <c r="P164" i="16"/>
  <c r="R164" i="16"/>
  <c r="S164" i="16"/>
  <c r="D165" i="16"/>
  <c r="E165" i="16"/>
  <c r="F165" i="16"/>
  <c r="G165" i="16"/>
  <c r="H165" i="16"/>
  <c r="I165" i="16"/>
  <c r="K165" i="16"/>
  <c r="L165" i="16"/>
  <c r="M165" i="16"/>
  <c r="N165" i="16"/>
  <c r="O165" i="16"/>
  <c r="P165" i="16"/>
  <c r="R165" i="16"/>
  <c r="S165" i="16"/>
  <c r="D166" i="16"/>
  <c r="E166" i="16"/>
  <c r="F166" i="16"/>
  <c r="G166" i="16"/>
  <c r="H166" i="16"/>
  <c r="I166" i="16"/>
  <c r="K166" i="16"/>
  <c r="L166" i="16"/>
  <c r="M166" i="16"/>
  <c r="N166" i="16"/>
  <c r="O166" i="16"/>
  <c r="P166" i="16"/>
  <c r="R166" i="16"/>
  <c r="S166" i="16"/>
  <c r="D167" i="16"/>
  <c r="E167" i="16"/>
  <c r="F167" i="16"/>
  <c r="G167" i="16"/>
  <c r="H167" i="16"/>
  <c r="I167" i="16"/>
  <c r="K167" i="16"/>
  <c r="L167" i="16"/>
  <c r="M167" i="16"/>
  <c r="N167" i="16"/>
  <c r="O167" i="16"/>
  <c r="P167" i="16"/>
  <c r="R167" i="16"/>
  <c r="S167" i="16"/>
  <c r="D168" i="16"/>
  <c r="E168" i="16"/>
  <c r="F168" i="16"/>
  <c r="G168" i="16"/>
  <c r="H168" i="16"/>
  <c r="I168" i="16"/>
  <c r="K168" i="16"/>
  <c r="L168" i="16"/>
  <c r="M168" i="16"/>
  <c r="N168" i="16"/>
  <c r="O168" i="16"/>
  <c r="P168" i="16"/>
  <c r="R168" i="16"/>
  <c r="S168" i="16"/>
  <c r="D169" i="16"/>
  <c r="E169" i="16"/>
  <c r="F169" i="16"/>
  <c r="G169" i="16"/>
  <c r="H169" i="16"/>
  <c r="I169" i="16"/>
  <c r="K169" i="16"/>
  <c r="L169" i="16"/>
  <c r="M169" i="16"/>
  <c r="N169" i="16"/>
  <c r="O169" i="16"/>
  <c r="P169" i="16"/>
  <c r="R169" i="16"/>
  <c r="S169" i="16"/>
  <c r="D170" i="16"/>
  <c r="E170" i="16"/>
  <c r="F170" i="16"/>
  <c r="G170" i="16"/>
  <c r="H170" i="16"/>
  <c r="I170" i="16"/>
  <c r="K170" i="16"/>
  <c r="L170" i="16"/>
  <c r="M170" i="16"/>
  <c r="N170" i="16"/>
  <c r="O170" i="16"/>
  <c r="P170" i="16"/>
  <c r="R170" i="16"/>
  <c r="S170" i="16"/>
  <c r="D171" i="16"/>
  <c r="E171" i="16"/>
  <c r="F171" i="16"/>
  <c r="G171" i="16"/>
  <c r="H171" i="16"/>
  <c r="I171" i="16"/>
  <c r="K171" i="16"/>
  <c r="L171" i="16"/>
  <c r="M171" i="16"/>
  <c r="N171" i="16"/>
  <c r="O171" i="16"/>
  <c r="P171" i="16"/>
  <c r="R171" i="16"/>
  <c r="S171" i="16"/>
  <c r="D172" i="16"/>
  <c r="E172" i="16"/>
  <c r="F172" i="16"/>
  <c r="G172" i="16"/>
  <c r="H172" i="16"/>
  <c r="I172" i="16"/>
  <c r="K172" i="16"/>
  <c r="L172" i="16"/>
  <c r="M172" i="16"/>
  <c r="N172" i="16"/>
  <c r="O172" i="16"/>
  <c r="P172" i="16"/>
  <c r="R172" i="16"/>
  <c r="S172" i="16"/>
  <c r="D173" i="16"/>
  <c r="E173" i="16"/>
  <c r="F173" i="16"/>
  <c r="G173" i="16"/>
  <c r="H173" i="16"/>
  <c r="I173" i="16"/>
  <c r="K173" i="16"/>
  <c r="L173" i="16"/>
  <c r="M173" i="16"/>
  <c r="N173" i="16"/>
  <c r="O173" i="16"/>
  <c r="P173" i="16"/>
  <c r="R173" i="16"/>
  <c r="S173" i="16"/>
  <c r="D174" i="16"/>
  <c r="E174" i="16"/>
  <c r="F174" i="16"/>
  <c r="G174" i="16"/>
  <c r="H174" i="16"/>
  <c r="I174" i="16"/>
  <c r="K174" i="16"/>
  <c r="L174" i="16"/>
  <c r="M174" i="16"/>
  <c r="N174" i="16"/>
  <c r="O174" i="16"/>
  <c r="P174" i="16"/>
  <c r="R174" i="16"/>
  <c r="S174" i="16"/>
  <c r="D175" i="16"/>
  <c r="E175" i="16"/>
  <c r="F175" i="16"/>
  <c r="G175" i="16"/>
  <c r="H175" i="16"/>
  <c r="I175" i="16"/>
  <c r="K175" i="16"/>
  <c r="L175" i="16"/>
  <c r="M175" i="16"/>
  <c r="N175" i="16"/>
  <c r="O175" i="16"/>
  <c r="P175" i="16"/>
  <c r="R175" i="16"/>
  <c r="S175" i="16"/>
  <c r="D176" i="16"/>
  <c r="E176" i="16"/>
  <c r="F176" i="16"/>
  <c r="G176" i="16"/>
  <c r="H176" i="16"/>
  <c r="I176" i="16"/>
  <c r="K176" i="16"/>
  <c r="L176" i="16"/>
  <c r="M176" i="16"/>
  <c r="N176" i="16"/>
  <c r="O176" i="16"/>
  <c r="P176" i="16"/>
  <c r="R176" i="16"/>
  <c r="S176" i="16"/>
  <c r="D177" i="16"/>
  <c r="E177" i="16"/>
  <c r="F177" i="16"/>
  <c r="G177" i="16"/>
  <c r="H177" i="16"/>
  <c r="I177" i="16"/>
  <c r="K177" i="16"/>
  <c r="L177" i="16"/>
  <c r="M177" i="16"/>
  <c r="N177" i="16"/>
  <c r="O177" i="16"/>
  <c r="P177" i="16"/>
  <c r="R177" i="16"/>
  <c r="S177" i="16"/>
  <c r="D178" i="16"/>
  <c r="E178" i="16"/>
  <c r="F178" i="16"/>
  <c r="G178" i="16"/>
  <c r="H178" i="16"/>
  <c r="I178" i="16"/>
  <c r="K178" i="16"/>
  <c r="L178" i="16"/>
  <c r="M178" i="16"/>
  <c r="N178" i="16"/>
  <c r="O178" i="16"/>
  <c r="P178" i="16"/>
  <c r="R178" i="16"/>
  <c r="S178" i="16"/>
  <c r="D179" i="16"/>
  <c r="E179" i="16"/>
  <c r="F179" i="16"/>
  <c r="G179" i="16"/>
  <c r="H179" i="16"/>
  <c r="I179" i="16"/>
  <c r="K179" i="16"/>
  <c r="L179" i="16"/>
  <c r="M179" i="16"/>
  <c r="N179" i="16"/>
  <c r="O179" i="16"/>
  <c r="P179" i="16"/>
  <c r="R179" i="16"/>
  <c r="S179" i="16"/>
  <c r="D180" i="16"/>
  <c r="E180" i="16"/>
  <c r="F180" i="16"/>
  <c r="G180" i="16"/>
  <c r="H180" i="16"/>
  <c r="I180" i="16"/>
  <c r="K180" i="16"/>
  <c r="L180" i="16"/>
  <c r="M180" i="16"/>
  <c r="N180" i="16"/>
  <c r="O180" i="16"/>
  <c r="P180" i="16"/>
  <c r="R180" i="16"/>
  <c r="S180" i="16"/>
  <c r="D181" i="16"/>
  <c r="E181" i="16"/>
  <c r="F181" i="16"/>
  <c r="G181" i="16"/>
  <c r="H181" i="16"/>
  <c r="I181" i="16"/>
  <c r="K181" i="16"/>
  <c r="L181" i="16"/>
  <c r="M181" i="16"/>
  <c r="N181" i="16"/>
  <c r="O181" i="16"/>
  <c r="P181" i="16"/>
  <c r="R181" i="16"/>
  <c r="S181" i="16"/>
  <c r="D182" i="16"/>
  <c r="E182" i="16"/>
  <c r="F182" i="16"/>
  <c r="G182" i="16"/>
  <c r="H182" i="16"/>
  <c r="I182" i="16"/>
  <c r="K182" i="16"/>
  <c r="L182" i="16"/>
  <c r="M182" i="16"/>
  <c r="N182" i="16"/>
  <c r="O182" i="16"/>
  <c r="P182" i="16"/>
  <c r="R182" i="16"/>
  <c r="S182" i="16"/>
  <c r="D183" i="16"/>
  <c r="E183" i="16"/>
  <c r="F183" i="16"/>
  <c r="G183" i="16"/>
  <c r="H183" i="16"/>
  <c r="I183" i="16"/>
  <c r="K183" i="16"/>
  <c r="L183" i="16"/>
  <c r="M183" i="16"/>
  <c r="N183" i="16"/>
  <c r="O183" i="16"/>
  <c r="P183" i="16"/>
  <c r="R183" i="16"/>
  <c r="S183" i="16"/>
  <c r="D184" i="16"/>
  <c r="E184" i="16"/>
  <c r="F184" i="16"/>
  <c r="G184" i="16"/>
  <c r="H184" i="16"/>
  <c r="I184" i="16"/>
  <c r="K184" i="16"/>
  <c r="L184" i="16"/>
  <c r="M184" i="16"/>
  <c r="N184" i="16"/>
  <c r="O184" i="16"/>
  <c r="P184" i="16"/>
  <c r="R184" i="16"/>
  <c r="S184" i="16"/>
  <c r="D185" i="16"/>
  <c r="E185" i="16"/>
  <c r="F185" i="16"/>
  <c r="G185" i="16"/>
  <c r="H185" i="16"/>
  <c r="I185" i="16"/>
  <c r="K185" i="16"/>
  <c r="L185" i="16"/>
  <c r="M185" i="16"/>
  <c r="N185" i="16"/>
  <c r="O185" i="16"/>
  <c r="P185" i="16"/>
  <c r="R185" i="16"/>
  <c r="S185" i="16"/>
  <c r="D186" i="16"/>
  <c r="E186" i="16"/>
  <c r="F186" i="16"/>
  <c r="G186" i="16"/>
  <c r="H186" i="16"/>
  <c r="I186" i="16"/>
  <c r="K186" i="16"/>
  <c r="L186" i="16"/>
  <c r="M186" i="16"/>
  <c r="N186" i="16"/>
  <c r="O186" i="16"/>
  <c r="P186" i="16"/>
  <c r="R186" i="16"/>
  <c r="S186" i="16"/>
  <c r="D187" i="16"/>
  <c r="E187" i="16"/>
  <c r="F187" i="16"/>
  <c r="G187" i="16"/>
  <c r="H187" i="16"/>
  <c r="I187" i="16"/>
  <c r="K187" i="16"/>
  <c r="L187" i="16"/>
  <c r="M187" i="16"/>
  <c r="N187" i="16"/>
  <c r="O187" i="16"/>
  <c r="P187" i="16"/>
  <c r="R187" i="16"/>
  <c r="S187" i="16"/>
  <c r="D188" i="16"/>
  <c r="E188" i="16"/>
  <c r="F188" i="16"/>
  <c r="G188" i="16"/>
  <c r="H188" i="16"/>
  <c r="I188" i="16"/>
  <c r="K188" i="16"/>
  <c r="L188" i="16"/>
  <c r="M188" i="16"/>
  <c r="N188" i="16"/>
  <c r="O188" i="16"/>
  <c r="P188" i="16"/>
  <c r="R188" i="16"/>
  <c r="S188" i="16"/>
  <c r="D189" i="16"/>
  <c r="E189" i="16"/>
  <c r="F189" i="16"/>
  <c r="G189" i="16"/>
  <c r="H189" i="16"/>
  <c r="I189" i="16"/>
  <c r="K189" i="16"/>
  <c r="L189" i="16"/>
  <c r="M189" i="16"/>
  <c r="N189" i="16"/>
  <c r="O189" i="16"/>
  <c r="P189" i="16"/>
  <c r="R189" i="16"/>
  <c r="S189" i="16"/>
  <c r="E150" i="16"/>
  <c r="F150" i="16"/>
  <c r="G150" i="16"/>
  <c r="H150" i="16"/>
  <c r="I150" i="16"/>
  <c r="K150" i="16"/>
  <c r="L150" i="16"/>
  <c r="M150" i="16"/>
  <c r="N150" i="16"/>
  <c r="O150" i="16"/>
  <c r="P150" i="16"/>
  <c r="R150" i="16"/>
  <c r="S150" i="16"/>
  <c r="D150" i="16"/>
  <c r="D114" i="16"/>
  <c r="E114" i="16"/>
  <c r="F114" i="16"/>
  <c r="G114" i="16"/>
  <c r="H114" i="16"/>
  <c r="I114" i="16"/>
  <c r="K114" i="16"/>
  <c r="L114" i="16"/>
  <c r="M114" i="16"/>
  <c r="N114" i="16"/>
  <c r="O114" i="16"/>
  <c r="P114" i="16"/>
  <c r="R114" i="16"/>
  <c r="S114" i="16"/>
  <c r="D115" i="16"/>
  <c r="E115" i="16"/>
  <c r="F115" i="16"/>
  <c r="G115" i="16"/>
  <c r="H115" i="16"/>
  <c r="I115" i="16"/>
  <c r="K115" i="16"/>
  <c r="L115" i="16"/>
  <c r="M115" i="16"/>
  <c r="N115" i="16"/>
  <c r="O115" i="16"/>
  <c r="P115" i="16"/>
  <c r="R115" i="16"/>
  <c r="S115" i="16"/>
  <c r="D116" i="16"/>
  <c r="E116" i="16"/>
  <c r="F116" i="16"/>
  <c r="G116" i="16"/>
  <c r="H116" i="16"/>
  <c r="I116" i="16"/>
  <c r="K116" i="16"/>
  <c r="L116" i="16"/>
  <c r="M116" i="16"/>
  <c r="N116" i="16"/>
  <c r="O116" i="16"/>
  <c r="P116" i="16"/>
  <c r="R116" i="16"/>
  <c r="S116" i="16"/>
  <c r="D117" i="16"/>
  <c r="E117" i="16"/>
  <c r="F117" i="16"/>
  <c r="G117" i="16"/>
  <c r="H117" i="16"/>
  <c r="I117" i="16"/>
  <c r="K117" i="16"/>
  <c r="L117" i="16"/>
  <c r="M117" i="16"/>
  <c r="N117" i="16"/>
  <c r="O117" i="16"/>
  <c r="P117" i="16"/>
  <c r="R117" i="16"/>
  <c r="S117" i="16"/>
  <c r="D118" i="16"/>
  <c r="E118" i="16"/>
  <c r="F118" i="16"/>
  <c r="G118" i="16"/>
  <c r="H118" i="16"/>
  <c r="I118" i="16"/>
  <c r="K118" i="16"/>
  <c r="L118" i="16"/>
  <c r="M118" i="16"/>
  <c r="N118" i="16"/>
  <c r="O118" i="16"/>
  <c r="P118" i="16"/>
  <c r="R118" i="16"/>
  <c r="S118" i="16"/>
  <c r="D119" i="16"/>
  <c r="E119" i="16"/>
  <c r="F119" i="16"/>
  <c r="G119" i="16"/>
  <c r="H119" i="16"/>
  <c r="I119" i="16"/>
  <c r="K119" i="16"/>
  <c r="L119" i="16"/>
  <c r="M119" i="16"/>
  <c r="N119" i="16"/>
  <c r="O119" i="16"/>
  <c r="P119" i="16"/>
  <c r="R119" i="16"/>
  <c r="S119" i="16"/>
  <c r="D120" i="16"/>
  <c r="E120" i="16"/>
  <c r="F120" i="16"/>
  <c r="G120" i="16"/>
  <c r="H120" i="16"/>
  <c r="I120" i="16"/>
  <c r="K120" i="16"/>
  <c r="L120" i="16"/>
  <c r="M120" i="16"/>
  <c r="N120" i="16"/>
  <c r="O120" i="16"/>
  <c r="P120" i="16"/>
  <c r="R120" i="16"/>
  <c r="S120" i="16"/>
  <c r="D121" i="16"/>
  <c r="E121" i="16"/>
  <c r="F121" i="16"/>
  <c r="G121" i="16"/>
  <c r="H121" i="16"/>
  <c r="I121" i="16"/>
  <c r="K121" i="16"/>
  <c r="L121" i="16"/>
  <c r="M121" i="16"/>
  <c r="N121" i="16"/>
  <c r="O121" i="16"/>
  <c r="P121" i="16"/>
  <c r="R121" i="16"/>
  <c r="S121" i="16"/>
  <c r="D122" i="16"/>
  <c r="E122" i="16"/>
  <c r="F122" i="16"/>
  <c r="G122" i="16"/>
  <c r="H122" i="16"/>
  <c r="I122" i="16"/>
  <c r="K122" i="16"/>
  <c r="L122" i="16"/>
  <c r="M122" i="16"/>
  <c r="N122" i="16"/>
  <c r="O122" i="16"/>
  <c r="P122" i="16"/>
  <c r="R122" i="16"/>
  <c r="S122" i="16"/>
  <c r="D123" i="16"/>
  <c r="E123" i="16"/>
  <c r="F123" i="16"/>
  <c r="G123" i="16"/>
  <c r="H123" i="16"/>
  <c r="I123" i="16"/>
  <c r="K123" i="16"/>
  <c r="L123" i="16"/>
  <c r="M123" i="16"/>
  <c r="N123" i="16"/>
  <c r="O123" i="16"/>
  <c r="P123" i="16"/>
  <c r="R123" i="16"/>
  <c r="S123" i="16"/>
  <c r="D124" i="16"/>
  <c r="E124" i="16"/>
  <c r="F124" i="16"/>
  <c r="G124" i="16"/>
  <c r="H124" i="16"/>
  <c r="I124" i="16"/>
  <c r="K124" i="16"/>
  <c r="L124" i="16"/>
  <c r="M124" i="16"/>
  <c r="N124" i="16"/>
  <c r="O124" i="16"/>
  <c r="P124" i="16"/>
  <c r="R124" i="16"/>
  <c r="S124" i="16"/>
  <c r="D125" i="16"/>
  <c r="E125" i="16"/>
  <c r="F125" i="16"/>
  <c r="G125" i="16"/>
  <c r="H125" i="16"/>
  <c r="I125" i="16"/>
  <c r="K125" i="16"/>
  <c r="L125" i="16"/>
  <c r="M125" i="16"/>
  <c r="N125" i="16"/>
  <c r="O125" i="16"/>
  <c r="P125" i="16"/>
  <c r="R125" i="16"/>
  <c r="S125" i="16"/>
  <c r="D126" i="16"/>
  <c r="E126" i="16"/>
  <c r="F126" i="16"/>
  <c r="G126" i="16"/>
  <c r="H126" i="16"/>
  <c r="I126" i="16"/>
  <c r="K126" i="16"/>
  <c r="L126" i="16"/>
  <c r="M126" i="16"/>
  <c r="N126" i="16"/>
  <c r="O126" i="16"/>
  <c r="P126" i="16"/>
  <c r="R126" i="16"/>
  <c r="S126" i="16"/>
  <c r="D127" i="16"/>
  <c r="E127" i="16"/>
  <c r="F127" i="16"/>
  <c r="G127" i="16"/>
  <c r="H127" i="16"/>
  <c r="I127" i="16"/>
  <c r="K127" i="16"/>
  <c r="L127" i="16"/>
  <c r="M127" i="16"/>
  <c r="N127" i="16"/>
  <c r="O127" i="16"/>
  <c r="P127" i="16"/>
  <c r="R127" i="16"/>
  <c r="S127" i="16"/>
  <c r="D128" i="16"/>
  <c r="E128" i="16"/>
  <c r="F128" i="16"/>
  <c r="G128" i="16"/>
  <c r="H128" i="16"/>
  <c r="I128" i="16"/>
  <c r="K128" i="16"/>
  <c r="L128" i="16"/>
  <c r="M128" i="16"/>
  <c r="N128" i="16"/>
  <c r="O128" i="16"/>
  <c r="P128" i="16"/>
  <c r="R128" i="16"/>
  <c r="S128" i="16"/>
  <c r="D129" i="16"/>
  <c r="E129" i="16"/>
  <c r="F129" i="16"/>
  <c r="G129" i="16"/>
  <c r="H129" i="16"/>
  <c r="I129" i="16"/>
  <c r="K129" i="16"/>
  <c r="L129" i="16"/>
  <c r="M129" i="16"/>
  <c r="N129" i="16"/>
  <c r="O129" i="16"/>
  <c r="P129" i="16"/>
  <c r="R129" i="16"/>
  <c r="S129" i="16"/>
  <c r="D130" i="16"/>
  <c r="E130" i="16"/>
  <c r="F130" i="16"/>
  <c r="G130" i="16"/>
  <c r="H130" i="16"/>
  <c r="I130" i="16"/>
  <c r="K130" i="16"/>
  <c r="L130" i="16"/>
  <c r="M130" i="16"/>
  <c r="N130" i="16"/>
  <c r="O130" i="16"/>
  <c r="P130" i="16"/>
  <c r="R130" i="16"/>
  <c r="S130" i="16"/>
  <c r="D131" i="16"/>
  <c r="E131" i="16"/>
  <c r="F131" i="16"/>
  <c r="G131" i="16"/>
  <c r="H131" i="16"/>
  <c r="I131" i="16"/>
  <c r="K131" i="16"/>
  <c r="L131" i="16"/>
  <c r="M131" i="16"/>
  <c r="N131" i="16"/>
  <c r="O131" i="16"/>
  <c r="P131" i="16"/>
  <c r="R131" i="16"/>
  <c r="S131" i="16"/>
  <c r="D132" i="16"/>
  <c r="E132" i="16"/>
  <c r="F132" i="16"/>
  <c r="G132" i="16"/>
  <c r="H132" i="16"/>
  <c r="I132" i="16"/>
  <c r="K132" i="16"/>
  <c r="L132" i="16"/>
  <c r="M132" i="16"/>
  <c r="N132" i="16"/>
  <c r="O132" i="16"/>
  <c r="P132" i="16"/>
  <c r="R132" i="16"/>
  <c r="S132" i="16"/>
  <c r="D133" i="16"/>
  <c r="E133" i="16"/>
  <c r="F133" i="16"/>
  <c r="G133" i="16"/>
  <c r="H133" i="16"/>
  <c r="I133" i="16"/>
  <c r="K133" i="16"/>
  <c r="L133" i="16"/>
  <c r="M133" i="16"/>
  <c r="N133" i="16"/>
  <c r="O133" i="16"/>
  <c r="P133" i="16"/>
  <c r="R133" i="16"/>
  <c r="S133" i="16"/>
  <c r="D134" i="16"/>
  <c r="E134" i="16"/>
  <c r="F134" i="16"/>
  <c r="G134" i="16"/>
  <c r="H134" i="16"/>
  <c r="I134" i="16"/>
  <c r="K134" i="16"/>
  <c r="L134" i="16"/>
  <c r="M134" i="16"/>
  <c r="N134" i="16"/>
  <c r="O134" i="16"/>
  <c r="P134" i="16"/>
  <c r="R134" i="16"/>
  <c r="S134" i="16"/>
  <c r="D135" i="16"/>
  <c r="E135" i="16"/>
  <c r="F135" i="16"/>
  <c r="G135" i="16"/>
  <c r="H135" i="16"/>
  <c r="I135" i="16"/>
  <c r="K135" i="16"/>
  <c r="L135" i="16"/>
  <c r="M135" i="16"/>
  <c r="N135" i="16"/>
  <c r="O135" i="16"/>
  <c r="P135" i="16"/>
  <c r="R135" i="16"/>
  <c r="S135" i="16"/>
  <c r="D136" i="16"/>
  <c r="E136" i="16"/>
  <c r="F136" i="16"/>
  <c r="G136" i="16"/>
  <c r="H136" i="16"/>
  <c r="I136" i="16"/>
  <c r="K136" i="16"/>
  <c r="L136" i="16"/>
  <c r="M136" i="16"/>
  <c r="N136" i="16"/>
  <c r="O136" i="16"/>
  <c r="P136" i="16"/>
  <c r="R136" i="16"/>
  <c r="S136" i="16"/>
  <c r="D137" i="16"/>
  <c r="E137" i="16"/>
  <c r="F137" i="16"/>
  <c r="G137" i="16"/>
  <c r="H137" i="16"/>
  <c r="I137" i="16"/>
  <c r="K137" i="16"/>
  <c r="L137" i="16"/>
  <c r="M137" i="16"/>
  <c r="N137" i="16"/>
  <c r="O137" i="16"/>
  <c r="P137" i="16"/>
  <c r="R137" i="16"/>
  <c r="S137" i="16"/>
  <c r="D138" i="16"/>
  <c r="E138" i="16"/>
  <c r="F138" i="16"/>
  <c r="G138" i="16"/>
  <c r="H138" i="16"/>
  <c r="I138" i="16"/>
  <c r="K138" i="16"/>
  <c r="L138" i="16"/>
  <c r="M138" i="16"/>
  <c r="N138" i="16"/>
  <c r="O138" i="16"/>
  <c r="P138" i="16"/>
  <c r="R138" i="16"/>
  <c r="S138" i="16"/>
  <c r="D139" i="16"/>
  <c r="E139" i="16"/>
  <c r="F139" i="16"/>
  <c r="G139" i="16"/>
  <c r="H139" i="16"/>
  <c r="I139" i="16"/>
  <c r="K139" i="16"/>
  <c r="L139" i="16"/>
  <c r="M139" i="16"/>
  <c r="N139" i="16"/>
  <c r="O139" i="16"/>
  <c r="P139" i="16"/>
  <c r="R139" i="16"/>
  <c r="S139" i="16"/>
  <c r="D140" i="16"/>
  <c r="E140" i="16"/>
  <c r="F140" i="16"/>
  <c r="G140" i="16"/>
  <c r="H140" i="16"/>
  <c r="I140" i="16"/>
  <c r="K140" i="16"/>
  <c r="L140" i="16"/>
  <c r="M140" i="16"/>
  <c r="N140" i="16"/>
  <c r="O140" i="16"/>
  <c r="P140" i="16"/>
  <c r="R140" i="16"/>
  <c r="S140" i="16"/>
  <c r="D141" i="16"/>
  <c r="E141" i="16"/>
  <c r="F141" i="16"/>
  <c r="G141" i="16"/>
  <c r="H141" i="16"/>
  <c r="I141" i="16"/>
  <c r="K141" i="16"/>
  <c r="L141" i="16"/>
  <c r="M141" i="16"/>
  <c r="N141" i="16"/>
  <c r="O141" i="16"/>
  <c r="P141" i="16"/>
  <c r="R141" i="16"/>
  <c r="S141" i="16"/>
  <c r="D142" i="16"/>
  <c r="E142" i="16"/>
  <c r="F142" i="16"/>
  <c r="G142" i="16"/>
  <c r="H142" i="16"/>
  <c r="I142" i="16"/>
  <c r="K142" i="16"/>
  <c r="L142" i="16"/>
  <c r="M142" i="16"/>
  <c r="N142" i="16"/>
  <c r="O142" i="16"/>
  <c r="P142" i="16"/>
  <c r="R142" i="16"/>
  <c r="S142" i="16"/>
  <c r="D143" i="16"/>
  <c r="E143" i="16"/>
  <c r="F143" i="16"/>
  <c r="G143" i="16"/>
  <c r="H143" i="16"/>
  <c r="I143" i="16"/>
  <c r="K143" i="16"/>
  <c r="L143" i="16"/>
  <c r="M143" i="16"/>
  <c r="N143" i="16"/>
  <c r="O143" i="16"/>
  <c r="P143" i="16"/>
  <c r="R143" i="16"/>
  <c r="S143" i="16"/>
  <c r="D144" i="16"/>
  <c r="E144" i="16"/>
  <c r="F144" i="16"/>
  <c r="G144" i="16"/>
  <c r="H144" i="16"/>
  <c r="I144" i="16"/>
  <c r="K144" i="16"/>
  <c r="L144" i="16"/>
  <c r="M144" i="16"/>
  <c r="N144" i="16"/>
  <c r="O144" i="16"/>
  <c r="P144" i="16"/>
  <c r="R144" i="16"/>
  <c r="S144" i="16"/>
  <c r="D145" i="16"/>
  <c r="E145" i="16"/>
  <c r="F145" i="16"/>
  <c r="G145" i="16"/>
  <c r="H145" i="16"/>
  <c r="I145" i="16"/>
  <c r="K145" i="16"/>
  <c r="L145" i="16"/>
  <c r="M145" i="16"/>
  <c r="N145" i="16"/>
  <c r="O145" i="16"/>
  <c r="P145" i="16"/>
  <c r="R145" i="16"/>
  <c r="S145" i="16"/>
  <c r="D146" i="16"/>
  <c r="E146" i="16"/>
  <c r="F146" i="16"/>
  <c r="G146" i="16"/>
  <c r="H146" i="16"/>
  <c r="I146" i="16"/>
  <c r="K146" i="16"/>
  <c r="L146" i="16"/>
  <c r="M146" i="16"/>
  <c r="N146" i="16"/>
  <c r="O146" i="16"/>
  <c r="P146" i="16"/>
  <c r="R146" i="16"/>
  <c r="S146" i="16"/>
  <c r="D147" i="16"/>
  <c r="E147" i="16"/>
  <c r="F147" i="16"/>
  <c r="G147" i="16"/>
  <c r="H147" i="16"/>
  <c r="I147" i="16"/>
  <c r="K147" i="16"/>
  <c r="L147" i="16"/>
  <c r="M147" i="16"/>
  <c r="N147" i="16"/>
  <c r="O147" i="16"/>
  <c r="P147" i="16"/>
  <c r="R147" i="16"/>
  <c r="S147" i="16"/>
  <c r="D148" i="16"/>
  <c r="E148" i="16"/>
  <c r="F148" i="16"/>
  <c r="G148" i="16"/>
  <c r="H148" i="16"/>
  <c r="I148" i="16"/>
  <c r="K148" i="16"/>
  <c r="L148" i="16"/>
  <c r="M148" i="16"/>
  <c r="N148" i="16"/>
  <c r="O148" i="16"/>
  <c r="P148" i="16"/>
  <c r="R148" i="16"/>
  <c r="S148" i="16"/>
  <c r="E113" i="16"/>
  <c r="F113" i="16"/>
  <c r="G113" i="16"/>
  <c r="H113" i="16"/>
  <c r="I113" i="16"/>
  <c r="K113" i="16"/>
  <c r="L113" i="16"/>
  <c r="M113" i="16"/>
  <c r="N113" i="16"/>
  <c r="O113" i="16"/>
  <c r="P113" i="16"/>
  <c r="R113" i="16"/>
  <c r="S113" i="16"/>
  <c r="D113" i="16"/>
  <c r="D98" i="16"/>
  <c r="E98" i="16"/>
  <c r="F98" i="16"/>
  <c r="G98" i="16"/>
  <c r="H98" i="16"/>
  <c r="I98" i="16"/>
  <c r="K98" i="16"/>
  <c r="L98" i="16"/>
  <c r="M98" i="16"/>
  <c r="N98" i="16"/>
  <c r="O98" i="16"/>
  <c r="P98" i="16"/>
  <c r="R98" i="16"/>
  <c r="S98" i="16"/>
  <c r="D99" i="16"/>
  <c r="E99" i="16"/>
  <c r="F99" i="16"/>
  <c r="G99" i="16"/>
  <c r="H99" i="16"/>
  <c r="I99" i="16"/>
  <c r="K99" i="16"/>
  <c r="L99" i="16"/>
  <c r="M99" i="16"/>
  <c r="N99" i="16"/>
  <c r="O99" i="16"/>
  <c r="P99" i="16"/>
  <c r="R99" i="16"/>
  <c r="S99" i="16"/>
  <c r="D100" i="16"/>
  <c r="E100" i="16"/>
  <c r="F100" i="16"/>
  <c r="G100" i="16"/>
  <c r="H100" i="16"/>
  <c r="I100" i="16"/>
  <c r="K100" i="16"/>
  <c r="L100" i="16"/>
  <c r="M100" i="16"/>
  <c r="N100" i="16"/>
  <c r="O100" i="16"/>
  <c r="P100" i="16"/>
  <c r="R100" i="16"/>
  <c r="S100" i="16"/>
  <c r="D101" i="16"/>
  <c r="E101" i="16"/>
  <c r="F101" i="16"/>
  <c r="G101" i="16"/>
  <c r="H101" i="16"/>
  <c r="I101" i="16"/>
  <c r="K101" i="16"/>
  <c r="L101" i="16"/>
  <c r="M101" i="16"/>
  <c r="N101" i="16"/>
  <c r="O101" i="16"/>
  <c r="P101" i="16"/>
  <c r="R101" i="16"/>
  <c r="S101" i="16"/>
  <c r="D102" i="16"/>
  <c r="E102" i="16"/>
  <c r="F102" i="16"/>
  <c r="G102" i="16"/>
  <c r="H102" i="16"/>
  <c r="I102" i="16"/>
  <c r="K102" i="16"/>
  <c r="L102" i="16"/>
  <c r="M102" i="16"/>
  <c r="N102" i="16"/>
  <c r="O102" i="16"/>
  <c r="P102" i="16"/>
  <c r="R102" i="16"/>
  <c r="S102" i="16"/>
  <c r="D103" i="16"/>
  <c r="E103" i="16"/>
  <c r="F103" i="16"/>
  <c r="G103" i="16"/>
  <c r="H103" i="16"/>
  <c r="I103" i="16"/>
  <c r="K103" i="16"/>
  <c r="L103" i="16"/>
  <c r="M103" i="16"/>
  <c r="N103" i="16"/>
  <c r="O103" i="16"/>
  <c r="P103" i="16"/>
  <c r="R103" i="16"/>
  <c r="S103" i="16"/>
  <c r="D104" i="16"/>
  <c r="E104" i="16"/>
  <c r="F104" i="16"/>
  <c r="G104" i="16"/>
  <c r="H104" i="16"/>
  <c r="I104" i="16"/>
  <c r="K104" i="16"/>
  <c r="L104" i="16"/>
  <c r="M104" i="16"/>
  <c r="N104" i="16"/>
  <c r="O104" i="16"/>
  <c r="P104" i="16"/>
  <c r="R104" i="16"/>
  <c r="S104" i="16"/>
  <c r="D105" i="16"/>
  <c r="E105" i="16"/>
  <c r="F105" i="16"/>
  <c r="G105" i="16"/>
  <c r="H105" i="16"/>
  <c r="I105" i="16"/>
  <c r="K105" i="16"/>
  <c r="L105" i="16"/>
  <c r="M105" i="16"/>
  <c r="N105" i="16"/>
  <c r="O105" i="16"/>
  <c r="P105" i="16"/>
  <c r="R105" i="16"/>
  <c r="S105" i="16"/>
  <c r="D106" i="16"/>
  <c r="E106" i="16"/>
  <c r="F106" i="16"/>
  <c r="G106" i="16"/>
  <c r="H106" i="16"/>
  <c r="I106" i="16"/>
  <c r="K106" i="16"/>
  <c r="L106" i="16"/>
  <c r="M106" i="16"/>
  <c r="N106" i="16"/>
  <c r="O106" i="16"/>
  <c r="P106" i="16"/>
  <c r="R106" i="16"/>
  <c r="S106" i="16"/>
  <c r="D107" i="16"/>
  <c r="E107" i="16"/>
  <c r="F107" i="16"/>
  <c r="G107" i="16"/>
  <c r="H107" i="16"/>
  <c r="I107" i="16"/>
  <c r="K107" i="16"/>
  <c r="L107" i="16"/>
  <c r="M107" i="16"/>
  <c r="N107" i="16"/>
  <c r="O107" i="16"/>
  <c r="P107" i="16"/>
  <c r="R107" i="16"/>
  <c r="S107" i="16"/>
  <c r="D108" i="16"/>
  <c r="E108" i="16"/>
  <c r="F108" i="16"/>
  <c r="G108" i="16"/>
  <c r="H108" i="16"/>
  <c r="I108" i="16"/>
  <c r="K108" i="16"/>
  <c r="L108" i="16"/>
  <c r="M108" i="16"/>
  <c r="N108" i="16"/>
  <c r="O108" i="16"/>
  <c r="P108" i="16"/>
  <c r="R108" i="16"/>
  <c r="S108" i="16"/>
  <c r="D109" i="16"/>
  <c r="E109" i="16"/>
  <c r="F109" i="16"/>
  <c r="G109" i="16"/>
  <c r="H109" i="16"/>
  <c r="I109" i="16"/>
  <c r="K109" i="16"/>
  <c r="L109" i="16"/>
  <c r="M109" i="16"/>
  <c r="N109" i="16"/>
  <c r="O109" i="16"/>
  <c r="P109" i="16"/>
  <c r="R109" i="16"/>
  <c r="S109" i="16"/>
  <c r="D110" i="16"/>
  <c r="E110" i="16"/>
  <c r="F110" i="16"/>
  <c r="G110" i="16"/>
  <c r="H110" i="16"/>
  <c r="I110" i="16"/>
  <c r="K110" i="16"/>
  <c r="L110" i="16"/>
  <c r="M110" i="16"/>
  <c r="N110" i="16"/>
  <c r="O110" i="16"/>
  <c r="P110" i="16"/>
  <c r="R110" i="16"/>
  <c r="S110" i="16"/>
  <c r="D111" i="16"/>
  <c r="E111" i="16"/>
  <c r="F111" i="16"/>
  <c r="G111" i="16"/>
  <c r="H111" i="16"/>
  <c r="I111" i="16"/>
  <c r="K111" i="16"/>
  <c r="L111" i="16"/>
  <c r="M111" i="16"/>
  <c r="N111" i="16"/>
  <c r="O111" i="16"/>
  <c r="P111" i="16"/>
  <c r="R111" i="16"/>
  <c r="S111" i="16"/>
  <c r="E97" i="16"/>
  <c r="F97" i="16"/>
  <c r="G97" i="16"/>
  <c r="H97" i="16"/>
  <c r="I97" i="16"/>
  <c r="K97" i="16"/>
  <c r="L97" i="16"/>
  <c r="M97" i="16"/>
  <c r="N97" i="16"/>
  <c r="O97" i="16"/>
  <c r="P97" i="16"/>
  <c r="R97" i="16"/>
  <c r="S97" i="16"/>
  <c r="D97" i="16"/>
  <c r="D83" i="16"/>
  <c r="E83" i="16"/>
  <c r="F83" i="16"/>
  <c r="G83" i="16"/>
  <c r="H83" i="16"/>
  <c r="I83" i="16"/>
  <c r="K83" i="16"/>
  <c r="L83" i="16"/>
  <c r="M83" i="16"/>
  <c r="N83" i="16"/>
  <c r="O83" i="16"/>
  <c r="P83" i="16"/>
  <c r="R83" i="16"/>
  <c r="S83" i="16"/>
  <c r="D84" i="16"/>
  <c r="E84" i="16"/>
  <c r="F84" i="16"/>
  <c r="G84" i="16"/>
  <c r="H84" i="16"/>
  <c r="I84" i="16"/>
  <c r="K84" i="16"/>
  <c r="L84" i="16"/>
  <c r="M84" i="16"/>
  <c r="N84" i="16"/>
  <c r="O84" i="16"/>
  <c r="P84" i="16"/>
  <c r="R84" i="16"/>
  <c r="S84" i="16"/>
  <c r="D85" i="16"/>
  <c r="E85" i="16"/>
  <c r="F85" i="16"/>
  <c r="G85" i="16"/>
  <c r="H85" i="16"/>
  <c r="I85" i="16"/>
  <c r="K85" i="16"/>
  <c r="L85" i="16"/>
  <c r="M85" i="16"/>
  <c r="N85" i="16"/>
  <c r="O85" i="16"/>
  <c r="P85" i="16"/>
  <c r="R85" i="16"/>
  <c r="S85" i="16"/>
  <c r="D86" i="16"/>
  <c r="E86" i="16"/>
  <c r="F86" i="16"/>
  <c r="G86" i="16"/>
  <c r="H86" i="16"/>
  <c r="I86" i="16"/>
  <c r="K86" i="16"/>
  <c r="L86" i="16"/>
  <c r="M86" i="16"/>
  <c r="N86" i="16"/>
  <c r="O86" i="16"/>
  <c r="P86" i="16"/>
  <c r="R86" i="16"/>
  <c r="S86" i="16"/>
  <c r="D87" i="16"/>
  <c r="E87" i="16"/>
  <c r="F87" i="16"/>
  <c r="G87" i="16"/>
  <c r="H87" i="16"/>
  <c r="I87" i="16"/>
  <c r="K87" i="16"/>
  <c r="L87" i="16"/>
  <c r="M87" i="16"/>
  <c r="N87" i="16"/>
  <c r="O87" i="16"/>
  <c r="P87" i="16"/>
  <c r="R87" i="16"/>
  <c r="S87" i="16"/>
  <c r="D88" i="16"/>
  <c r="E88" i="16"/>
  <c r="F88" i="16"/>
  <c r="G88" i="16"/>
  <c r="H88" i="16"/>
  <c r="I88" i="16"/>
  <c r="K88" i="16"/>
  <c r="L88" i="16"/>
  <c r="M88" i="16"/>
  <c r="N88" i="16"/>
  <c r="O88" i="16"/>
  <c r="P88" i="16"/>
  <c r="R88" i="16"/>
  <c r="S88" i="16"/>
  <c r="D89" i="16"/>
  <c r="E89" i="16"/>
  <c r="F89" i="16"/>
  <c r="G89" i="16"/>
  <c r="H89" i="16"/>
  <c r="I89" i="16"/>
  <c r="K89" i="16"/>
  <c r="L89" i="16"/>
  <c r="M89" i="16"/>
  <c r="N89" i="16"/>
  <c r="O89" i="16"/>
  <c r="P89" i="16"/>
  <c r="R89" i="16"/>
  <c r="S89" i="16"/>
  <c r="D90" i="16"/>
  <c r="E90" i="16"/>
  <c r="F90" i="16"/>
  <c r="G90" i="16"/>
  <c r="H90" i="16"/>
  <c r="I90" i="16"/>
  <c r="K90" i="16"/>
  <c r="L90" i="16"/>
  <c r="M90" i="16"/>
  <c r="N90" i="16"/>
  <c r="O90" i="16"/>
  <c r="P90" i="16"/>
  <c r="R90" i="16"/>
  <c r="S90" i="16"/>
  <c r="D91" i="16"/>
  <c r="E91" i="16"/>
  <c r="F91" i="16"/>
  <c r="G91" i="16"/>
  <c r="H91" i="16"/>
  <c r="I91" i="16"/>
  <c r="K91" i="16"/>
  <c r="L91" i="16"/>
  <c r="M91" i="16"/>
  <c r="N91" i="16"/>
  <c r="O91" i="16"/>
  <c r="P91" i="16"/>
  <c r="R91" i="16"/>
  <c r="S91" i="16"/>
  <c r="D92" i="16"/>
  <c r="E92" i="16"/>
  <c r="F92" i="16"/>
  <c r="G92" i="16"/>
  <c r="H92" i="16"/>
  <c r="I92" i="16"/>
  <c r="K92" i="16"/>
  <c r="L92" i="16"/>
  <c r="M92" i="16"/>
  <c r="N92" i="16"/>
  <c r="O92" i="16"/>
  <c r="P92" i="16"/>
  <c r="R92" i="16"/>
  <c r="S92" i="16"/>
  <c r="D93" i="16"/>
  <c r="E93" i="16"/>
  <c r="F93" i="16"/>
  <c r="G93" i="16"/>
  <c r="H93" i="16"/>
  <c r="I93" i="16"/>
  <c r="K93" i="16"/>
  <c r="L93" i="16"/>
  <c r="M93" i="16"/>
  <c r="N93" i="16"/>
  <c r="O93" i="16"/>
  <c r="P93" i="16"/>
  <c r="R93" i="16"/>
  <c r="S93" i="16"/>
  <c r="D94" i="16"/>
  <c r="E94" i="16"/>
  <c r="F94" i="16"/>
  <c r="G94" i="16"/>
  <c r="H94" i="16"/>
  <c r="I94" i="16"/>
  <c r="K94" i="16"/>
  <c r="L94" i="16"/>
  <c r="M94" i="16"/>
  <c r="N94" i="16"/>
  <c r="O94" i="16"/>
  <c r="P94" i="16"/>
  <c r="R94" i="16"/>
  <c r="S94" i="16"/>
  <c r="D95" i="16"/>
  <c r="E95" i="16"/>
  <c r="F95" i="16"/>
  <c r="G95" i="16"/>
  <c r="H95" i="16"/>
  <c r="I95" i="16"/>
  <c r="K95" i="16"/>
  <c r="L95" i="16"/>
  <c r="M95" i="16"/>
  <c r="N95" i="16"/>
  <c r="O95" i="16"/>
  <c r="P95" i="16"/>
  <c r="R95" i="16"/>
  <c r="S95" i="16"/>
  <c r="E82" i="16"/>
  <c r="F82" i="16"/>
  <c r="G82" i="16"/>
  <c r="H82" i="16"/>
  <c r="I82" i="16"/>
  <c r="K82" i="16"/>
  <c r="L82" i="16"/>
  <c r="M82" i="16"/>
  <c r="N82" i="16"/>
  <c r="O82" i="16"/>
  <c r="P82" i="16"/>
  <c r="R82" i="16"/>
  <c r="S82" i="16"/>
  <c r="D82" i="16"/>
  <c r="D53" i="16"/>
  <c r="E53" i="16"/>
  <c r="F53" i="16"/>
  <c r="G53" i="16"/>
  <c r="H53" i="16"/>
  <c r="I53" i="16"/>
  <c r="K53" i="16"/>
  <c r="L53" i="16"/>
  <c r="M53" i="16"/>
  <c r="N53" i="16"/>
  <c r="O53" i="16"/>
  <c r="P53" i="16"/>
  <c r="R53" i="16"/>
  <c r="S53" i="16"/>
  <c r="D54" i="16"/>
  <c r="E54" i="16"/>
  <c r="F54" i="16"/>
  <c r="G54" i="16"/>
  <c r="H54" i="16"/>
  <c r="I54" i="16"/>
  <c r="K54" i="16"/>
  <c r="L54" i="16"/>
  <c r="M54" i="16"/>
  <c r="N54" i="16"/>
  <c r="O54" i="16"/>
  <c r="P54" i="16"/>
  <c r="R54" i="16"/>
  <c r="S54" i="16"/>
  <c r="D55" i="16"/>
  <c r="E55" i="16"/>
  <c r="F55" i="16"/>
  <c r="G55" i="16"/>
  <c r="H55" i="16"/>
  <c r="I55" i="16"/>
  <c r="K55" i="16"/>
  <c r="L55" i="16"/>
  <c r="M55" i="16"/>
  <c r="N55" i="16"/>
  <c r="O55" i="16"/>
  <c r="P55" i="16"/>
  <c r="R55" i="16"/>
  <c r="S55" i="16"/>
  <c r="D56" i="16"/>
  <c r="E56" i="16"/>
  <c r="F56" i="16"/>
  <c r="G56" i="16"/>
  <c r="H56" i="16"/>
  <c r="I56" i="16"/>
  <c r="K56" i="16"/>
  <c r="L56" i="16"/>
  <c r="M56" i="16"/>
  <c r="N56" i="16"/>
  <c r="O56" i="16"/>
  <c r="P56" i="16"/>
  <c r="R56" i="16"/>
  <c r="S56" i="16"/>
  <c r="D57" i="16"/>
  <c r="E57" i="16"/>
  <c r="F57" i="16"/>
  <c r="G57" i="16"/>
  <c r="H57" i="16"/>
  <c r="I57" i="16"/>
  <c r="K57" i="16"/>
  <c r="L57" i="16"/>
  <c r="M57" i="16"/>
  <c r="N57" i="16"/>
  <c r="O57" i="16"/>
  <c r="P57" i="16"/>
  <c r="R57" i="16"/>
  <c r="S57" i="16"/>
  <c r="D58" i="16"/>
  <c r="E58" i="16"/>
  <c r="F58" i="16"/>
  <c r="G58" i="16"/>
  <c r="H58" i="16"/>
  <c r="I58" i="16"/>
  <c r="K58" i="16"/>
  <c r="L58" i="16"/>
  <c r="M58" i="16"/>
  <c r="N58" i="16"/>
  <c r="O58" i="16"/>
  <c r="P58" i="16"/>
  <c r="R58" i="16"/>
  <c r="S58" i="16"/>
  <c r="D59" i="16"/>
  <c r="E59" i="16"/>
  <c r="F59" i="16"/>
  <c r="G59" i="16"/>
  <c r="H59" i="16"/>
  <c r="I59" i="16"/>
  <c r="K59" i="16"/>
  <c r="L59" i="16"/>
  <c r="M59" i="16"/>
  <c r="N59" i="16"/>
  <c r="O59" i="16"/>
  <c r="P59" i="16"/>
  <c r="R59" i="16"/>
  <c r="S59" i="16"/>
  <c r="D60" i="16"/>
  <c r="E60" i="16"/>
  <c r="F60" i="16"/>
  <c r="G60" i="16"/>
  <c r="H60" i="16"/>
  <c r="I60" i="16"/>
  <c r="K60" i="16"/>
  <c r="L60" i="16"/>
  <c r="M60" i="16"/>
  <c r="N60" i="16"/>
  <c r="O60" i="16"/>
  <c r="P60" i="16"/>
  <c r="R60" i="16"/>
  <c r="S60" i="16"/>
  <c r="D61" i="16"/>
  <c r="E61" i="16"/>
  <c r="F61" i="16"/>
  <c r="G61" i="16"/>
  <c r="H61" i="16"/>
  <c r="I61" i="16"/>
  <c r="K61" i="16"/>
  <c r="L61" i="16"/>
  <c r="M61" i="16"/>
  <c r="N61" i="16"/>
  <c r="O61" i="16"/>
  <c r="P61" i="16"/>
  <c r="R61" i="16"/>
  <c r="S61" i="16"/>
  <c r="D62" i="16"/>
  <c r="E62" i="16"/>
  <c r="F62" i="16"/>
  <c r="G62" i="16"/>
  <c r="H62" i="16"/>
  <c r="I62" i="16"/>
  <c r="K62" i="16"/>
  <c r="L62" i="16"/>
  <c r="M62" i="16"/>
  <c r="N62" i="16"/>
  <c r="O62" i="16"/>
  <c r="P62" i="16"/>
  <c r="R62" i="16"/>
  <c r="S62" i="16"/>
  <c r="D63" i="16"/>
  <c r="E63" i="16"/>
  <c r="F63" i="16"/>
  <c r="G63" i="16"/>
  <c r="H63" i="16"/>
  <c r="I63" i="16"/>
  <c r="K63" i="16"/>
  <c r="L63" i="16"/>
  <c r="M63" i="16"/>
  <c r="N63" i="16"/>
  <c r="O63" i="16"/>
  <c r="P63" i="16"/>
  <c r="R63" i="16"/>
  <c r="S63" i="16"/>
  <c r="D64" i="16"/>
  <c r="E64" i="16"/>
  <c r="F64" i="16"/>
  <c r="G64" i="16"/>
  <c r="H64" i="16"/>
  <c r="I64" i="16"/>
  <c r="K64" i="16"/>
  <c r="L64" i="16"/>
  <c r="M64" i="16"/>
  <c r="N64" i="16"/>
  <c r="O64" i="16"/>
  <c r="P64" i="16"/>
  <c r="R64" i="16"/>
  <c r="S64" i="16"/>
  <c r="D65" i="16"/>
  <c r="E65" i="16"/>
  <c r="F65" i="16"/>
  <c r="G65" i="16"/>
  <c r="H65" i="16"/>
  <c r="I65" i="16"/>
  <c r="K65" i="16"/>
  <c r="L65" i="16"/>
  <c r="M65" i="16"/>
  <c r="N65" i="16"/>
  <c r="O65" i="16"/>
  <c r="P65" i="16"/>
  <c r="R65" i="16"/>
  <c r="S65" i="16"/>
  <c r="D66" i="16"/>
  <c r="E66" i="16"/>
  <c r="F66" i="16"/>
  <c r="G66" i="16"/>
  <c r="H66" i="16"/>
  <c r="I66" i="16"/>
  <c r="K66" i="16"/>
  <c r="L66" i="16"/>
  <c r="M66" i="16"/>
  <c r="N66" i="16"/>
  <c r="O66" i="16"/>
  <c r="P66" i="16"/>
  <c r="R66" i="16"/>
  <c r="S66" i="16"/>
  <c r="D67" i="16"/>
  <c r="E67" i="16"/>
  <c r="F67" i="16"/>
  <c r="G67" i="16"/>
  <c r="H67" i="16"/>
  <c r="I67" i="16"/>
  <c r="K67" i="16"/>
  <c r="L67" i="16"/>
  <c r="M67" i="16"/>
  <c r="N67" i="16"/>
  <c r="O67" i="16"/>
  <c r="P67" i="16"/>
  <c r="R67" i="16"/>
  <c r="S67" i="16"/>
  <c r="D68" i="16"/>
  <c r="E68" i="16"/>
  <c r="F68" i="16"/>
  <c r="G68" i="16"/>
  <c r="H68" i="16"/>
  <c r="I68" i="16"/>
  <c r="K68" i="16"/>
  <c r="L68" i="16"/>
  <c r="M68" i="16"/>
  <c r="N68" i="16"/>
  <c r="O68" i="16"/>
  <c r="P68" i="16"/>
  <c r="R68" i="16"/>
  <c r="S68" i="16"/>
  <c r="D69" i="16"/>
  <c r="E69" i="16"/>
  <c r="F69" i="16"/>
  <c r="G69" i="16"/>
  <c r="H69" i="16"/>
  <c r="I69" i="16"/>
  <c r="K69" i="16"/>
  <c r="L69" i="16"/>
  <c r="M69" i="16"/>
  <c r="N69" i="16"/>
  <c r="O69" i="16"/>
  <c r="P69" i="16"/>
  <c r="R69" i="16"/>
  <c r="S69" i="16"/>
  <c r="D70" i="16"/>
  <c r="E70" i="16"/>
  <c r="F70" i="16"/>
  <c r="G70" i="16"/>
  <c r="H70" i="16"/>
  <c r="I70" i="16"/>
  <c r="K70" i="16"/>
  <c r="L70" i="16"/>
  <c r="M70" i="16"/>
  <c r="N70" i="16"/>
  <c r="O70" i="16"/>
  <c r="P70" i="16"/>
  <c r="R70" i="16"/>
  <c r="S70" i="16"/>
  <c r="D71" i="16"/>
  <c r="E71" i="16"/>
  <c r="F71" i="16"/>
  <c r="G71" i="16"/>
  <c r="H71" i="16"/>
  <c r="I71" i="16"/>
  <c r="K71" i="16"/>
  <c r="L71" i="16"/>
  <c r="M71" i="16"/>
  <c r="N71" i="16"/>
  <c r="O71" i="16"/>
  <c r="P71" i="16"/>
  <c r="R71" i="16"/>
  <c r="S71" i="16"/>
  <c r="D72" i="16"/>
  <c r="E72" i="16"/>
  <c r="F72" i="16"/>
  <c r="G72" i="16"/>
  <c r="H72" i="16"/>
  <c r="I72" i="16"/>
  <c r="K72" i="16"/>
  <c r="L72" i="16"/>
  <c r="M72" i="16"/>
  <c r="N72" i="16"/>
  <c r="O72" i="16"/>
  <c r="P72" i="16"/>
  <c r="R72" i="16"/>
  <c r="S72" i="16"/>
  <c r="D73" i="16"/>
  <c r="E73" i="16"/>
  <c r="F73" i="16"/>
  <c r="G73" i="16"/>
  <c r="H73" i="16"/>
  <c r="I73" i="16"/>
  <c r="K73" i="16"/>
  <c r="L73" i="16"/>
  <c r="M73" i="16"/>
  <c r="N73" i="16"/>
  <c r="O73" i="16"/>
  <c r="P73" i="16"/>
  <c r="R73" i="16"/>
  <c r="S73" i="16"/>
  <c r="D74" i="16"/>
  <c r="E74" i="16"/>
  <c r="F74" i="16"/>
  <c r="G74" i="16"/>
  <c r="H74" i="16"/>
  <c r="I74" i="16"/>
  <c r="K74" i="16"/>
  <c r="L74" i="16"/>
  <c r="M74" i="16"/>
  <c r="N74" i="16"/>
  <c r="O74" i="16"/>
  <c r="P74" i="16"/>
  <c r="R74" i="16"/>
  <c r="S74" i="16"/>
  <c r="D75" i="16"/>
  <c r="E75" i="16"/>
  <c r="F75" i="16"/>
  <c r="G75" i="16"/>
  <c r="H75" i="16"/>
  <c r="I75" i="16"/>
  <c r="K75" i="16"/>
  <c r="L75" i="16"/>
  <c r="M75" i="16"/>
  <c r="N75" i="16"/>
  <c r="O75" i="16"/>
  <c r="P75" i="16"/>
  <c r="R75" i="16"/>
  <c r="S75" i="16"/>
  <c r="D76" i="16"/>
  <c r="E76" i="16"/>
  <c r="F76" i="16"/>
  <c r="G76" i="16"/>
  <c r="H76" i="16"/>
  <c r="I76" i="16"/>
  <c r="K76" i="16"/>
  <c r="L76" i="16"/>
  <c r="M76" i="16"/>
  <c r="N76" i="16"/>
  <c r="O76" i="16"/>
  <c r="P76" i="16"/>
  <c r="R76" i="16"/>
  <c r="S76" i="16"/>
  <c r="D77" i="16"/>
  <c r="E77" i="16"/>
  <c r="F77" i="16"/>
  <c r="G77" i="16"/>
  <c r="H77" i="16"/>
  <c r="I77" i="16"/>
  <c r="K77" i="16"/>
  <c r="L77" i="16"/>
  <c r="M77" i="16"/>
  <c r="N77" i="16"/>
  <c r="O77" i="16"/>
  <c r="P77" i="16"/>
  <c r="R77" i="16"/>
  <c r="S77" i="16"/>
  <c r="D78" i="16"/>
  <c r="E78" i="16"/>
  <c r="F78" i="16"/>
  <c r="G78" i="16"/>
  <c r="H78" i="16"/>
  <c r="I78" i="16"/>
  <c r="K78" i="16"/>
  <c r="L78" i="16"/>
  <c r="M78" i="16"/>
  <c r="N78" i="16"/>
  <c r="O78" i="16"/>
  <c r="P78" i="16"/>
  <c r="R78" i="16"/>
  <c r="S78" i="16"/>
  <c r="D79" i="16"/>
  <c r="E79" i="16"/>
  <c r="F79" i="16"/>
  <c r="G79" i="16"/>
  <c r="H79" i="16"/>
  <c r="I79" i="16"/>
  <c r="K79" i="16"/>
  <c r="L79" i="16"/>
  <c r="M79" i="16"/>
  <c r="N79" i="16"/>
  <c r="O79" i="16"/>
  <c r="P79" i="16"/>
  <c r="R79" i="16"/>
  <c r="S79" i="16"/>
  <c r="D80" i="16"/>
  <c r="E80" i="16"/>
  <c r="F80" i="16"/>
  <c r="G80" i="16"/>
  <c r="H80" i="16"/>
  <c r="I80" i="16"/>
  <c r="K80" i="16"/>
  <c r="L80" i="16"/>
  <c r="M80" i="16"/>
  <c r="N80" i="16"/>
  <c r="O80" i="16"/>
  <c r="P80" i="16"/>
  <c r="R80" i="16"/>
  <c r="S80" i="16"/>
  <c r="E52" i="16"/>
  <c r="F52" i="16"/>
  <c r="G52" i="16"/>
  <c r="H52" i="16"/>
  <c r="I52" i="16"/>
  <c r="K52" i="16"/>
  <c r="L52" i="16"/>
  <c r="M52" i="16"/>
  <c r="N52" i="16"/>
  <c r="O52" i="16"/>
  <c r="P52" i="16"/>
  <c r="R52" i="16"/>
  <c r="S52" i="16"/>
  <c r="D52" i="16"/>
  <c r="D46" i="16"/>
  <c r="E46" i="16"/>
  <c r="F46" i="16"/>
  <c r="G46" i="16"/>
  <c r="H46" i="16"/>
  <c r="I46" i="16"/>
  <c r="K46" i="16"/>
  <c r="L46" i="16"/>
  <c r="M46" i="16"/>
  <c r="N46" i="16"/>
  <c r="O46" i="16"/>
  <c r="P46" i="16"/>
  <c r="R46" i="16"/>
  <c r="S46" i="16"/>
  <c r="D47" i="16"/>
  <c r="E47" i="16"/>
  <c r="F47" i="16"/>
  <c r="G47" i="16"/>
  <c r="H47" i="16"/>
  <c r="I47" i="16"/>
  <c r="K47" i="16"/>
  <c r="L47" i="16"/>
  <c r="M47" i="16"/>
  <c r="N47" i="16"/>
  <c r="O47" i="16"/>
  <c r="P47" i="16"/>
  <c r="R47" i="16"/>
  <c r="S47" i="16"/>
  <c r="D48" i="16"/>
  <c r="E48" i="16"/>
  <c r="F48" i="16"/>
  <c r="G48" i="16"/>
  <c r="H48" i="16"/>
  <c r="I48" i="16"/>
  <c r="K48" i="16"/>
  <c r="L48" i="16"/>
  <c r="M48" i="16"/>
  <c r="N48" i="16"/>
  <c r="O48" i="16"/>
  <c r="P48" i="16"/>
  <c r="R48" i="16"/>
  <c r="S48" i="16"/>
  <c r="D49" i="16"/>
  <c r="E49" i="16"/>
  <c r="F49" i="16"/>
  <c r="G49" i="16"/>
  <c r="H49" i="16"/>
  <c r="I49" i="16"/>
  <c r="K49" i="16"/>
  <c r="L49" i="16"/>
  <c r="M49" i="16"/>
  <c r="N49" i="16"/>
  <c r="O49" i="16"/>
  <c r="P49" i="16"/>
  <c r="R49" i="16"/>
  <c r="S49" i="16"/>
  <c r="D50" i="16"/>
  <c r="E50" i="16"/>
  <c r="F50" i="16"/>
  <c r="G50" i="16"/>
  <c r="H50" i="16"/>
  <c r="I50" i="16"/>
  <c r="K50" i="16"/>
  <c r="L50" i="16"/>
  <c r="M50" i="16"/>
  <c r="N50" i="16"/>
  <c r="O50" i="16"/>
  <c r="P50" i="16"/>
  <c r="R50" i="16"/>
  <c r="S50" i="16"/>
  <c r="E45" i="16"/>
  <c r="F45" i="16"/>
  <c r="G45" i="16"/>
  <c r="H45" i="16"/>
  <c r="I45" i="16"/>
  <c r="K45" i="16"/>
  <c r="L45" i="16"/>
  <c r="M45" i="16"/>
  <c r="N45" i="16"/>
  <c r="O45" i="16"/>
  <c r="P45" i="16"/>
  <c r="R45" i="16"/>
  <c r="S45" i="16"/>
  <c r="D45" i="16"/>
  <c r="D37" i="16"/>
  <c r="E37" i="16"/>
  <c r="F37" i="16"/>
  <c r="G37" i="16"/>
  <c r="H37" i="16"/>
  <c r="I37" i="16"/>
  <c r="K37" i="16"/>
  <c r="L37" i="16"/>
  <c r="M37" i="16"/>
  <c r="N37" i="16"/>
  <c r="O37" i="16"/>
  <c r="P37" i="16"/>
  <c r="R37" i="16"/>
  <c r="S37" i="16"/>
  <c r="D38" i="16"/>
  <c r="E38" i="16"/>
  <c r="F38" i="16"/>
  <c r="G38" i="16"/>
  <c r="H38" i="16"/>
  <c r="I38" i="16"/>
  <c r="K38" i="16"/>
  <c r="L38" i="16"/>
  <c r="M38" i="16"/>
  <c r="N38" i="16"/>
  <c r="O38" i="16"/>
  <c r="P38" i="16"/>
  <c r="R38" i="16"/>
  <c r="S38" i="16"/>
  <c r="D39" i="16"/>
  <c r="E39" i="16"/>
  <c r="F39" i="16"/>
  <c r="G39" i="16"/>
  <c r="H39" i="16"/>
  <c r="I39" i="16"/>
  <c r="K39" i="16"/>
  <c r="L39" i="16"/>
  <c r="M39" i="16"/>
  <c r="N39" i="16"/>
  <c r="O39" i="16"/>
  <c r="P39" i="16"/>
  <c r="R39" i="16"/>
  <c r="S39" i="16"/>
  <c r="D40" i="16"/>
  <c r="E40" i="16"/>
  <c r="F40" i="16"/>
  <c r="G40" i="16"/>
  <c r="H40" i="16"/>
  <c r="I40" i="16"/>
  <c r="K40" i="16"/>
  <c r="L40" i="16"/>
  <c r="M40" i="16"/>
  <c r="N40" i="16"/>
  <c r="O40" i="16"/>
  <c r="P40" i="16"/>
  <c r="R40" i="16"/>
  <c r="S40" i="16"/>
  <c r="D41" i="16"/>
  <c r="E41" i="16"/>
  <c r="F41" i="16"/>
  <c r="G41" i="16"/>
  <c r="H41" i="16"/>
  <c r="I41" i="16"/>
  <c r="K41" i="16"/>
  <c r="L41" i="16"/>
  <c r="M41" i="16"/>
  <c r="N41" i="16"/>
  <c r="O41" i="16"/>
  <c r="P41" i="16"/>
  <c r="R41" i="16"/>
  <c r="S41" i="16"/>
  <c r="D42" i="16"/>
  <c r="E42" i="16"/>
  <c r="F42" i="16"/>
  <c r="G42" i="16"/>
  <c r="H42" i="16"/>
  <c r="I42" i="16"/>
  <c r="K42" i="16"/>
  <c r="L42" i="16"/>
  <c r="M42" i="16"/>
  <c r="N42" i="16"/>
  <c r="O42" i="16"/>
  <c r="P42" i="16"/>
  <c r="R42" i="16"/>
  <c r="S42" i="16"/>
  <c r="D43" i="16"/>
  <c r="E43" i="16"/>
  <c r="F43" i="16"/>
  <c r="G43" i="16"/>
  <c r="H43" i="16"/>
  <c r="I43" i="16"/>
  <c r="K43" i="16"/>
  <c r="L43" i="16"/>
  <c r="M43" i="16"/>
  <c r="N43" i="16"/>
  <c r="O43" i="16"/>
  <c r="P43" i="16"/>
  <c r="R43" i="16"/>
  <c r="S43" i="16"/>
  <c r="E36" i="16"/>
  <c r="F36" i="16"/>
  <c r="G36" i="16"/>
  <c r="H36" i="16"/>
  <c r="I36" i="16"/>
  <c r="K36" i="16"/>
  <c r="L36" i="16"/>
  <c r="M36" i="16"/>
  <c r="N36" i="16"/>
  <c r="O36" i="16"/>
  <c r="P36" i="16"/>
  <c r="R36" i="16"/>
  <c r="S36" i="16"/>
  <c r="D36" i="16"/>
  <c r="D9" i="16"/>
  <c r="E9" i="16"/>
  <c r="F9" i="16"/>
  <c r="G9" i="16"/>
  <c r="H9" i="16"/>
  <c r="I9" i="16"/>
  <c r="K9" i="16"/>
  <c r="L9" i="16"/>
  <c r="M9" i="16"/>
  <c r="N9" i="16"/>
  <c r="O9" i="16"/>
  <c r="P9" i="16"/>
  <c r="R9" i="16"/>
  <c r="S9" i="16"/>
  <c r="D10" i="16"/>
  <c r="E10" i="16"/>
  <c r="F10" i="16"/>
  <c r="G10" i="16"/>
  <c r="H10" i="16"/>
  <c r="I10" i="16"/>
  <c r="K10" i="16"/>
  <c r="L10" i="16"/>
  <c r="M10" i="16"/>
  <c r="N10" i="16"/>
  <c r="O10" i="16"/>
  <c r="P10" i="16"/>
  <c r="R10" i="16"/>
  <c r="S10" i="16"/>
  <c r="D11" i="16"/>
  <c r="E11" i="16"/>
  <c r="F11" i="16"/>
  <c r="G11" i="16"/>
  <c r="H11" i="16"/>
  <c r="I11" i="16"/>
  <c r="K11" i="16"/>
  <c r="L11" i="16"/>
  <c r="M11" i="16"/>
  <c r="N11" i="16"/>
  <c r="O11" i="16"/>
  <c r="P11" i="16"/>
  <c r="R11" i="16"/>
  <c r="S11" i="16"/>
  <c r="D12" i="16"/>
  <c r="E12" i="16"/>
  <c r="F12" i="16"/>
  <c r="G12" i="16"/>
  <c r="H12" i="16"/>
  <c r="I12" i="16"/>
  <c r="K12" i="16"/>
  <c r="L12" i="16"/>
  <c r="M12" i="16"/>
  <c r="N12" i="16"/>
  <c r="O12" i="16"/>
  <c r="P12" i="16"/>
  <c r="R12" i="16"/>
  <c r="S12" i="16"/>
  <c r="D13" i="16"/>
  <c r="E13" i="16"/>
  <c r="F13" i="16"/>
  <c r="G13" i="16"/>
  <c r="H13" i="16"/>
  <c r="I13" i="16"/>
  <c r="K13" i="16"/>
  <c r="L13" i="16"/>
  <c r="M13" i="16"/>
  <c r="N13" i="16"/>
  <c r="O13" i="16"/>
  <c r="P13" i="16"/>
  <c r="R13" i="16"/>
  <c r="S13" i="16"/>
  <c r="D14" i="16"/>
  <c r="E14" i="16"/>
  <c r="F14" i="16"/>
  <c r="G14" i="16"/>
  <c r="H14" i="16"/>
  <c r="I14" i="16"/>
  <c r="K14" i="16"/>
  <c r="L14" i="16"/>
  <c r="M14" i="16"/>
  <c r="N14" i="16"/>
  <c r="O14" i="16"/>
  <c r="P14" i="16"/>
  <c r="R14" i="16"/>
  <c r="S14" i="16"/>
  <c r="D15" i="16"/>
  <c r="E15" i="16"/>
  <c r="F15" i="16"/>
  <c r="G15" i="16"/>
  <c r="H15" i="16"/>
  <c r="I15" i="16"/>
  <c r="K15" i="16"/>
  <c r="L15" i="16"/>
  <c r="M15" i="16"/>
  <c r="N15" i="16"/>
  <c r="O15" i="16"/>
  <c r="P15" i="16"/>
  <c r="R15" i="16"/>
  <c r="S15" i="16"/>
  <c r="D16" i="16"/>
  <c r="E16" i="16"/>
  <c r="F16" i="16"/>
  <c r="G16" i="16"/>
  <c r="H16" i="16"/>
  <c r="I16" i="16"/>
  <c r="K16" i="16"/>
  <c r="L16" i="16"/>
  <c r="M16" i="16"/>
  <c r="N16" i="16"/>
  <c r="O16" i="16"/>
  <c r="P16" i="16"/>
  <c r="R16" i="16"/>
  <c r="S16" i="16"/>
  <c r="D17" i="16"/>
  <c r="E17" i="16"/>
  <c r="F17" i="16"/>
  <c r="G17" i="16"/>
  <c r="H17" i="16"/>
  <c r="I17" i="16"/>
  <c r="K17" i="16"/>
  <c r="L17" i="16"/>
  <c r="M17" i="16"/>
  <c r="N17" i="16"/>
  <c r="O17" i="16"/>
  <c r="P17" i="16"/>
  <c r="R17" i="16"/>
  <c r="S17" i="16"/>
  <c r="D18" i="16"/>
  <c r="E18" i="16"/>
  <c r="F18" i="16"/>
  <c r="G18" i="16"/>
  <c r="I18" i="16"/>
  <c r="K18" i="16"/>
  <c r="L18" i="16"/>
  <c r="M18" i="16"/>
  <c r="N18" i="16"/>
  <c r="O18" i="16"/>
  <c r="P18" i="16"/>
  <c r="R18" i="16"/>
  <c r="S18" i="16"/>
  <c r="D19" i="16"/>
  <c r="E19" i="16"/>
  <c r="F19" i="16"/>
  <c r="G19" i="16"/>
  <c r="H19" i="16"/>
  <c r="I19" i="16"/>
  <c r="K19" i="16"/>
  <c r="L19" i="16"/>
  <c r="M19" i="16"/>
  <c r="N19" i="16"/>
  <c r="O19" i="16"/>
  <c r="P19" i="16"/>
  <c r="R19" i="16"/>
  <c r="S19" i="16"/>
  <c r="D20" i="16"/>
  <c r="E20" i="16"/>
  <c r="F20" i="16"/>
  <c r="G20" i="16"/>
  <c r="H20" i="16"/>
  <c r="I20" i="16"/>
  <c r="K20" i="16"/>
  <c r="L20" i="16"/>
  <c r="M20" i="16"/>
  <c r="N20" i="16"/>
  <c r="O20" i="16"/>
  <c r="P20" i="16"/>
  <c r="R20" i="16"/>
  <c r="S20" i="16"/>
  <c r="D21" i="16"/>
  <c r="E21" i="16"/>
  <c r="F21" i="16"/>
  <c r="G21" i="16"/>
  <c r="H21" i="16"/>
  <c r="I21" i="16"/>
  <c r="K21" i="16"/>
  <c r="L21" i="16"/>
  <c r="M21" i="16"/>
  <c r="N21" i="16"/>
  <c r="O21" i="16"/>
  <c r="P21" i="16"/>
  <c r="R21" i="16"/>
  <c r="S21" i="16"/>
  <c r="D22" i="16"/>
  <c r="E22" i="16"/>
  <c r="F22" i="16"/>
  <c r="G22" i="16"/>
  <c r="H22" i="16"/>
  <c r="I22" i="16"/>
  <c r="K22" i="16"/>
  <c r="L22" i="16"/>
  <c r="M22" i="16"/>
  <c r="N22" i="16"/>
  <c r="O22" i="16"/>
  <c r="P22" i="16"/>
  <c r="R22" i="16"/>
  <c r="S22" i="16"/>
  <c r="D23" i="16"/>
  <c r="E23" i="16"/>
  <c r="F23" i="16"/>
  <c r="G23" i="16"/>
  <c r="H23" i="16"/>
  <c r="I23" i="16"/>
  <c r="K23" i="16"/>
  <c r="L23" i="16"/>
  <c r="M23" i="16"/>
  <c r="N23" i="16"/>
  <c r="O23" i="16"/>
  <c r="P23" i="16"/>
  <c r="R23" i="16"/>
  <c r="S23" i="16"/>
  <c r="D24" i="16"/>
  <c r="E24" i="16"/>
  <c r="F24" i="16"/>
  <c r="G24" i="16"/>
  <c r="H24" i="16"/>
  <c r="I24" i="16"/>
  <c r="K24" i="16"/>
  <c r="L24" i="16"/>
  <c r="M24" i="16"/>
  <c r="N24" i="16"/>
  <c r="O24" i="16"/>
  <c r="P24" i="16"/>
  <c r="R24" i="16"/>
  <c r="S24" i="16"/>
  <c r="D25" i="16"/>
  <c r="E25" i="16"/>
  <c r="F25" i="16"/>
  <c r="G25" i="16"/>
  <c r="H25" i="16"/>
  <c r="I25" i="16"/>
  <c r="K25" i="16"/>
  <c r="L25" i="16"/>
  <c r="M25" i="16"/>
  <c r="N25" i="16"/>
  <c r="O25" i="16"/>
  <c r="P25" i="16"/>
  <c r="R25" i="16"/>
  <c r="S25" i="16"/>
  <c r="D26" i="16"/>
  <c r="E26" i="16"/>
  <c r="F26" i="16"/>
  <c r="G26" i="16"/>
  <c r="H26" i="16"/>
  <c r="I26" i="16"/>
  <c r="K26" i="16"/>
  <c r="L26" i="16"/>
  <c r="M26" i="16"/>
  <c r="N26" i="16"/>
  <c r="O26" i="16"/>
  <c r="P26" i="16"/>
  <c r="R26" i="16"/>
  <c r="S26" i="16"/>
  <c r="D27" i="16"/>
  <c r="E27" i="16"/>
  <c r="F27" i="16"/>
  <c r="G27" i="16"/>
  <c r="H27" i="16"/>
  <c r="I27" i="16"/>
  <c r="K27" i="16"/>
  <c r="L27" i="16"/>
  <c r="M27" i="16"/>
  <c r="N27" i="16"/>
  <c r="O27" i="16"/>
  <c r="P27" i="16"/>
  <c r="R27" i="16"/>
  <c r="S27" i="16"/>
  <c r="D28" i="16"/>
  <c r="E28" i="16"/>
  <c r="F28" i="16"/>
  <c r="G28" i="16"/>
  <c r="H28" i="16"/>
  <c r="I28" i="16"/>
  <c r="K28" i="16"/>
  <c r="L28" i="16"/>
  <c r="M28" i="16"/>
  <c r="N28" i="16"/>
  <c r="O28" i="16"/>
  <c r="P28" i="16"/>
  <c r="R28" i="16"/>
  <c r="S28" i="16"/>
  <c r="D29" i="16"/>
  <c r="E29" i="16"/>
  <c r="F29" i="16"/>
  <c r="G29" i="16"/>
  <c r="H29" i="16"/>
  <c r="I29" i="16"/>
  <c r="K29" i="16"/>
  <c r="L29" i="16"/>
  <c r="M29" i="16"/>
  <c r="N29" i="16"/>
  <c r="O29" i="16"/>
  <c r="P29" i="16"/>
  <c r="R29" i="16"/>
  <c r="S29" i="16"/>
  <c r="D30" i="16"/>
  <c r="E30" i="16"/>
  <c r="F30" i="16"/>
  <c r="G30" i="16"/>
  <c r="H30" i="16"/>
  <c r="I30" i="16"/>
  <c r="K30" i="16"/>
  <c r="L30" i="16"/>
  <c r="M30" i="16"/>
  <c r="N30" i="16"/>
  <c r="O30" i="16"/>
  <c r="P30" i="16"/>
  <c r="R30" i="16"/>
  <c r="S30" i="16"/>
  <c r="D31" i="16"/>
  <c r="E31" i="16"/>
  <c r="F31" i="16"/>
  <c r="G31" i="16"/>
  <c r="H31" i="16"/>
  <c r="I31" i="16"/>
  <c r="K31" i="16"/>
  <c r="L31" i="16"/>
  <c r="M31" i="16"/>
  <c r="N31" i="16"/>
  <c r="O31" i="16"/>
  <c r="P31" i="16"/>
  <c r="R31" i="16"/>
  <c r="S31" i="16"/>
  <c r="D32" i="16"/>
  <c r="E32" i="16"/>
  <c r="F32" i="16"/>
  <c r="G32" i="16"/>
  <c r="H32" i="16"/>
  <c r="I32" i="16"/>
  <c r="K32" i="16"/>
  <c r="L32" i="16"/>
  <c r="M32" i="16"/>
  <c r="N32" i="16"/>
  <c r="O32" i="16"/>
  <c r="P32" i="16"/>
  <c r="R32" i="16"/>
  <c r="S32" i="16"/>
  <c r="D33" i="16"/>
  <c r="E33" i="16"/>
  <c r="F33" i="16"/>
  <c r="G33" i="16"/>
  <c r="H33" i="16"/>
  <c r="I33" i="16"/>
  <c r="K33" i="16"/>
  <c r="L33" i="16"/>
  <c r="M33" i="16"/>
  <c r="N33" i="16"/>
  <c r="O33" i="16"/>
  <c r="P33" i="16"/>
  <c r="R33" i="16"/>
  <c r="S33" i="16"/>
  <c r="D34" i="16"/>
  <c r="E34" i="16"/>
  <c r="F34" i="16"/>
  <c r="G34" i="16"/>
  <c r="H34" i="16"/>
  <c r="I34" i="16"/>
  <c r="K34" i="16"/>
  <c r="L34" i="16"/>
  <c r="M34" i="16"/>
  <c r="N34" i="16"/>
  <c r="O34" i="16"/>
  <c r="P34" i="16"/>
  <c r="R34" i="16"/>
  <c r="S34" i="16"/>
  <c r="E8" i="16"/>
  <c r="F8" i="16"/>
  <c r="G8" i="16"/>
  <c r="H8" i="16"/>
  <c r="I8" i="16"/>
  <c r="K8" i="16"/>
  <c r="L8" i="16"/>
  <c r="M8" i="16"/>
  <c r="N8" i="16"/>
  <c r="O8" i="16"/>
  <c r="P8" i="16"/>
  <c r="R8" i="16"/>
  <c r="S8" i="16"/>
  <c r="D8" i="16"/>
  <c r="T373" i="23"/>
  <c r="S373" i="23"/>
  <c r="R373" i="23"/>
  <c r="Q373" i="23"/>
  <c r="P373" i="23"/>
  <c r="O373" i="23"/>
  <c r="N373" i="23"/>
  <c r="M373" i="23"/>
  <c r="L373" i="23"/>
  <c r="K373" i="23"/>
  <c r="J373" i="23"/>
  <c r="I373" i="23"/>
  <c r="H373" i="23"/>
  <c r="G373" i="23"/>
  <c r="F373" i="23"/>
  <c r="E373" i="23"/>
  <c r="D373" i="23"/>
  <c r="T339" i="23"/>
  <c r="S339" i="23"/>
  <c r="R339" i="23"/>
  <c r="Q339" i="23"/>
  <c r="P339" i="23"/>
  <c r="O339" i="23"/>
  <c r="N339" i="23"/>
  <c r="M339" i="23"/>
  <c r="L339" i="23"/>
  <c r="K339" i="23"/>
  <c r="J339" i="23"/>
  <c r="I339" i="23"/>
  <c r="H339" i="23"/>
  <c r="G339" i="23"/>
  <c r="F339" i="23"/>
  <c r="E339" i="23"/>
  <c r="D339" i="23"/>
  <c r="T304" i="23"/>
  <c r="S304" i="23"/>
  <c r="R304" i="23"/>
  <c r="Q304" i="23"/>
  <c r="P304" i="23"/>
  <c r="O304" i="23"/>
  <c r="N304" i="23"/>
  <c r="M304" i="23"/>
  <c r="L304" i="23"/>
  <c r="K304" i="23"/>
  <c r="J304" i="23"/>
  <c r="I304" i="23"/>
  <c r="H304" i="23"/>
  <c r="G304" i="23"/>
  <c r="F304" i="23"/>
  <c r="E304" i="23"/>
  <c r="D304" i="23"/>
  <c r="T280" i="23"/>
  <c r="S280" i="23"/>
  <c r="R280" i="23"/>
  <c r="Q280" i="23"/>
  <c r="P280" i="23"/>
  <c r="O280" i="23"/>
  <c r="N280" i="23"/>
  <c r="M280" i="23"/>
  <c r="L280" i="23"/>
  <c r="K280" i="23"/>
  <c r="J280" i="23"/>
  <c r="I280" i="23"/>
  <c r="H280" i="23"/>
  <c r="G280" i="23"/>
  <c r="F280" i="23"/>
  <c r="E280" i="23"/>
  <c r="D280" i="23"/>
  <c r="T262" i="23"/>
  <c r="S262" i="23"/>
  <c r="R262" i="23"/>
  <c r="Q262" i="23"/>
  <c r="P262" i="23"/>
  <c r="O262" i="23"/>
  <c r="N262" i="23"/>
  <c r="M262" i="23"/>
  <c r="L262" i="23"/>
  <c r="K262" i="23"/>
  <c r="J262" i="23"/>
  <c r="I262" i="23"/>
  <c r="H262" i="23"/>
  <c r="G262" i="23"/>
  <c r="F262" i="23"/>
  <c r="E262" i="23"/>
  <c r="D262" i="23"/>
  <c r="T248" i="23"/>
  <c r="S248" i="23"/>
  <c r="R248" i="23"/>
  <c r="Q248" i="23"/>
  <c r="P248" i="23"/>
  <c r="O248" i="23"/>
  <c r="N248" i="23"/>
  <c r="M248" i="23"/>
  <c r="L248" i="23"/>
  <c r="K248" i="23"/>
  <c r="J248" i="23"/>
  <c r="I248" i="23"/>
  <c r="H248" i="23"/>
  <c r="G248" i="23"/>
  <c r="F248" i="23"/>
  <c r="E248" i="23"/>
  <c r="D248" i="23"/>
  <c r="T228" i="23"/>
  <c r="S228" i="23"/>
  <c r="R228" i="23"/>
  <c r="Q228" i="23"/>
  <c r="P228" i="23"/>
  <c r="O228" i="23"/>
  <c r="N228" i="23"/>
  <c r="M228" i="23"/>
  <c r="L228" i="23"/>
  <c r="K228" i="23"/>
  <c r="J228" i="23"/>
  <c r="I228" i="23"/>
  <c r="H228" i="23"/>
  <c r="G228" i="23"/>
  <c r="F228" i="23"/>
  <c r="E228" i="23"/>
  <c r="D228" i="23"/>
  <c r="T209" i="23"/>
  <c r="S209" i="23"/>
  <c r="R209" i="23"/>
  <c r="Q209" i="23"/>
  <c r="P209" i="23"/>
  <c r="O209" i="23"/>
  <c r="N209" i="23"/>
  <c r="M209" i="23"/>
  <c r="L209" i="23"/>
  <c r="K209" i="23"/>
  <c r="J209" i="23"/>
  <c r="I209" i="23"/>
  <c r="H209" i="23"/>
  <c r="G209" i="23"/>
  <c r="F209" i="23"/>
  <c r="E209" i="23"/>
  <c r="D209" i="23"/>
  <c r="T199" i="23"/>
  <c r="S199" i="23"/>
  <c r="R199" i="23"/>
  <c r="Q199" i="23"/>
  <c r="P199" i="23"/>
  <c r="O199" i="23"/>
  <c r="N199" i="23"/>
  <c r="M199" i="23"/>
  <c r="L199" i="23"/>
  <c r="K199" i="23"/>
  <c r="J199" i="23"/>
  <c r="I199" i="23"/>
  <c r="H199" i="23"/>
  <c r="G199" i="23"/>
  <c r="F199" i="23"/>
  <c r="E199" i="23"/>
  <c r="D199" i="23"/>
  <c r="T190" i="23"/>
  <c r="S190" i="23"/>
  <c r="R190" i="23"/>
  <c r="Q190" i="23"/>
  <c r="P190" i="23"/>
  <c r="O190" i="23"/>
  <c r="N190" i="23"/>
  <c r="M190" i="23"/>
  <c r="L190" i="23"/>
  <c r="K190" i="23"/>
  <c r="J190" i="23"/>
  <c r="I190" i="23"/>
  <c r="H190" i="23"/>
  <c r="G190" i="23"/>
  <c r="F190" i="23"/>
  <c r="E190" i="23"/>
  <c r="D190" i="23"/>
  <c r="T149" i="23"/>
  <c r="S149" i="23"/>
  <c r="R149" i="23"/>
  <c r="Q149" i="23"/>
  <c r="P149" i="23"/>
  <c r="O149" i="23"/>
  <c r="N149" i="23"/>
  <c r="M149" i="23"/>
  <c r="L149" i="23"/>
  <c r="K149" i="23"/>
  <c r="J149" i="23"/>
  <c r="I149" i="23"/>
  <c r="H149" i="23"/>
  <c r="G149" i="23"/>
  <c r="F149" i="23"/>
  <c r="E149" i="23"/>
  <c r="D149" i="23"/>
  <c r="T112" i="23"/>
  <c r="S112" i="23"/>
  <c r="R112" i="23"/>
  <c r="Q112" i="23"/>
  <c r="P112" i="23"/>
  <c r="O112" i="23"/>
  <c r="N112" i="23"/>
  <c r="M112" i="23"/>
  <c r="L112" i="23"/>
  <c r="K112" i="23"/>
  <c r="J112" i="23"/>
  <c r="I112" i="23"/>
  <c r="H112" i="23"/>
  <c r="G112" i="23"/>
  <c r="F112" i="23"/>
  <c r="E112" i="23"/>
  <c r="D112" i="23"/>
  <c r="T96" i="23"/>
  <c r="S96" i="23"/>
  <c r="R96" i="23"/>
  <c r="Q96" i="23"/>
  <c r="P96" i="23"/>
  <c r="O96" i="23"/>
  <c r="N96" i="23"/>
  <c r="M96" i="23"/>
  <c r="L96" i="23"/>
  <c r="K96" i="23"/>
  <c r="J96" i="23"/>
  <c r="I96" i="23"/>
  <c r="H96" i="23"/>
  <c r="G96" i="23"/>
  <c r="F96" i="23"/>
  <c r="E96" i="23"/>
  <c r="D96" i="23"/>
  <c r="T81" i="23"/>
  <c r="S81" i="23"/>
  <c r="R81" i="23"/>
  <c r="Q81" i="23"/>
  <c r="P81" i="23"/>
  <c r="O81" i="23"/>
  <c r="N81" i="23"/>
  <c r="M81" i="23"/>
  <c r="L81" i="23"/>
  <c r="K81" i="23"/>
  <c r="J81" i="23"/>
  <c r="I81" i="23"/>
  <c r="H81" i="23"/>
  <c r="G81" i="23"/>
  <c r="F81" i="23"/>
  <c r="E81" i="23"/>
  <c r="D81" i="23"/>
  <c r="T51" i="23"/>
  <c r="S51" i="23"/>
  <c r="R51" i="23"/>
  <c r="Q51" i="23"/>
  <c r="P51" i="23"/>
  <c r="O51" i="23"/>
  <c r="N51" i="23"/>
  <c r="M51" i="23"/>
  <c r="L51" i="23"/>
  <c r="K51" i="23"/>
  <c r="J51" i="23"/>
  <c r="I51" i="23"/>
  <c r="H51" i="23"/>
  <c r="G51" i="23"/>
  <c r="F51" i="23"/>
  <c r="E51" i="23"/>
  <c r="D51" i="23"/>
  <c r="T44" i="23"/>
  <c r="S44" i="23"/>
  <c r="R44" i="23"/>
  <c r="Q44" i="23"/>
  <c r="P44" i="23"/>
  <c r="O44" i="23"/>
  <c r="N44" i="23"/>
  <c r="M44" i="23"/>
  <c r="L44" i="23"/>
  <c r="K44" i="23"/>
  <c r="J44" i="23"/>
  <c r="I44" i="23"/>
  <c r="H44" i="23"/>
  <c r="G44" i="23"/>
  <c r="F44" i="23"/>
  <c r="E44" i="23"/>
  <c r="D44" i="23"/>
  <c r="T35" i="23"/>
  <c r="S35" i="23"/>
  <c r="R35" i="23"/>
  <c r="Q35" i="23"/>
  <c r="P35" i="23"/>
  <c r="O35" i="23"/>
  <c r="N35" i="23"/>
  <c r="M35" i="23"/>
  <c r="L35" i="23"/>
  <c r="K35" i="23"/>
  <c r="J35" i="23"/>
  <c r="I35" i="23"/>
  <c r="H35" i="23"/>
  <c r="G35" i="23"/>
  <c r="F35" i="23"/>
  <c r="E35" i="23"/>
  <c r="D35" i="23"/>
  <c r="T7" i="23"/>
  <c r="S7" i="23"/>
  <c r="R7" i="23"/>
  <c r="Q7" i="23"/>
  <c r="P7" i="23"/>
  <c r="O7" i="23"/>
  <c r="O389" i="23" s="1"/>
  <c r="N7" i="23"/>
  <c r="M7" i="23"/>
  <c r="L7" i="23"/>
  <c r="L389" i="23" s="1"/>
  <c r="K7" i="23"/>
  <c r="J7" i="23"/>
  <c r="I7" i="23"/>
  <c r="H7" i="23"/>
  <c r="H389" i="23"/>
  <c r="G7" i="23"/>
  <c r="F7" i="23"/>
  <c r="E7" i="23"/>
  <c r="D7" i="23"/>
  <c r="D389" i="23" s="1"/>
  <c r="T373" i="12"/>
  <c r="S373" i="12"/>
  <c r="R373" i="12"/>
  <c r="Q373" i="12"/>
  <c r="P373" i="12"/>
  <c r="O373" i="12"/>
  <c r="N373" i="12"/>
  <c r="M373" i="12"/>
  <c r="L373" i="12"/>
  <c r="K373" i="12"/>
  <c r="J373" i="12"/>
  <c r="I373" i="12"/>
  <c r="H373" i="12"/>
  <c r="G373" i="12"/>
  <c r="F373" i="12"/>
  <c r="E373" i="12"/>
  <c r="D373" i="12"/>
  <c r="T339" i="12"/>
  <c r="S339" i="12"/>
  <c r="R339" i="12"/>
  <c r="Q339" i="12"/>
  <c r="P339" i="12"/>
  <c r="O339" i="12"/>
  <c r="N339" i="12"/>
  <c r="M339" i="12"/>
  <c r="L339" i="12"/>
  <c r="K339" i="12"/>
  <c r="J339" i="12"/>
  <c r="I339" i="12"/>
  <c r="H339" i="12"/>
  <c r="G339" i="12"/>
  <c r="F339" i="12"/>
  <c r="E339" i="12"/>
  <c r="D339" i="12"/>
  <c r="T304" i="12"/>
  <c r="S304" i="12"/>
  <c r="R304" i="12"/>
  <c r="Q304" i="12"/>
  <c r="P304" i="12"/>
  <c r="O304" i="12"/>
  <c r="N304" i="12"/>
  <c r="M304" i="12"/>
  <c r="L304" i="12"/>
  <c r="K304" i="12"/>
  <c r="J304" i="12"/>
  <c r="I304" i="12"/>
  <c r="H304" i="12"/>
  <c r="G304" i="12"/>
  <c r="F304" i="12"/>
  <c r="E304" i="12"/>
  <c r="D304" i="12"/>
  <c r="T280" i="12"/>
  <c r="S280" i="12"/>
  <c r="R280" i="12"/>
  <c r="Q280" i="12"/>
  <c r="P280" i="12"/>
  <c r="O280" i="12"/>
  <c r="N280" i="12"/>
  <c r="M280" i="12"/>
  <c r="L280" i="12"/>
  <c r="K280" i="12"/>
  <c r="J280" i="12"/>
  <c r="I280" i="12"/>
  <c r="H280" i="12"/>
  <c r="G280" i="12"/>
  <c r="F280" i="12"/>
  <c r="E280" i="12"/>
  <c r="D280" i="12"/>
  <c r="T262" i="12"/>
  <c r="S262" i="12"/>
  <c r="R262" i="12"/>
  <c r="Q262" i="12"/>
  <c r="P262" i="12"/>
  <c r="O262" i="12"/>
  <c r="N262" i="12"/>
  <c r="M262" i="12"/>
  <c r="L262" i="12"/>
  <c r="K262" i="12"/>
  <c r="J262" i="12"/>
  <c r="I262" i="12"/>
  <c r="H262" i="12"/>
  <c r="G262" i="12"/>
  <c r="F262" i="12"/>
  <c r="E262" i="12"/>
  <c r="D262" i="12"/>
  <c r="T248" i="12"/>
  <c r="S248" i="12"/>
  <c r="R248" i="12"/>
  <c r="Q248" i="12"/>
  <c r="P248" i="12"/>
  <c r="O248" i="12"/>
  <c r="N248" i="12"/>
  <c r="M248" i="12"/>
  <c r="L248" i="12"/>
  <c r="K248" i="12"/>
  <c r="J248" i="12"/>
  <c r="I248" i="12"/>
  <c r="H248" i="12"/>
  <c r="G248" i="12"/>
  <c r="F248" i="12"/>
  <c r="E248" i="12"/>
  <c r="D248" i="12"/>
  <c r="T228" i="12"/>
  <c r="S228" i="12"/>
  <c r="R228" i="12"/>
  <c r="Q228" i="12"/>
  <c r="P228" i="12"/>
  <c r="O228" i="12"/>
  <c r="N228" i="12"/>
  <c r="M228" i="12"/>
  <c r="L228" i="12"/>
  <c r="K228" i="12"/>
  <c r="J228" i="12"/>
  <c r="I228" i="12"/>
  <c r="H228" i="12"/>
  <c r="G228" i="12"/>
  <c r="F228" i="12"/>
  <c r="E228" i="12"/>
  <c r="D228" i="12"/>
  <c r="T209" i="12"/>
  <c r="S209" i="12"/>
  <c r="R209" i="12"/>
  <c r="Q209" i="12"/>
  <c r="P209" i="12"/>
  <c r="O209" i="12"/>
  <c r="N209" i="12"/>
  <c r="M209" i="12"/>
  <c r="L209" i="12"/>
  <c r="K209" i="12"/>
  <c r="J209" i="12"/>
  <c r="I209" i="12"/>
  <c r="H209" i="12"/>
  <c r="G209" i="12"/>
  <c r="F209" i="12"/>
  <c r="E209" i="12"/>
  <c r="D209" i="12"/>
  <c r="T199" i="12"/>
  <c r="S199" i="12"/>
  <c r="R199" i="12"/>
  <c r="Q199" i="12"/>
  <c r="P199" i="12"/>
  <c r="O199" i="12"/>
  <c r="N199" i="12"/>
  <c r="M199" i="12"/>
  <c r="L199" i="12"/>
  <c r="K199" i="12"/>
  <c r="J199" i="12"/>
  <c r="I199" i="12"/>
  <c r="H199" i="12"/>
  <c r="G199" i="12"/>
  <c r="F199" i="12"/>
  <c r="E199" i="12"/>
  <c r="D199" i="12"/>
  <c r="T190" i="12"/>
  <c r="S190" i="12"/>
  <c r="R190" i="12"/>
  <c r="Q190" i="12"/>
  <c r="P190" i="12"/>
  <c r="O190" i="12"/>
  <c r="N190" i="12"/>
  <c r="M190" i="12"/>
  <c r="L190" i="12"/>
  <c r="K190" i="12"/>
  <c r="J190" i="12"/>
  <c r="I190" i="12"/>
  <c r="H190" i="12"/>
  <c r="G190" i="12"/>
  <c r="F190" i="12"/>
  <c r="E190" i="12"/>
  <c r="D190" i="12"/>
  <c r="T149" i="12"/>
  <c r="S149" i="12"/>
  <c r="R149" i="12"/>
  <c r="Q149" i="12"/>
  <c r="P149" i="12"/>
  <c r="O149" i="12"/>
  <c r="N149" i="12"/>
  <c r="M149" i="12"/>
  <c r="L149" i="12"/>
  <c r="K149" i="12"/>
  <c r="J149" i="12"/>
  <c r="I149" i="12"/>
  <c r="H149" i="12"/>
  <c r="G149" i="12"/>
  <c r="F149" i="12"/>
  <c r="E149" i="12"/>
  <c r="D149" i="12"/>
  <c r="T112" i="12"/>
  <c r="S112" i="12"/>
  <c r="R112" i="12"/>
  <c r="Q112" i="12"/>
  <c r="P112" i="12"/>
  <c r="O112" i="12"/>
  <c r="N112" i="12"/>
  <c r="M112" i="12"/>
  <c r="L112" i="12"/>
  <c r="K112" i="12"/>
  <c r="J112" i="12"/>
  <c r="I112" i="12"/>
  <c r="H112" i="12"/>
  <c r="G112" i="12"/>
  <c r="F112" i="12"/>
  <c r="E112" i="12"/>
  <c r="D112" i="12"/>
  <c r="T96" i="12"/>
  <c r="S96" i="12"/>
  <c r="R96" i="12"/>
  <c r="Q96" i="12"/>
  <c r="P96" i="12"/>
  <c r="O96" i="12"/>
  <c r="N96" i="12"/>
  <c r="M96" i="12"/>
  <c r="L96" i="12"/>
  <c r="K96" i="12"/>
  <c r="J96" i="12"/>
  <c r="I96" i="12"/>
  <c r="H96" i="12"/>
  <c r="G96" i="12"/>
  <c r="F96" i="12"/>
  <c r="E96" i="12"/>
  <c r="D96" i="12"/>
  <c r="T81" i="12"/>
  <c r="S81" i="12"/>
  <c r="R81" i="12"/>
  <c r="Q81" i="12"/>
  <c r="P81" i="12"/>
  <c r="O81" i="12"/>
  <c r="N81" i="12"/>
  <c r="M81" i="12"/>
  <c r="L81" i="12"/>
  <c r="K81" i="12"/>
  <c r="J81" i="12"/>
  <c r="I81" i="12"/>
  <c r="H81" i="12"/>
  <c r="G81" i="12"/>
  <c r="F81" i="12"/>
  <c r="E81" i="12"/>
  <c r="D81" i="12"/>
  <c r="T51" i="12"/>
  <c r="S51" i="12"/>
  <c r="R51" i="12"/>
  <c r="Q51" i="12"/>
  <c r="P51" i="12"/>
  <c r="P389" i="12"/>
  <c r="O51" i="12"/>
  <c r="N51" i="12"/>
  <c r="M51" i="12"/>
  <c r="M389" i="12"/>
  <c r="L51" i="12"/>
  <c r="K51" i="12"/>
  <c r="J51" i="12"/>
  <c r="I51" i="12"/>
  <c r="H51" i="12"/>
  <c r="G51" i="12"/>
  <c r="F51" i="12"/>
  <c r="E51" i="12"/>
  <c r="D51" i="12"/>
  <c r="T44" i="12"/>
  <c r="S44" i="12"/>
  <c r="R44" i="12"/>
  <c r="Q44" i="12"/>
  <c r="P44" i="12"/>
  <c r="O44" i="12"/>
  <c r="N44" i="12"/>
  <c r="M44" i="12"/>
  <c r="L44" i="12"/>
  <c r="K44" i="12"/>
  <c r="J44" i="12"/>
  <c r="I44" i="12"/>
  <c r="H44" i="12"/>
  <c r="G44" i="12"/>
  <c r="F44" i="12"/>
  <c r="E44" i="12"/>
  <c r="D44" i="12"/>
  <c r="T35" i="12"/>
  <c r="S35" i="12"/>
  <c r="S389" i="12" s="1"/>
  <c r="R35" i="12"/>
  <c r="Q35" i="12"/>
  <c r="P35" i="12"/>
  <c r="O35" i="12"/>
  <c r="N35" i="12"/>
  <c r="M35" i="12"/>
  <c r="L35" i="12"/>
  <c r="K35" i="12"/>
  <c r="J35" i="12"/>
  <c r="I35" i="12"/>
  <c r="H35" i="12"/>
  <c r="G35" i="12"/>
  <c r="F35" i="12"/>
  <c r="E35" i="12"/>
  <c r="D35" i="12"/>
  <c r="T7" i="12"/>
  <c r="T389" i="12" s="1"/>
  <c r="S7" i="12"/>
  <c r="R7" i="12"/>
  <c r="R389" i="12" s="1"/>
  <c r="Q7" i="12"/>
  <c r="P7" i="12"/>
  <c r="O7" i="12"/>
  <c r="N7" i="12"/>
  <c r="N389" i="12" s="1"/>
  <c r="M7" i="12"/>
  <c r="L7" i="12"/>
  <c r="K7" i="12"/>
  <c r="J7" i="12"/>
  <c r="J389" i="12" s="1"/>
  <c r="I7" i="12"/>
  <c r="I389" i="12" s="1"/>
  <c r="H7" i="12"/>
  <c r="H389" i="12"/>
  <c r="G7" i="12"/>
  <c r="G389" i="12" s="1"/>
  <c r="F7" i="12"/>
  <c r="F389" i="12"/>
  <c r="E7" i="12"/>
  <c r="D7" i="12"/>
  <c r="J388" i="19"/>
  <c r="J387" i="19"/>
  <c r="J387" i="16" s="1"/>
  <c r="J386" i="19"/>
  <c r="J385" i="19"/>
  <c r="J384" i="19"/>
  <c r="J383" i="19"/>
  <c r="J382" i="19"/>
  <c r="J381" i="19"/>
  <c r="J380" i="19"/>
  <c r="J379" i="19"/>
  <c r="J378" i="19"/>
  <c r="J377" i="19"/>
  <c r="J376" i="19"/>
  <c r="J373" i="19" s="1"/>
  <c r="J375" i="19"/>
  <c r="J374" i="19"/>
  <c r="T373" i="19"/>
  <c r="S373" i="19"/>
  <c r="R373" i="19"/>
  <c r="Q373" i="19"/>
  <c r="P373" i="19"/>
  <c r="O373" i="19"/>
  <c r="N373" i="19"/>
  <c r="M373" i="19"/>
  <c r="L373" i="19"/>
  <c r="K373" i="19"/>
  <c r="I373" i="19"/>
  <c r="H373" i="19"/>
  <c r="G373" i="19"/>
  <c r="F373" i="19"/>
  <c r="E373" i="19"/>
  <c r="D373" i="19"/>
  <c r="J372" i="19"/>
  <c r="J371" i="19"/>
  <c r="J370" i="19"/>
  <c r="J369" i="19"/>
  <c r="J368" i="19"/>
  <c r="J367" i="19"/>
  <c r="J366" i="19"/>
  <c r="J365" i="19"/>
  <c r="J364" i="19"/>
  <c r="J363" i="19"/>
  <c r="J362" i="19"/>
  <c r="J361" i="19"/>
  <c r="J360" i="19"/>
  <c r="J359" i="19"/>
  <c r="J358" i="19"/>
  <c r="J357" i="19"/>
  <c r="J356" i="19"/>
  <c r="J355" i="19"/>
  <c r="J354" i="19"/>
  <c r="J353" i="19"/>
  <c r="J352" i="19"/>
  <c r="J351" i="19"/>
  <c r="J350" i="19"/>
  <c r="J349" i="19"/>
  <c r="J348" i="19"/>
  <c r="J347" i="19"/>
  <c r="J346" i="19"/>
  <c r="J345" i="19"/>
  <c r="J344" i="19"/>
  <c r="J343" i="19"/>
  <c r="J342" i="19"/>
  <c r="J341" i="19"/>
  <c r="J340" i="19"/>
  <c r="T339" i="19"/>
  <c r="S339" i="19"/>
  <c r="R339" i="19"/>
  <c r="Q339" i="19"/>
  <c r="P339" i="19"/>
  <c r="O339" i="19"/>
  <c r="N339" i="19"/>
  <c r="M339" i="19"/>
  <c r="L339" i="19"/>
  <c r="K339" i="19"/>
  <c r="I339" i="19"/>
  <c r="H339" i="19"/>
  <c r="G339" i="19"/>
  <c r="F339" i="19"/>
  <c r="E339" i="19"/>
  <c r="D339" i="19"/>
  <c r="J338" i="19"/>
  <c r="J337" i="19"/>
  <c r="J336" i="19"/>
  <c r="J335" i="19"/>
  <c r="J334" i="19"/>
  <c r="J333" i="19"/>
  <c r="J332" i="19"/>
  <c r="J331" i="19"/>
  <c r="J330" i="19"/>
  <c r="J329" i="19"/>
  <c r="J328" i="19"/>
  <c r="J327" i="19"/>
  <c r="J326" i="19"/>
  <c r="J325" i="19"/>
  <c r="J324" i="19"/>
  <c r="J323" i="19"/>
  <c r="J322" i="19"/>
  <c r="J321" i="19"/>
  <c r="J320" i="19"/>
  <c r="J319" i="19"/>
  <c r="J319" i="16" s="1"/>
  <c r="J318" i="19"/>
  <c r="J317" i="19"/>
  <c r="J316" i="19"/>
  <c r="J315" i="19"/>
  <c r="J314" i="19"/>
  <c r="J313" i="19"/>
  <c r="J312" i="19"/>
  <c r="J311" i="19"/>
  <c r="J310" i="19"/>
  <c r="J309" i="19"/>
  <c r="J308" i="19"/>
  <c r="J307" i="19"/>
  <c r="J306" i="19"/>
  <c r="J305" i="19"/>
  <c r="J304" i="19" s="1"/>
  <c r="T304" i="19"/>
  <c r="S304" i="19"/>
  <c r="R304" i="19"/>
  <c r="Q304" i="19"/>
  <c r="P304" i="19"/>
  <c r="O304" i="19"/>
  <c r="N304" i="19"/>
  <c r="M304" i="19"/>
  <c r="L304" i="19"/>
  <c r="K304" i="19"/>
  <c r="I304" i="19"/>
  <c r="H304" i="19"/>
  <c r="G304" i="19"/>
  <c r="F304" i="19"/>
  <c r="E304" i="19"/>
  <c r="D304" i="19"/>
  <c r="J303" i="19"/>
  <c r="J302" i="19"/>
  <c r="J301" i="19"/>
  <c r="J300" i="19"/>
  <c r="J299" i="19"/>
  <c r="J298" i="19"/>
  <c r="J298" i="16" s="1"/>
  <c r="J297" i="19"/>
  <c r="J296" i="19"/>
  <c r="J295" i="19"/>
  <c r="J294" i="19"/>
  <c r="J293" i="19"/>
  <c r="J292" i="19"/>
  <c r="J291" i="19"/>
  <c r="J290" i="19"/>
  <c r="J289" i="19"/>
  <c r="J288" i="19"/>
  <c r="J287" i="19"/>
  <c r="J286" i="19"/>
  <c r="J284" i="19"/>
  <c r="J283" i="19"/>
  <c r="J282" i="19"/>
  <c r="J281" i="19"/>
  <c r="J281" i="16" s="1"/>
  <c r="T280" i="19"/>
  <c r="S280" i="19"/>
  <c r="R280" i="19"/>
  <c r="Q280" i="19"/>
  <c r="P280" i="19"/>
  <c r="O280" i="19"/>
  <c r="N280" i="19"/>
  <c r="M280" i="19"/>
  <c r="L280" i="19"/>
  <c r="K280" i="19"/>
  <c r="I280" i="19"/>
  <c r="H280" i="19"/>
  <c r="G280" i="19"/>
  <c r="F280" i="19"/>
  <c r="E280" i="19"/>
  <c r="D280" i="19"/>
  <c r="J279" i="19"/>
  <c r="J278" i="19"/>
  <c r="J277" i="19"/>
  <c r="J276" i="19"/>
  <c r="J275" i="19"/>
  <c r="J274" i="19"/>
  <c r="J273" i="19"/>
  <c r="J272" i="19"/>
  <c r="J271" i="19"/>
  <c r="J270" i="19"/>
  <c r="J269" i="19"/>
  <c r="J268" i="19"/>
  <c r="J267" i="19"/>
  <c r="J266" i="19"/>
  <c r="J265" i="19"/>
  <c r="J264" i="19"/>
  <c r="J263" i="19"/>
  <c r="T262" i="19"/>
  <c r="S262" i="19"/>
  <c r="R262" i="19"/>
  <c r="Q262" i="19"/>
  <c r="P262" i="19"/>
  <c r="O262" i="19"/>
  <c r="N262" i="19"/>
  <c r="M262" i="19"/>
  <c r="L262" i="19"/>
  <c r="K262" i="19"/>
  <c r="I262" i="19"/>
  <c r="H262" i="19"/>
  <c r="G262" i="19"/>
  <c r="F262" i="19"/>
  <c r="E262" i="19"/>
  <c r="D262" i="19"/>
  <c r="J261" i="19"/>
  <c r="J260" i="19"/>
  <c r="J259" i="19"/>
  <c r="J258" i="19"/>
  <c r="J257" i="19"/>
  <c r="J256" i="19"/>
  <c r="J255" i="19"/>
  <c r="J254" i="19"/>
  <c r="J253" i="19"/>
  <c r="J252" i="19"/>
  <c r="J251" i="19"/>
  <c r="J250" i="19"/>
  <c r="J249" i="19"/>
  <c r="T248" i="19"/>
  <c r="S248" i="19"/>
  <c r="R248" i="19"/>
  <c r="Q248" i="19"/>
  <c r="P248" i="19"/>
  <c r="O248" i="19"/>
  <c r="N248" i="19"/>
  <c r="M248" i="19"/>
  <c r="L248" i="19"/>
  <c r="K248" i="19"/>
  <c r="I248" i="19"/>
  <c r="H248" i="19"/>
  <c r="G248" i="19"/>
  <c r="F248" i="19"/>
  <c r="E248" i="19"/>
  <c r="D248" i="19"/>
  <c r="J247" i="19"/>
  <c r="J246" i="19"/>
  <c r="J246" i="16" s="1"/>
  <c r="J245" i="19"/>
  <c r="J244" i="19"/>
  <c r="J243" i="19"/>
  <c r="J242" i="19"/>
  <c r="J242" i="16" s="1"/>
  <c r="J241" i="19"/>
  <c r="J240" i="19"/>
  <c r="J239" i="19"/>
  <c r="J238" i="19"/>
  <c r="J237" i="19"/>
  <c r="J236" i="19"/>
  <c r="J235" i="19"/>
  <c r="J234" i="19"/>
  <c r="J233" i="19"/>
  <c r="J232" i="19"/>
  <c r="J231" i="19"/>
  <c r="J230" i="19"/>
  <c r="J229" i="19"/>
  <c r="T228" i="19"/>
  <c r="S228" i="19"/>
  <c r="R228" i="19"/>
  <c r="Q228" i="19"/>
  <c r="P228" i="19"/>
  <c r="O228" i="19"/>
  <c r="N228" i="19"/>
  <c r="M228" i="19"/>
  <c r="L228" i="19"/>
  <c r="K228" i="19"/>
  <c r="I228" i="19"/>
  <c r="H228" i="19"/>
  <c r="G228" i="19"/>
  <c r="F228" i="19"/>
  <c r="E228" i="19"/>
  <c r="D228" i="19"/>
  <c r="J227" i="19"/>
  <c r="J226" i="19"/>
  <c r="J225" i="19"/>
  <c r="J224" i="19"/>
  <c r="J223" i="19"/>
  <c r="J222" i="19"/>
  <c r="J221" i="19"/>
  <c r="J220" i="19"/>
  <c r="J219" i="19"/>
  <c r="J218" i="19"/>
  <c r="J209" i="19" s="1"/>
  <c r="J217" i="19"/>
  <c r="J216" i="19"/>
  <c r="J215" i="19"/>
  <c r="J214" i="19"/>
  <c r="J213" i="19"/>
  <c r="J212" i="19"/>
  <c r="J211" i="19"/>
  <c r="J210" i="19"/>
  <c r="T209" i="19"/>
  <c r="S209" i="19"/>
  <c r="R209" i="19"/>
  <c r="Q209" i="19"/>
  <c r="P209" i="19"/>
  <c r="O209" i="19"/>
  <c r="N209" i="19"/>
  <c r="M209" i="19"/>
  <c r="L209" i="19"/>
  <c r="K209" i="19"/>
  <c r="I209" i="19"/>
  <c r="H209" i="19"/>
  <c r="G209" i="19"/>
  <c r="F209" i="19"/>
  <c r="E209" i="19"/>
  <c r="D209" i="19"/>
  <c r="J208" i="19"/>
  <c r="J207" i="19"/>
  <c r="J206" i="19"/>
  <c r="J205" i="19"/>
  <c r="J204" i="19"/>
  <c r="J203" i="19"/>
  <c r="J202" i="19"/>
  <c r="J201" i="19"/>
  <c r="J200" i="19"/>
  <c r="T199" i="19"/>
  <c r="S199" i="19"/>
  <c r="R199" i="19"/>
  <c r="Q199" i="19"/>
  <c r="P199" i="19"/>
  <c r="O199" i="19"/>
  <c r="N199" i="19"/>
  <c r="M199" i="19"/>
  <c r="L199" i="19"/>
  <c r="K199" i="19"/>
  <c r="I199" i="19"/>
  <c r="H199" i="19"/>
  <c r="G199" i="19"/>
  <c r="F199" i="19"/>
  <c r="E199" i="19"/>
  <c r="D199" i="19"/>
  <c r="J198" i="19"/>
  <c r="J197" i="19"/>
  <c r="J196" i="19"/>
  <c r="J195" i="19"/>
  <c r="J194" i="19"/>
  <c r="J193" i="19"/>
  <c r="J192" i="19"/>
  <c r="J191" i="19"/>
  <c r="T190" i="19"/>
  <c r="S190" i="19"/>
  <c r="R190" i="19"/>
  <c r="Q190" i="19"/>
  <c r="P190" i="19"/>
  <c r="O190" i="19"/>
  <c r="N190" i="19"/>
  <c r="M190" i="19"/>
  <c r="L190" i="19"/>
  <c r="K190" i="19"/>
  <c r="I190" i="19"/>
  <c r="H190" i="19"/>
  <c r="G190" i="19"/>
  <c r="F190" i="19"/>
  <c r="E190" i="19"/>
  <c r="D190" i="19"/>
  <c r="J189" i="19"/>
  <c r="J188" i="19"/>
  <c r="J187" i="19"/>
  <c r="J186" i="19"/>
  <c r="J185" i="19"/>
  <c r="J184" i="19"/>
  <c r="J183" i="19"/>
  <c r="J182" i="19"/>
  <c r="J181" i="19"/>
  <c r="J180" i="19"/>
  <c r="J179" i="19"/>
  <c r="J178" i="19"/>
  <c r="J177" i="19"/>
  <c r="J176" i="19"/>
  <c r="J175" i="19"/>
  <c r="J174" i="19"/>
  <c r="J174" i="16" s="1"/>
  <c r="J173" i="19"/>
  <c r="J172" i="19"/>
  <c r="J171" i="19"/>
  <c r="J170" i="19"/>
  <c r="J169" i="19"/>
  <c r="J168" i="19"/>
  <c r="J167" i="19"/>
  <c r="J166" i="19"/>
  <c r="J166" i="16" s="1"/>
  <c r="J165" i="19"/>
  <c r="J164" i="19"/>
  <c r="J163" i="19"/>
  <c r="J162" i="19"/>
  <c r="J161" i="19"/>
  <c r="J160" i="19"/>
  <c r="J159" i="19"/>
  <c r="J158" i="19"/>
  <c r="J157" i="19"/>
  <c r="J156" i="19"/>
  <c r="J155" i="19"/>
  <c r="J154" i="19"/>
  <c r="J153" i="19"/>
  <c r="J152" i="19"/>
  <c r="J151" i="19"/>
  <c r="J150" i="19"/>
  <c r="T149" i="19"/>
  <c r="S149" i="19"/>
  <c r="R149" i="19"/>
  <c r="Q149" i="19"/>
  <c r="P149" i="19"/>
  <c r="O149" i="19"/>
  <c r="N149" i="19"/>
  <c r="M149" i="19"/>
  <c r="L149" i="19"/>
  <c r="K149" i="19"/>
  <c r="I149" i="19"/>
  <c r="H149" i="19"/>
  <c r="G149" i="19"/>
  <c r="F149" i="19"/>
  <c r="E149" i="19"/>
  <c r="D149" i="19"/>
  <c r="J148" i="19"/>
  <c r="J147" i="19"/>
  <c r="J146" i="19"/>
  <c r="J145" i="19"/>
  <c r="J144" i="19"/>
  <c r="J143" i="19"/>
  <c r="J142" i="19"/>
  <c r="J141" i="19"/>
  <c r="J141" i="16" s="1"/>
  <c r="J140" i="19"/>
  <c r="J139" i="19"/>
  <c r="J138" i="19"/>
  <c r="J137" i="19"/>
  <c r="J136" i="19"/>
  <c r="J135" i="19"/>
  <c r="J134" i="19"/>
  <c r="J133" i="19"/>
  <c r="J132" i="19"/>
  <c r="J131" i="19"/>
  <c r="J130" i="19"/>
  <c r="J129" i="19"/>
  <c r="J128" i="19"/>
  <c r="J127" i="19"/>
  <c r="J126" i="19"/>
  <c r="J125" i="19"/>
  <c r="J124" i="19"/>
  <c r="J123" i="19"/>
  <c r="J122" i="19"/>
  <c r="J121" i="19"/>
  <c r="J120" i="19"/>
  <c r="J119" i="19"/>
  <c r="J118" i="19"/>
  <c r="J117" i="19"/>
  <c r="J116" i="19"/>
  <c r="J115" i="19"/>
  <c r="J114" i="19"/>
  <c r="J113" i="19"/>
  <c r="T112" i="19"/>
  <c r="S112" i="19"/>
  <c r="R112" i="19"/>
  <c r="Q112" i="19"/>
  <c r="P112" i="19"/>
  <c r="O112" i="19"/>
  <c r="N112" i="19"/>
  <c r="M112" i="19"/>
  <c r="L112" i="19"/>
  <c r="K112" i="19"/>
  <c r="I112" i="19"/>
  <c r="H112" i="19"/>
  <c r="G112" i="19"/>
  <c r="F112" i="19"/>
  <c r="E112" i="19"/>
  <c r="D112" i="19"/>
  <c r="J111" i="19"/>
  <c r="J110" i="19"/>
  <c r="J109" i="19"/>
  <c r="J108" i="19"/>
  <c r="J107" i="19"/>
  <c r="J106" i="19"/>
  <c r="J105" i="19"/>
  <c r="J104" i="19"/>
  <c r="J103" i="19"/>
  <c r="J102" i="19"/>
  <c r="J101" i="19"/>
  <c r="J100" i="19"/>
  <c r="J98" i="19"/>
  <c r="J97" i="19"/>
  <c r="T96" i="19"/>
  <c r="S96" i="19"/>
  <c r="R96" i="19"/>
  <c r="Q96" i="19"/>
  <c r="P96" i="19"/>
  <c r="O96" i="19"/>
  <c r="N96" i="19"/>
  <c r="M96" i="19"/>
  <c r="L96" i="19"/>
  <c r="K96" i="19"/>
  <c r="I96" i="19"/>
  <c r="H96" i="19"/>
  <c r="G96" i="19"/>
  <c r="F96" i="19"/>
  <c r="E96" i="19"/>
  <c r="D96" i="19"/>
  <c r="J95" i="19"/>
  <c r="J94" i="19"/>
  <c r="J93" i="19"/>
  <c r="J92" i="19"/>
  <c r="J91" i="19"/>
  <c r="J90" i="19"/>
  <c r="J89" i="19"/>
  <c r="J88" i="19"/>
  <c r="J87" i="19"/>
  <c r="J86" i="19"/>
  <c r="J85" i="19"/>
  <c r="J84" i="19"/>
  <c r="J83" i="19"/>
  <c r="J82" i="19"/>
  <c r="T81" i="19"/>
  <c r="S81" i="19"/>
  <c r="R81" i="19"/>
  <c r="Q81" i="19"/>
  <c r="P81" i="19"/>
  <c r="O81" i="19"/>
  <c r="N81" i="19"/>
  <c r="M81" i="19"/>
  <c r="L81" i="19"/>
  <c r="K81" i="19"/>
  <c r="I81" i="19"/>
  <c r="H81" i="19"/>
  <c r="G81" i="19"/>
  <c r="F81" i="19"/>
  <c r="E81" i="19"/>
  <c r="D81" i="19"/>
  <c r="J80" i="19"/>
  <c r="J79" i="19"/>
  <c r="J78" i="19"/>
  <c r="J77" i="19"/>
  <c r="J76" i="19"/>
  <c r="J75" i="19"/>
  <c r="J74" i="19"/>
  <c r="J73" i="19"/>
  <c r="J72" i="19"/>
  <c r="J71" i="19"/>
  <c r="J70" i="19"/>
  <c r="J69" i="19"/>
  <c r="J68" i="19"/>
  <c r="J67" i="19"/>
  <c r="J66" i="19"/>
  <c r="J65" i="19"/>
  <c r="J64" i="19"/>
  <c r="J63" i="19"/>
  <c r="J62" i="19"/>
  <c r="J61" i="19"/>
  <c r="J60" i="19"/>
  <c r="J59" i="19"/>
  <c r="J58" i="19"/>
  <c r="J57" i="19"/>
  <c r="J56" i="19"/>
  <c r="J55" i="19"/>
  <c r="J54" i="19"/>
  <c r="J53" i="19"/>
  <c r="J52" i="19"/>
  <c r="T51" i="19"/>
  <c r="S51" i="19"/>
  <c r="R51" i="19"/>
  <c r="Q51" i="19"/>
  <c r="P51" i="19"/>
  <c r="O51" i="19"/>
  <c r="N51" i="19"/>
  <c r="M51" i="19"/>
  <c r="L51" i="19"/>
  <c r="K51" i="19"/>
  <c r="I51" i="19"/>
  <c r="H51" i="19"/>
  <c r="G51" i="19"/>
  <c r="F51" i="19"/>
  <c r="E51" i="19"/>
  <c r="D51" i="19"/>
  <c r="J50" i="19"/>
  <c r="J49" i="19"/>
  <c r="J48" i="19"/>
  <c r="J47" i="19"/>
  <c r="J46" i="19"/>
  <c r="J45" i="19"/>
  <c r="T44" i="19"/>
  <c r="S44" i="19"/>
  <c r="S389" i="19"/>
  <c r="R44" i="19"/>
  <c r="Q44" i="19"/>
  <c r="P44" i="19"/>
  <c r="O44" i="19"/>
  <c r="N44" i="19"/>
  <c r="M44" i="19"/>
  <c r="L44" i="19"/>
  <c r="K44" i="19"/>
  <c r="I44" i="19"/>
  <c r="H44" i="19"/>
  <c r="G44" i="19"/>
  <c r="F44" i="19"/>
  <c r="E44" i="19"/>
  <c r="D44" i="19"/>
  <c r="J43" i="19"/>
  <c r="J42" i="19"/>
  <c r="J41" i="19"/>
  <c r="J40" i="19"/>
  <c r="J39" i="19"/>
  <c r="J38" i="19"/>
  <c r="J37" i="19"/>
  <c r="J36" i="19"/>
  <c r="J35" i="19" s="1"/>
  <c r="T35" i="19"/>
  <c r="S35" i="19"/>
  <c r="R35" i="19"/>
  <c r="Q35" i="19"/>
  <c r="P35" i="19"/>
  <c r="P389" i="19"/>
  <c r="O35" i="19"/>
  <c r="N35" i="19"/>
  <c r="M35" i="19"/>
  <c r="L35" i="19"/>
  <c r="K35" i="19"/>
  <c r="I35" i="19"/>
  <c r="H35" i="19"/>
  <c r="G35" i="19"/>
  <c r="F35" i="19"/>
  <c r="E35" i="19"/>
  <c r="E389" i="19" s="1"/>
  <c r="D35" i="19"/>
  <c r="J34" i="19"/>
  <c r="J33" i="19"/>
  <c r="J32" i="19"/>
  <c r="J31" i="19"/>
  <c r="J30" i="19"/>
  <c r="J29" i="19"/>
  <c r="J28" i="19"/>
  <c r="J27" i="19"/>
  <c r="J26" i="19"/>
  <c r="J25" i="19"/>
  <c r="J24" i="19"/>
  <c r="J23" i="19"/>
  <c r="J21" i="19"/>
  <c r="J20" i="19"/>
  <c r="J19" i="19"/>
  <c r="J18" i="19"/>
  <c r="J17" i="19"/>
  <c r="J16" i="19"/>
  <c r="J15" i="19"/>
  <c r="J14" i="19"/>
  <c r="J13" i="19"/>
  <c r="J12" i="19"/>
  <c r="J11" i="19"/>
  <c r="J10" i="19"/>
  <c r="J9" i="19"/>
  <c r="J8" i="19"/>
  <c r="T7" i="19"/>
  <c r="T389" i="19"/>
  <c r="S7" i="19"/>
  <c r="R7" i="19"/>
  <c r="R389" i="19" s="1"/>
  <c r="Q7" i="19"/>
  <c r="Q389" i="19"/>
  <c r="P7" i="19"/>
  <c r="O7" i="19"/>
  <c r="N7" i="19"/>
  <c r="N389" i="19"/>
  <c r="M7" i="19"/>
  <c r="L7" i="19"/>
  <c r="L389" i="19" s="1"/>
  <c r="K7" i="19"/>
  <c r="J7" i="19"/>
  <c r="I7" i="19"/>
  <c r="I389" i="19" s="1"/>
  <c r="H7" i="19"/>
  <c r="G7" i="19"/>
  <c r="G389" i="19" s="1"/>
  <c r="F7" i="19"/>
  <c r="F389" i="19" s="1"/>
  <c r="E7" i="19"/>
  <c r="D7" i="19"/>
  <c r="D389" i="19" s="1"/>
  <c r="T373" i="21"/>
  <c r="S373" i="21"/>
  <c r="R373" i="21"/>
  <c r="Q373" i="21"/>
  <c r="P373" i="21"/>
  <c r="O373" i="21"/>
  <c r="N373" i="21"/>
  <c r="M373" i="21"/>
  <c r="L373" i="21"/>
  <c r="K373" i="21"/>
  <c r="J373" i="21"/>
  <c r="I373" i="21"/>
  <c r="H373" i="21"/>
  <c r="G373" i="21"/>
  <c r="F373" i="21"/>
  <c r="E373" i="21"/>
  <c r="D373" i="21"/>
  <c r="T339" i="21"/>
  <c r="S339" i="21"/>
  <c r="R339" i="21"/>
  <c r="Q339" i="21"/>
  <c r="P339" i="21"/>
  <c r="O339" i="21"/>
  <c r="N339" i="21"/>
  <c r="M339" i="21"/>
  <c r="L339" i="21"/>
  <c r="K339" i="21"/>
  <c r="J339" i="21"/>
  <c r="I339" i="21"/>
  <c r="H339" i="21"/>
  <c r="G339" i="21"/>
  <c r="F339" i="21"/>
  <c r="E339" i="21"/>
  <c r="D339" i="21"/>
  <c r="T304" i="21"/>
  <c r="S304" i="21"/>
  <c r="R304" i="21"/>
  <c r="Q304" i="21"/>
  <c r="P304" i="21"/>
  <c r="O304" i="21"/>
  <c r="N304" i="21"/>
  <c r="M304" i="21"/>
  <c r="L304" i="21"/>
  <c r="K304" i="21"/>
  <c r="J304" i="21"/>
  <c r="I304" i="21"/>
  <c r="H304" i="21"/>
  <c r="G304" i="21"/>
  <c r="F304" i="21"/>
  <c r="E304" i="21"/>
  <c r="D304" i="21"/>
  <c r="T280" i="21"/>
  <c r="S280" i="21"/>
  <c r="R280" i="21"/>
  <c r="Q280" i="21"/>
  <c r="P280" i="21"/>
  <c r="O280" i="21"/>
  <c r="N280" i="21"/>
  <c r="M280" i="21"/>
  <c r="L280" i="21"/>
  <c r="K280" i="21"/>
  <c r="J280" i="21"/>
  <c r="I280" i="21"/>
  <c r="H280" i="21"/>
  <c r="G280" i="21"/>
  <c r="F280" i="21"/>
  <c r="E280" i="21"/>
  <c r="D280" i="21"/>
  <c r="T262" i="21"/>
  <c r="S262" i="21"/>
  <c r="R262" i="21"/>
  <c r="Q262" i="21"/>
  <c r="P262" i="21"/>
  <c r="O262" i="21"/>
  <c r="N262" i="21"/>
  <c r="M262" i="21"/>
  <c r="L262" i="21"/>
  <c r="K262" i="21"/>
  <c r="J262" i="21"/>
  <c r="I262" i="21"/>
  <c r="H262" i="21"/>
  <c r="G262" i="21"/>
  <c r="F262" i="21"/>
  <c r="E262" i="21"/>
  <c r="D262" i="21"/>
  <c r="T248" i="21"/>
  <c r="S248" i="21"/>
  <c r="R248" i="21"/>
  <c r="Q248" i="21"/>
  <c r="P248" i="21"/>
  <c r="O248" i="21"/>
  <c r="N248" i="21"/>
  <c r="M248" i="21"/>
  <c r="L248" i="21"/>
  <c r="K248" i="21"/>
  <c r="J248" i="21"/>
  <c r="I248" i="21"/>
  <c r="H248" i="21"/>
  <c r="G248" i="21"/>
  <c r="F248" i="21"/>
  <c r="E248" i="21"/>
  <c r="D248" i="21"/>
  <c r="T228" i="21"/>
  <c r="S228" i="21"/>
  <c r="R228" i="21"/>
  <c r="Q228" i="21"/>
  <c r="P228" i="21"/>
  <c r="O228" i="21"/>
  <c r="N228" i="21"/>
  <c r="M228" i="21"/>
  <c r="L228" i="21"/>
  <c r="K228" i="21"/>
  <c r="J228" i="21"/>
  <c r="I228" i="21"/>
  <c r="H228" i="21"/>
  <c r="G228" i="21"/>
  <c r="F228" i="21"/>
  <c r="E228" i="21"/>
  <c r="D228" i="21"/>
  <c r="T209" i="21"/>
  <c r="S209" i="21"/>
  <c r="R209" i="21"/>
  <c r="Q209" i="21"/>
  <c r="P209" i="21"/>
  <c r="O209" i="21"/>
  <c r="N209" i="21"/>
  <c r="M209" i="21"/>
  <c r="L209" i="21"/>
  <c r="K209" i="21"/>
  <c r="J209" i="21"/>
  <c r="I209" i="21"/>
  <c r="H209" i="21"/>
  <c r="G209" i="21"/>
  <c r="F209" i="21"/>
  <c r="E209" i="21"/>
  <c r="D209" i="21"/>
  <c r="T199" i="21"/>
  <c r="S199" i="21"/>
  <c r="R199" i="21"/>
  <c r="Q199" i="21"/>
  <c r="P199" i="21"/>
  <c r="O199" i="21"/>
  <c r="N199" i="21"/>
  <c r="M199" i="21"/>
  <c r="L199" i="21"/>
  <c r="K199" i="21"/>
  <c r="J199" i="21"/>
  <c r="I199" i="21"/>
  <c r="H199" i="21"/>
  <c r="G199" i="21"/>
  <c r="F199" i="21"/>
  <c r="E199" i="21"/>
  <c r="D199" i="21"/>
  <c r="T190" i="21"/>
  <c r="S190" i="21"/>
  <c r="R190" i="21"/>
  <c r="Q190" i="21"/>
  <c r="P190" i="21"/>
  <c r="O190" i="21"/>
  <c r="N190" i="21"/>
  <c r="M190" i="21"/>
  <c r="L190" i="21"/>
  <c r="K190" i="21"/>
  <c r="J190" i="21"/>
  <c r="I190" i="21"/>
  <c r="H190" i="21"/>
  <c r="G190" i="21"/>
  <c r="F190" i="21"/>
  <c r="E190" i="21"/>
  <c r="D190" i="21"/>
  <c r="T149" i="21"/>
  <c r="S149" i="21"/>
  <c r="R149" i="21"/>
  <c r="Q149" i="21"/>
  <c r="P149" i="21"/>
  <c r="O149" i="21"/>
  <c r="N149" i="21"/>
  <c r="M149" i="21"/>
  <c r="L149" i="21"/>
  <c r="K149" i="21"/>
  <c r="J149" i="21"/>
  <c r="I149" i="21"/>
  <c r="H149" i="21"/>
  <c r="G149" i="21"/>
  <c r="F149" i="21"/>
  <c r="E149" i="21"/>
  <c r="D149" i="21"/>
  <c r="T112" i="21"/>
  <c r="S112" i="21"/>
  <c r="R112" i="21"/>
  <c r="Q112" i="21"/>
  <c r="P112" i="21"/>
  <c r="O112" i="21"/>
  <c r="N112" i="21"/>
  <c r="M112" i="21"/>
  <c r="L112" i="21"/>
  <c r="K112" i="21"/>
  <c r="J112" i="21"/>
  <c r="I112" i="21"/>
  <c r="H112" i="21"/>
  <c r="G112" i="21"/>
  <c r="F112" i="21"/>
  <c r="E112" i="21"/>
  <c r="D112" i="21"/>
  <c r="T96" i="21"/>
  <c r="S96" i="21"/>
  <c r="R96" i="21"/>
  <c r="Q96" i="21"/>
  <c r="P96" i="21"/>
  <c r="O96" i="21"/>
  <c r="N96" i="21"/>
  <c r="M96" i="21"/>
  <c r="L96" i="21"/>
  <c r="K96" i="21"/>
  <c r="J96" i="21"/>
  <c r="I96" i="21"/>
  <c r="H96" i="21"/>
  <c r="G96" i="21"/>
  <c r="F96" i="21"/>
  <c r="E96" i="21"/>
  <c r="D96" i="21"/>
  <c r="T81" i="21"/>
  <c r="S81" i="21"/>
  <c r="R81" i="21"/>
  <c r="Q81" i="21"/>
  <c r="P81" i="21"/>
  <c r="O81" i="21"/>
  <c r="N81" i="21"/>
  <c r="M81" i="21"/>
  <c r="L81" i="21"/>
  <c r="K81" i="21"/>
  <c r="J81" i="21"/>
  <c r="I81" i="21"/>
  <c r="H81" i="21"/>
  <c r="G81" i="21"/>
  <c r="F81" i="21"/>
  <c r="E81" i="21"/>
  <c r="D81" i="21"/>
  <c r="T51" i="21"/>
  <c r="S51" i="21"/>
  <c r="R51" i="21"/>
  <c r="Q51" i="21"/>
  <c r="P51" i="21"/>
  <c r="O51" i="21"/>
  <c r="N51" i="21"/>
  <c r="M51" i="21"/>
  <c r="L51" i="21"/>
  <c r="K51" i="21"/>
  <c r="J51" i="21"/>
  <c r="I51" i="21"/>
  <c r="H51" i="21"/>
  <c r="G51" i="21"/>
  <c r="F51" i="21"/>
  <c r="E51" i="21"/>
  <c r="D51" i="21"/>
  <c r="T44" i="21"/>
  <c r="S44" i="21"/>
  <c r="R44" i="21"/>
  <c r="Q44" i="21"/>
  <c r="P44" i="21"/>
  <c r="O44" i="21"/>
  <c r="N44" i="21"/>
  <c r="M44" i="21"/>
  <c r="L44" i="21"/>
  <c r="K44" i="21"/>
  <c r="J44" i="21"/>
  <c r="I44" i="21"/>
  <c r="H44" i="21"/>
  <c r="G44" i="21"/>
  <c r="F44" i="21"/>
  <c r="E44" i="21"/>
  <c r="D44" i="21"/>
  <c r="D389" i="21" s="1"/>
  <c r="T35" i="21"/>
  <c r="S35" i="21"/>
  <c r="R35" i="21"/>
  <c r="R389" i="21"/>
  <c r="Q35" i="21"/>
  <c r="Q389" i="21" s="1"/>
  <c r="P35" i="21"/>
  <c r="O35" i="21"/>
  <c r="N35" i="21"/>
  <c r="M35" i="21"/>
  <c r="L35" i="21"/>
  <c r="K35" i="21"/>
  <c r="J35" i="21"/>
  <c r="I35" i="21"/>
  <c r="H35" i="21"/>
  <c r="G35" i="21"/>
  <c r="G389" i="21"/>
  <c r="F35" i="21"/>
  <c r="E35" i="21"/>
  <c r="D35" i="21"/>
  <c r="T7" i="21"/>
  <c r="S7" i="21"/>
  <c r="R7" i="21"/>
  <c r="Q7" i="21"/>
  <c r="P7" i="21"/>
  <c r="P389" i="21" s="1"/>
  <c r="O7" i="21"/>
  <c r="N7" i="21"/>
  <c r="M7" i="21"/>
  <c r="L7" i="21"/>
  <c r="K7" i="21"/>
  <c r="J7" i="21"/>
  <c r="I7" i="21"/>
  <c r="I389" i="21"/>
  <c r="H7" i="21"/>
  <c r="G7" i="21"/>
  <c r="F7" i="21"/>
  <c r="E7" i="21"/>
  <c r="E389" i="21" s="1"/>
  <c r="D7" i="21"/>
  <c r="T388" i="24"/>
  <c r="T388" i="16"/>
  <c r="Q388" i="24"/>
  <c r="Q388" i="16"/>
  <c r="J388" i="24"/>
  <c r="T387" i="24"/>
  <c r="T387" i="16" s="1"/>
  <c r="Q387" i="24"/>
  <c r="Q387" i="16"/>
  <c r="J387" i="24"/>
  <c r="T386" i="24"/>
  <c r="T386" i="16"/>
  <c r="Q386" i="24"/>
  <c r="Q386" i="16" s="1"/>
  <c r="J386" i="24"/>
  <c r="T385" i="24"/>
  <c r="T385" i="16"/>
  <c r="Q385" i="24"/>
  <c r="Q385" i="16" s="1"/>
  <c r="J385" i="24"/>
  <c r="T384" i="24"/>
  <c r="T384" i="16"/>
  <c r="Q384" i="24"/>
  <c r="Q384" i="16"/>
  <c r="J384" i="24"/>
  <c r="T383" i="24"/>
  <c r="T383" i="16" s="1"/>
  <c r="Q383" i="24"/>
  <c r="Q383" i="16"/>
  <c r="J383" i="24"/>
  <c r="T382" i="24"/>
  <c r="T382" i="16" s="1"/>
  <c r="Q382" i="24"/>
  <c r="Q382" i="16" s="1"/>
  <c r="J382" i="24"/>
  <c r="T381" i="24"/>
  <c r="T381" i="16" s="1"/>
  <c r="Q381" i="24"/>
  <c r="Q381" i="16"/>
  <c r="J381" i="24"/>
  <c r="T380" i="24"/>
  <c r="T380" i="16" s="1"/>
  <c r="Q380" i="24"/>
  <c r="Q380" i="16" s="1"/>
  <c r="J380" i="24"/>
  <c r="T379" i="24"/>
  <c r="T379" i="16" s="1"/>
  <c r="Q379" i="24"/>
  <c r="Q379" i="16"/>
  <c r="J379" i="24"/>
  <c r="T378" i="24"/>
  <c r="T378" i="16"/>
  <c r="Q378" i="24"/>
  <c r="Q378" i="16" s="1"/>
  <c r="J378" i="24"/>
  <c r="T377" i="24"/>
  <c r="T377" i="16"/>
  <c r="Q377" i="24"/>
  <c r="Q377" i="16" s="1"/>
  <c r="J377" i="24"/>
  <c r="T376" i="24"/>
  <c r="T376" i="16"/>
  <c r="Q376" i="24"/>
  <c r="Q376" i="16"/>
  <c r="J376" i="24"/>
  <c r="T375" i="24"/>
  <c r="T375" i="16" s="1"/>
  <c r="Q375" i="24"/>
  <c r="Q375" i="16"/>
  <c r="J375" i="24"/>
  <c r="J375" i="16" s="1"/>
  <c r="T374" i="24"/>
  <c r="Q374" i="24"/>
  <c r="Q374" i="16" s="1"/>
  <c r="J374" i="24"/>
  <c r="S373" i="24"/>
  <c r="R373" i="24"/>
  <c r="P373" i="24"/>
  <c r="O373" i="24"/>
  <c r="N373" i="24"/>
  <c r="M373" i="24"/>
  <c r="L373" i="24"/>
  <c r="K373" i="24"/>
  <c r="I373" i="24"/>
  <c r="H373" i="24"/>
  <c r="G373" i="24"/>
  <c r="F373" i="24"/>
  <c r="E373" i="24"/>
  <c r="D373" i="24"/>
  <c r="T372" i="24"/>
  <c r="T372" i="16" s="1"/>
  <c r="Q372" i="24"/>
  <c r="Q372" i="16"/>
  <c r="J372" i="24"/>
  <c r="T371" i="24"/>
  <c r="T371" i="16" s="1"/>
  <c r="Q371" i="24"/>
  <c r="Q371" i="16"/>
  <c r="J371" i="24"/>
  <c r="T370" i="24"/>
  <c r="T370" i="16"/>
  <c r="Q370" i="24"/>
  <c r="Q370" i="16" s="1"/>
  <c r="J370" i="24"/>
  <c r="T369" i="24"/>
  <c r="T369" i="16"/>
  <c r="Q369" i="24"/>
  <c r="Q369" i="16" s="1"/>
  <c r="J369" i="24"/>
  <c r="T368" i="24"/>
  <c r="T368" i="16" s="1"/>
  <c r="Q368" i="24"/>
  <c r="Q368" i="16" s="1"/>
  <c r="J368" i="24"/>
  <c r="T367" i="24"/>
  <c r="T367" i="16" s="1"/>
  <c r="Q367" i="24"/>
  <c r="Q367" i="16"/>
  <c r="J367" i="24"/>
  <c r="J367" i="16" s="1"/>
  <c r="T366" i="24"/>
  <c r="T366" i="16"/>
  <c r="Q366" i="24"/>
  <c r="Q366" i="16" s="1"/>
  <c r="J366" i="24"/>
  <c r="T365" i="24"/>
  <c r="T365" i="16"/>
  <c r="Q365" i="24"/>
  <c r="Q365" i="16" s="1"/>
  <c r="J365" i="24"/>
  <c r="T364" i="24"/>
  <c r="T364" i="16"/>
  <c r="Q364" i="24"/>
  <c r="Q364" i="16"/>
  <c r="J364" i="24"/>
  <c r="T363" i="24"/>
  <c r="T363" i="16" s="1"/>
  <c r="Q363" i="24"/>
  <c r="Q363" i="16"/>
  <c r="J363" i="24"/>
  <c r="T362" i="24"/>
  <c r="T362" i="16"/>
  <c r="Q362" i="24"/>
  <c r="Q362" i="16" s="1"/>
  <c r="J362" i="24"/>
  <c r="T361" i="24"/>
  <c r="T361" i="16"/>
  <c r="Q361" i="24"/>
  <c r="Q361" i="16" s="1"/>
  <c r="J361" i="24"/>
  <c r="T360" i="24"/>
  <c r="T360" i="16"/>
  <c r="Q360" i="24"/>
  <c r="Q360" i="16"/>
  <c r="J360" i="24"/>
  <c r="T359" i="24"/>
  <c r="T359" i="16" s="1"/>
  <c r="Q359" i="24"/>
  <c r="Q359" i="16" s="1"/>
  <c r="J359" i="24"/>
  <c r="J359" i="16" s="1"/>
  <c r="T358" i="24"/>
  <c r="T358" i="16"/>
  <c r="Q358" i="24"/>
  <c r="Q358" i="16" s="1"/>
  <c r="J358" i="24"/>
  <c r="T357" i="24"/>
  <c r="T357" i="16"/>
  <c r="Q357" i="24"/>
  <c r="Q357" i="16" s="1"/>
  <c r="J357" i="24"/>
  <c r="T356" i="24"/>
  <c r="T356" i="16" s="1"/>
  <c r="Q356" i="24"/>
  <c r="Q356" i="16" s="1"/>
  <c r="J356" i="24"/>
  <c r="T355" i="24"/>
  <c r="T355" i="16" s="1"/>
  <c r="Q355" i="24"/>
  <c r="Q355" i="16"/>
  <c r="J355" i="24"/>
  <c r="T354" i="24"/>
  <c r="T354" i="16" s="1"/>
  <c r="Q354" i="24"/>
  <c r="Q354" i="16" s="1"/>
  <c r="J354" i="24"/>
  <c r="J354" i="16" s="1"/>
  <c r="T353" i="24"/>
  <c r="T353" i="16"/>
  <c r="Q353" i="24"/>
  <c r="Q353" i="16"/>
  <c r="J353" i="24"/>
  <c r="T352" i="24"/>
  <c r="T352" i="16" s="1"/>
  <c r="Q352" i="24"/>
  <c r="Q352" i="16" s="1"/>
  <c r="J352" i="24"/>
  <c r="T351" i="24"/>
  <c r="T351" i="16" s="1"/>
  <c r="Q351" i="24"/>
  <c r="Q351" i="16"/>
  <c r="J351" i="24"/>
  <c r="J351" i="16" s="1"/>
  <c r="T350" i="24"/>
  <c r="T350" i="16"/>
  <c r="Q350" i="24"/>
  <c r="Q350" i="16" s="1"/>
  <c r="J350" i="24"/>
  <c r="T349" i="24"/>
  <c r="T349" i="16"/>
  <c r="Q349" i="24"/>
  <c r="Q349" i="16" s="1"/>
  <c r="J349" i="24"/>
  <c r="J349" i="16" s="1"/>
  <c r="T348" i="24"/>
  <c r="T348" i="16"/>
  <c r="Q348" i="24"/>
  <c r="Q348" i="16"/>
  <c r="J348" i="24"/>
  <c r="T347" i="24"/>
  <c r="T347" i="16" s="1"/>
  <c r="Q347" i="24"/>
  <c r="Q347" i="16"/>
  <c r="J347" i="24"/>
  <c r="T346" i="24"/>
  <c r="T346" i="16"/>
  <c r="Q346" i="24"/>
  <c r="J346" i="24"/>
  <c r="T345" i="24"/>
  <c r="T345" i="16"/>
  <c r="Q345" i="24"/>
  <c r="Q345" i="16" s="1"/>
  <c r="J345" i="24"/>
  <c r="T344" i="24"/>
  <c r="T344" i="16"/>
  <c r="Q344" i="24"/>
  <c r="Q344" i="16"/>
  <c r="J344" i="24"/>
  <c r="T343" i="24"/>
  <c r="T343" i="16" s="1"/>
  <c r="Q343" i="24"/>
  <c r="Q343" i="16"/>
  <c r="J343" i="24"/>
  <c r="J343" i="16" s="1"/>
  <c r="T342" i="24"/>
  <c r="T342" i="16" s="1"/>
  <c r="Q342" i="24"/>
  <c r="Q342" i="16" s="1"/>
  <c r="J342" i="24"/>
  <c r="T341" i="24"/>
  <c r="T341" i="16"/>
  <c r="Q341" i="24"/>
  <c r="Q341" i="16"/>
  <c r="J341" i="24"/>
  <c r="T340" i="24"/>
  <c r="Q340" i="24"/>
  <c r="J340" i="24"/>
  <c r="S339" i="24"/>
  <c r="R339" i="24"/>
  <c r="P339" i="24"/>
  <c r="P339" i="16" s="1"/>
  <c r="O339" i="24"/>
  <c r="N339" i="24"/>
  <c r="M339" i="24"/>
  <c r="L339" i="24"/>
  <c r="L389" i="24" s="1"/>
  <c r="K339" i="24"/>
  <c r="I339" i="24"/>
  <c r="H339" i="24"/>
  <c r="G339" i="24"/>
  <c r="F339" i="24"/>
  <c r="E339" i="24"/>
  <c r="D339" i="24"/>
  <c r="T338" i="24"/>
  <c r="T338" i="16" s="1"/>
  <c r="Q338" i="24"/>
  <c r="Q338" i="16" s="1"/>
  <c r="J338" i="24"/>
  <c r="T337" i="24"/>
  <c r="T337" i="16" s="1"/>
  <c r="Q337" i="24"/>
  <c r="Q337" i="16" s="1"/>
  <c r="J337" i="24"/>
  <c r="T336" i="24"/>
  <c r="T336" i="16"/>
  <c r="Q336" i="24"/>
  <c r="Q336" i="16"/>
  <c r="J336" i="24"/>
  <c r="T335" i="24"/>
  <c r="T335" i="16" s="1"/>
  <c r="Q335" i="24"/>
  <c r="Q335" i="16" s="1"/>
  <c r="J335" i="24"/>
  <c r="T334" i="24"/>
  <c r="T334" i="16"/>
  <c r="Q334" i="24"/>
  <c r="Q334" i="16"/>
  <c r="J334" i="24"/>
  <c r="T333" i="24"/>
  <c r="T333" i="16" s="1"/>
  <c r="Q333" i="24"/>
  <c r="Q333" i="16" s="1"/>
  <c r="J333" i="24"/>
  <c r="T332" i="24"/>
  <c r="T332" i="16"/>
  <c r="Q332" i="24"/>
  <c r="Q332" i="16"/>
  <c r="J332" i="24"/>
  <c r="T331" i="24"/>
  <c r="T331" i="16" s="1"/>
  <c r="Q331" i="24"/>
  <c r="Q331" i="16"/>
  <c r="J331" i="24"/>
  <c r="J331" i="16"/>
  <c r="T330" i="24"/>
  <c r="T330" i="16"/>
  <c r="Q330" i="24"/>
  <c r="Q330" i="16"/>
  <c r="J330" i="24"/>
  <c r="T329" i="24"/>
  <c r="T329" i="16" s="1"/>
  <c r="Q329" i="24"/>
  <c r="Q329" i="16" s="1"/>
  <c r="J329" i="24"/>
  <c r="T328" i="24"/>
  <c r="T328" i="16" s="1"/>
  <c r="Q328" i="24"/>
  <c r="Q328" i="16" s="1"/>
  <c r="J328" i="24"/>
  <c r="T327" i="24"/>
  <c r="T327" i="16" s="1"/>
  <c r="Q327" i="24"/>
  <c r="Q327" i="16" s="1"/>
  <c r="J327" i="24"/>
  <c r="J327" i="16" s="1"/>
  <c r="T326" i="24"/>
  <c r="T326" i="16"/>
  <c r="Q326" i="24"/>
  <c r="Q326" i="16"/>
  <c r="J326" i="24"/>
  <c r="T325" i="24"/>
  <c r="T325" i="16" s="1"/>
  <c r="Q325" i="24"/>
  <c r="Q325" i="16" s="1"/>
  <c r="J325" i="24"/>
  <c r="T324" i="24"/>
  <c r="T324" i="16"/>
  <c r="Q324" i="24"/>
  <c r="Q324" i="16"/>
  <c r="J324" i="24"/>
  <c r="T323" i="24"/>
  <c r="T323" i="16" s="1"/>
  <c r="Q323" i="24"/>
  <c r="Q323" i="16"/>
  <c r="J323" i="24"/>
  <c r="J323" i="16"/>
  <c r="T322" i="24"/>
  <c r="T322" i="16"/>
  <c r="Q322" i="24"/>
  <c r="Q322" i="16"/>
  <c r="J322" i="24"/>
  <c r="J322" i="16"/>
  <c r="T321" i="24"/>
  <c r="T321" i="16"/>
  <c r="Q321" i="24"/>
  <c r="Q321" i="16" s="1"/>
  <c r="J321" i="24"/>
  <c r="T320" i="24"/>
  <c r="T320" i="16"/>
  <c r="Q320" i="24"/>
  <c r="Q320" i="16"/>
  <c r="J320" i="24"/>
  <c r="T319" i="24"/>
  <c r="T319" i="16" s="1"/>
  <c r="Q319" i="24"/>
  <c r="Q319" i="16" s="1"/>
  <c r="J319" i="24"/>
  <c r="T318" i="24"/>
  <c r="T318" i="16"/>
  <c r="Q318" i="24"/>
  <c r="Q318" i="16"/>
  <c r="J318" i="24"/>
  <c r="T317" i="24"/>
  <c r="T317" i="16" s="1"/>
  <c r="Q317" i="24"/>
  <c r="Q317" i="16" s="1"/>
  <c r="J317" i="24"/>
  <c r="T316" i="24"/>
  <c r="T316" i="16"/>
  <c r="Q316" i="24"/>
  <c r="Q316" i="16"/>
  <c r="J316" i="24"/>
  <c r="T315" i="24"/>
  <c r="T315" i="16" s="1"/>
  <c r="Q315" i="24"/>
  <c r="J315" i="24"/>
  <c r="J315" i="16" s="1"/>
  <c r="T314" i="24"/>
  <c r="T314" i="16" s="1"/>
  <c r="Q314" i="24"/>
  <c r="Q314" i="16" s="1"/>
  <c r="J314" i="24"/>
  <c r="T313" i="24"/>
  <c r="T313" i="16"/>
  <c r="Q313" i="24"/>
  <c r="Q313" i="16"/>
  <c r="J313" i="24"/>
  <c r="T312" i="24"/>
  <c r="T312" i="16" s="1"/>
  <c r="Q312" i="24"/>
  <c r="Q312" i="16" s="1"/>
  <c r="J312" i="24"/>
  <c r="J304" i="24" s="1"/>
  <c r="T311" i="24"/>
  <c r="T311" i="16" s="1"/>
  <c r="Q311" i="24"/>
  <c r="Q311" i="16" s="1"/>
  <c r="J311" i="24"/>
  <c r="J311" i="16" s="1"/>
  <c r="T310" i="24"/>
  <c r="T310" i="16"/>
  <c r="Q310" i="24"/>
  <c r="Q310" i="16"/>
  <c r="J310" i="24"/>
  <c r="T309" i="24"/>
  <c r="T309" i="16" s="1"/>
  <c r="Q309" i="24"/>
  <c r="Q309" i="16" s="1"/>
  <c r="J309" i="24"/>
  <c r="T308" i="24"/>
  <c r="T308" i="16"/>
  <c r="Q308" i="24"/>
  <c r="Q308" i="16"/>
  <c r="J308" i="24"/>
  <c r="T307" i="24"/>
  <c r="T307" i="16" s="1"/>
  <c r="Q307" i="24"/>
  <c r="Q307" i="16" s="1"/>
  <c r="J307" i="24"/>
  <c r="J307" i="16" s="1"/>
  <c r="T306" i="24"/>
  <c r="Q306" i="24"/>
  <c r="Q306" i="16" s="1"/>
  <c r="J306" i="24"/>
  <c r="J306" i="16"/>
  <c r="T305" i="24"/>
  <c r="Q305" i="24"/>
  <c r="Q305" i="16" s="1"/>
  <c r="J305" i="24"/>
  <c r="S304" i="24"/>
  <c r="R304" i="24"/>
  <c r="R304" i="16" s="1"/>
  <c r="P304" i="24"/>
  <c r="O304" i="24"/>
  <c r="N304" i="24"/>
  <c r="M304" i="24"/>
  <c r="L304" i="24"/>
  <c r="K304" i="24"/>
  <c r="I304" i="24"/>
  <c r="H304" i="24"/>
  <c r="G304" i="24"/>
  <c r="F304" i="24"/>
  <c r="E304" i="24"/>
  <c r="D304" i="24"/>
  <c r="D304" i="16" s="1"/>
  <c r="T303" i="24"/>
  <c r="T303" i="16" s="1"/>
  <c r="Q303" i="24"/>
  <c r="Q303" i="16" s="1"/>
  <c r="J303" i="24"/>
  <c r="J303" i="16" s="1"/>
  <c r="T302" i="24"/>
  <c r="T302" i="16" s="1"/>
  <c r="Q302" i="24"/>
  <c r="Q302" i="16"/>
  <c r="J302" i="24"/>
  <c r="J302" i="16" s="1"/>
  <c r="T301" i="24"/>
  <c r="T301" i="16" s="1"/>
  <c r="Q301" i="24"/>
  <c r="Q301" i="16"/>
  <c r="J301" i="24"/>
  <c r="T300" i="24"/>
  <c r="T300" i="16"/>
  <c r="Q300" i="24"/>
  <c r="Q300" i="16" s="1"/>
  <c r="J300" i="24"/>
  <c r="T299" i="24"/>
  <c r="T299" i="16"/>
  <c r="Q299" i="24"/>
  <c r="Q299" i="16" s="1"/>
  <c r="J299" i="24"/>
  <c r="T298" i="24"/>
  <c r="T298" i="16"/>
  <c r="Q298" i="24"/>
  <c r="Q298" i="16"/>
  <c r="J298" i="24"/>
  <c r="T297" i="24"/>
  <c r="T297" i="16" s="1"/>
  <c r="Q297" i="24"/>
  <c r="Q297" i="16" s="1"/>
  <c r="J297" i="24"/>
  <c r="T296" i="24"/>
  <c r="T296" i="16" s="1"/>
  <c r="Q296" i="24"/>
  <c r="Q296" i="16" s="1"/>
  <c r="J296" i="24"/>
  <c r="T295" i="24"/>
  <c r="T295" i="16"/>
  <c r="Q295" i="24"/>
  <c r="Q295" i="16"/>
  <c r="J295" i="24"/>
  <c r="J295" i="16"/>
  <c r="T294" i="24"/>
  <c r="T294" i="16"/>
  <c r="Q294" i="24"/>
  <c r="Q294" i="16"/>
  <c r="J294" i="24"/>
  <c r="J294" i="16" s="1"/>
  <c r="T293" i="24"/>
  <c r="T293" i="16" s="1"/>
  <c r="Q293" i="24"/>
  <c r="Q293" i="16" s="1"/>
  <c r="J293" i="24"/>
  <c r="T292" i="24"/>
  <c r="T292" i="16"/>
  <c r="Q292" i="24"/>
  <c r="Q292" i="16" s="1"/>
  <c r="J292" i="24"/>
  <c r="T291" i="24"/>
  <c r="T291" i="16" s="1"/>
  <c r="Q291" i="24"/>
  <c r="Q291" i="16" s="1"/>
  <c r="J291" i="24"/>
  <c r="T290" i="24"/>
  <c r="T290" i="16" s="1"/>
  <c r="Q290" i="24"/>
  <c r="Q290" i="16"/>
  <c r="J290" i="24"/>
  <c r="T289" i="24"/>
  <c r="T289" i="16" s="1"/>
  <c r="Q289" i="24"/>
  <c r="Q289" i="16"/>
  <c r="J289" i="24"/>
  <c r="T288" i="24"/>
  <c r="T288" i="16"/>
  <c r="Q288" i="24"/>
  <c r="Q288" i="16"/>
  <c r="J288" i="24"/>
  <c r="T287" i="24"/>
  <c r="T287" i="16"/>
  <c r="Q287" i="24"/>
  <c r="Q287" i="16" s="1"/>
  <c r="J287" i="24"/>
  <c r="J287" i="16" s="1"/>
  <c r="T286" i="24"/>
  <c r="T286" i="16" s="1"/>
  <c r="Q286" i="24"/>
  <c r="Q286" i="16" s="1"/>
  <c r="J286" i="24"/>
  <c r="J286" i="16" s="1"/>
  <c r="T284" i="24"/>
  <c r="T284" i="16"/>
  <c r="Q284" i="24"/>
  <c r="Q284" i="16" s="1"/>
  <c r="J284" i="24"/>
  <c r="T283" i="24"/>
  <c r="Q283" i="24"/>
  <c r="Q283" i="16" s="1"/>
  <c r="J283" i="24"/>
  <c r="T282" i="24"/>
  <c r="T282" i="16" s="1"/>
  <c r="Q282" i="24"/>
  <c r="Q282" i="16" s="1"/>
  <c r="J282" i="24"/>
  <c r="T281" i="24"/>
  <c r="T281" i="16" s="1"/>
  <c r="Q281" i="24"/>
  <c r="Q281" i="16"/>
  <c r="J281" i="24"/>
  <c r="J280" i="24" s="1"/>
  <c r="S280" i="24"/>
  <c r="R280" i="24"/>
  <c r="P280" i="24"/>
  <c r="O280" i="24"/>
  <c r="N280" i="24"/>
  <c r="M280" i="24"/>
  <c r="L280" i="24"/>
  <c r="K280" i="24"/>
  <c r="I280" i="24"/>
  <c r="H280" i="24"/>
  <c r="G280" i="24"/>
  <c r="F280" i="24"/>
  <c r="E280" i="24"/>
  <c r="D280" i="24"/>
  <c r="T279" i="24"/>
  <c r="T279" i="16"/>
  <c r="Q279" i="24"/>
  <c r="Q279" i="16" s="1"/>
  <c r="J279" i="24"/>
  <c r="T278" i="24"/>
  <c r="T278" i="16"/>
  <c r="Q278" i="24"/>
  <c r="Q278" i="16"/>
  <c r="J278" i="24"/>
  <c r="T277" i="24"/>
  <c r="T277" i="16" s="1"/>
  <c r="Q277" i="24"/>
  <c r="Q277" i="16" s="1"/>
  <c r="J277" i="24"/>
  <c r="T276" i="24"/>
  <c r="T276" i="16"/>
  <c r="Q276" i="24"/>
  <c r="Q276" i="16"/>
  <c r="J276" i="24"/>
  <c r="T275" i="24"/>
  <c r="T275" i="16" s="1"/>
  <c r="Q275" i="24"/>
  <c r="Q275" i="16" s="1"/>
  <c r="J275" i="24"/>
  <c r="J275" i="16" s="1"/>
  <c r="T274" i="24"/>
  <c r="T274" i="16" s="1"/>
  <c r="Q274" i="24"/>
  <c r="Q274" i="16"/>
  <c r="J274" i="24"/>
  <c r="T273" i="24"/>
  <c r="T273" i="16" s="1"/>
  <c r="Q273" i="24"/>
  <c r="Q273" i="16"/>
  <c r="J273" i="24"/>
  <c r="T272" i="24"/>
  <c r="T272" i="16"/>
  <c r="Q272" i="24"/>
  <c r="Q272" i="16" s="1"/>
  <c r="J272" i="24"/>
  <c r="T271" i="24"/>
  <c r="T271" i="16"/>
  <c r="Q271" i="24"/>
  <c r="Q271" i="16" s="1"/>
  <c r="J271" i="24"/>
  <c r="T270" i="24"/>
  <c r="T270" i="16"/>
  <c r="Q270" i="24"/>
  <c r="Q270" i="16"/>
  <c r="J270" i="24"/>
  <c r="T269" i="24"/>
  <c r="T269" i="16" s="1"/>
  <c r="Q269" i="24"/>
  <c r="Q269" i="16" s="1"/>
  <c r="J269" i="24"/>
  <c r="T268" i="24"/>
  <c r="T268" i="16"/>
  <c r="Q268" i="24"/>
  <c r="Q268" i="16"/>
  <c r="J268" i="24"/>
  <c r="T267" i="24"/>
  <c r="T267" i="16" s="1"/>
  <c r="Q267" i="24"/>
  <c r="Q267" i="16" s="1"/>
  <c r="J267" i="24"/>
  <c r="T266" i="24"/>
  <c r="T266" i="16" s="1"/>
  <c r="Q266" i="24"/>
  <c r="Q266" i="16"/>
  <c r="J266" i="24"/>
  <c r="T265" i="24"/>
  <c r="T265" i="16" s="1"/>
  <c r="Q265" i="24"/>
  <c r="Q265" i="16"/>
  <c r="J265" i="24"/>
  <c r="T264" i="24"/>
  <c r="T264" i="16"/>
  <c r="Q264" i="24"/>
  <c r="Q264" i="16" s="1"/>
  <c r="J264" i="24"/>
  <c r="T263" i="24"/>
  <c r="T263" i="16"/>
  <c r="Q263" i="24"/>
  <c r="Q263" i="16" s="1"/>
  <c r="J263" i="24"/>
  <c r="S262" i="24"/>
  <c r="R262" i="24"/>
  <c r="P262" i="24"/>
  <c r="O262" i="24"/>
  <c r="N262" i="24"/>
  <c r="M262" i="24"/>
  <c r="L262" i="24"/>
  <c r="K262" i="24"/>
  <c r="I262" i="24"/>
  <c r="H262" i="24"/>
  <c r="G262" i="24"/>
  <c r="F262" i="24"/>
  <c r="E262" i="24"/>
  <c r="D262" i="24"/>
  <c r="T261" i="24"/>
  <c r="T261" i="16"/>
  <c r="Q261" i="24"/>
  <c r="Q261" i="16" s="1"/>
  <c r="J261" i="24"/>
  <c r="T260" i="24"/>
  <c r="T260" i="16"/>
  <c r="Q260" i="24"/>
  <c r="Q260" i="16"/>
  <c r="J260" i="24"/>
  <c r="T259" i="24"/>
  <c r="T259" i="16" s="1"/>
  <c r="Q259" i="24"/>
  <c r="Q259" i="16" s="1"/>
  <c r="J259" i="24"/>
  <c r="T258" i="24"/>
  <c r="T258" i="16"/>
  <c r="Q258" i="24"/>
  <c r="Q258" i="16" s="1"/>
  <c r="J258" i="24"/>
  <c r="T257" i="24"/>
  <c r="T257" i="16" s="1"/>
  <c r="Q257" i="24"/>
  <c r="Q257" i="16" s="1"/>
  <c r="J257" i="24"/>
  <c r="T256" i="24"/>
  <c r="T256" i="16" s="1"/>
  <c r="Q256" i="24"/>
  <c r="Q256" i="16"/>
  <c r="J256" i="24"/>
  <c r="T255" i="24"/>
  <c r="T255" i="16" s="1"/>
  <c r="Q255" i="24"/>
  <c r="Q255" i="16"/>
  <c r="J255" i="24"/>
  <c r="T254" i="24"/>
  <c r="T254" i="16"/>
  <c r="Q254" i="24"/>
  <c r="Q254" i="16" s="1"/>
  <c r="J254" i="24"/>
  <c r="T253" i="24"/>
  <c r="T253" i="16"/>
  <c r="Q253" i="24"/>
  <c r="Q253" i="16" s="1"/>
  <c r="J253" i="24"/>
  <c r="T252" i="24"/>
  <c r="T252" i="16" s="1"/>
  <c r="Q252" i="24"/>
  <c r="Q252" i="16"/>
  <c r="J252" i="24"/>
  <c r="J248" i="24" s="1"/>
  <c r="T251" i="24"/>
  <c r="T251" i="16" s="1"/>
  <c r="Q251" i="24"/>
  <c r="Q251" i="16"/>
  <c r="J251" i="24"/>
  <c r="T250" i="24"/>
  <c r="T250" i="16"/>
  <c r="Q250" i="24"/>
  <c r="J250" i="24"/>
  <c r="T249" i="24"/>
  <c r="T249" i="16"/>
  <c r="Q249" i="24"/>
  <c r="Q249" i="16" s="1"/>
  <c r="J249" i="24"/>
  <c r="S248" i="24"/>
  <c r="R248" i="24"/>
  <c r="P248" i="24"/>
  <c r="O248" i="24"/>
  <c r="N248" i="24"/>
  <c r="M248" i="24"/>
  <c r="L248" i="24"/>
  <c r="K248" i="24"/>
  <c r="I248" i="24"/>
  <c r="H248" i="24"/>
  <c r="G248" i="24"/>
  <c r="F248" i="24"/>
  <c r="E248" i="24"/>
  <c r="D248" i="24"/>
  <c r="T247" i="24"/>
  <c r="T247" i="16"/>
  <c r="Q247" i="24"/>
  <c r="Q247" i="16" s="1"/>
  <c r="J247" i="24"/>
  <c r="T246" i="24"/>
  <c r="T246" i="16" s="1"/>
  <c r="Q246" i="24"/>
  <c r="Q246" i="16"/>
  <c r="J246" i="24"/>
  <c r="T245" i="24"/>
  <c r="T245" i="16" s="1"/>
  <c r="Q245" i="24"/>
  <c r="Q245" i="16"/>
  <c r="J245" i="24"/>
  <c r="J245" i="16" s="1"/>
  <c r="T244" i="24"/>
  <c r="T244" i="16" s="1"/>
  <c r="Q244" i="24"/>
  <c r="Q244" i="16"/>
  <c r="J244" i="24"/>
  <c r="J244" i="16" s="1"/>
  <c r="T243" i="24"/>
  <c r="T243" i="16" s="1"/>
  <c r="Q243" i="24"/>
  <c r="Q243" i="16"/>
  <c r="J243" i="24"/>
  <c r="T242" i="24"/>
  <c r="T242" i="16" s="1"/>
  <c r="Q242" i="24"/>
  <c r="Q242" i="16"/>
  <c r="J242" i="24"/>
  <c r="T241" i="24"/>
  <c r="T241" i="16"/>
  <c r="Q241" i="24"/>
  <c r="Q241" i="16" s="1"/>
  <c r="J241" i="24"/>
  <c r="T240" i="24"/>
  <c r="T240" i="16"/>
  <c r="Q240" i="24"/>
  <c r="Q240" i="16" s="1"/>
  <c r="J240" i="24"/>
  <c r="T239" i="24"/>
  <c r="T239" i="16" s="1"/>
  <c r="Q239" i="24"/>
  <c r="Q239" i="16"/>
  <c r="J239" i="24"/>
  <c r="T238" i="24"/>
  <c r="T238" i="16" s="1"/>
  <c r="Q238" i="24"/>
  <c r="Q238" i="16"/>
  <c r="J238" i="24"/>
  <c r="J238" i="16" s="1"/>
  <c r="T237" i="24"/>
  <c r="T237" i="16"/>
  <c r="Q237" i="24"/>
  <c r="Q237" i="16" s="1"/>
  <c r="J237" i="24"/>
  <c r="T236" i="24"/>
  <c r="T236" i="16" s="1"/>
  <c r="Q236" i="24"/>
  <c r="Q236" i="16"/>
  <c r="J236" i="24"/>
  <c r="T235" i="24"/>
  <c r="T235" i="16" s="1"/>
  <c r="Q235" i="24"/>
  <c r="Q235" i="16" s="1"/>
  <c r="J235" i="24"/>
  <c r="J235" i="16" s="1"/>
  <c r="T234" i="24"/>
  <c r="T234" i="16"/>
  <c r="Q234" i="24"/>
  <c r="Q234" i="16" s="1"/>
  <c r="J234" i="24"/>
  <c r="J234" i="16" s="1"/>
  <c r="T233" i="24"/>
  <c r="T233" i="16"/>
  <c r="Q233" i="24"/>
  <c r="Q233" i="16" s="1"/>
  <c r="J233" i="24"/>
  <c r="T232" i="24"/>
  <c r="T232" i="16" s="1"/>
  <c r="Q232" i="24"/>
  <c r="Q232" i="16"/>
  <c r="J232" i="24"/>
  <c r="T231" i="24"/>
  <c r="T231" i="16" s="1"/>
  <c r="Q231" i="24"/>
  <c r="Q231" i="16" s="1"/>
  <c r="J231" i="24"/>
  <c r="T230" i="24"/>
  <c r="T230" i="16" s="1"/>
  <c r="Q230" i="24"/>
  <c r="Q230" i="16"/>
  <c r="J230" i="24"/>
  <c r="T229" i="24"/>
  <c r="T229" i="16"/>
  <c r="Q229" i="24"/>
  <c r="Q229" i="16" s="1"/>
  <c r="J229" i="24"/>
  <c r="S228" i="24"/>
  <c r="R228" i="24"/>
  <c r="P228" i="24"/>
  <c r="O228" i="24"/>
  <c r="N228" i="24"/>
  <c r="M228" i="24"/>
  <c r="L228" i="24"/>
  <c r="K228" i="24"/>
  <c r="I228" i="24"/>
  <c r="H228" i="24"/>
  <c r="G228" i="24"/>
  <c r="F228" i="24"/>
  <c r="E228" i="24"/>
  <c r="D228" i="24"/>
  <c r="T227" i="24"/>
  <c r="T227" i="16" s="1"/>
  <c r="Q227" i="24"/>
  <c r="Q227" i="16"/>
  <c r="J227" i="24"/>
  <c r="T226" i="24"/>
  <c r="T226" i="16"/>
  <c r="Q226" i="24"/>
  <c r="Q226" i="16" s="1"/>
  <c r="J226" i="24"/>
  <c r="J226" i="16" s="1"/>
  <c r="T225" i="24"/>
  <c r="T225" i="16"/>
  <c r="Q225" i="24"/>
  <c r="Q225" i="16" s="1"/>
  <c r="J225" i="24"/>
  <c r="J225" i="16"/>
  <c r="T224" i="24"/>
  <c r="T224" i="16" s="1"/>
  <c r="Q224" i="24"/>
  <c r="Q224" i="16"/>
  <c r="J224" i="24"/>
  <c r="T223" i="24"/>
  <c r="T223" i="16" s="1"/>
  <c r="Q223" i="24"/>
  <c r="Q223" i="16"/>
  <c r="J223" i="24"/>
  <c r="T222" i="24"/>
  <c r="T222" i="16" s="1"/>
  <c r="Q222" i="24"/>
  <c r="Q222" i="16"/>
  <c r="J222" i="24"/>
  <c r="J222" i="16" s="1"/>
  <c r="T221" i="24"/>
  <c r="T221" i="16"/>
  <c r="Q221" i="24"/>
  <c r="Q221" i="16" s="1"/>
  <c r="J221" i="24"/>
  <c r="T220" i="24"/>
  <c r="T220" i="16"/>
  <c r="Q220" i="24"/>
  <c r="Q220" i="16" s="1"/>
  <c r="J220" i="24"/>
  <c r="T219" i="24"/>
  <c r="T219" i="16" s="1"/>
  <c r="Q219" i="24"/>
  <c r="Q219" i="16"/>
  <c r="J219" i="24"/>
  <c r="T218" i="24"/>
  <c r="T218" i="16" s="1"/>
  <c r="Q218" i="24"/>
  <c r="Q218" i="16"/>
  <c r="J218" i="24"/>
  <c r="T217" i="24"/>
  <c r="T217" i="16"/>
  <c r="Q217" i="24"/>
  <c r="Q217" i="16" s="1"/>
  <c r="J217" i="24"/>
  <c r="T216" i="24"/>
  <c r="T216" i="16"/>
  <c r="Q216" i="24"/>
  <c r="Q216" i="16" s="1"/>
  <c r="J216" i="24"/>
  <c r="T215" i="24"/>
  <c r="T215" i="16" s="1"/>
  <c r="Q215" i="24"/>
  <c r="Q215" i="16" s="1"/>
  <c r="J215" i="24"/>
  <c r="T214" i="24"/>
  <c r="T214" i="16" s="1"/>
  <c r="Q214" i="24"/>
  <c r="Q214" i="16" s="1"/>
  <c r="J214" i="24"/>
  <c r="J214" i="16"/>
  <c r="T213" i="24"/>
  <c r="T213" i="16" s="1"/>
  <c r="Q213" i="24"/>
  <c r="Q213" i="16"/>
  <c r="J213" i="24"/>
  <c r="T212" i="24"/>
  <c r="T212" i="16"/>
  <c r="Q212" i="24"/>
  <c r="J212" i="24"/>
  <c r="T211" i="24"/>
  <c r="T211" i="16"/>
  <c r="Q211" i="24"/>
  <c r="Q211" i="16" s="1"/>
  <c r="J211" i="24"/>
  <c r="T210" i="24"/>
  <c r="T210" i="16" s="1"/>
  <c r="Q210" i="24"/>
  <c r="J210" i="24"/>
  <c r="S209" i="24"/>
  <c r="R209" i="24"/>
  <c r="P209" i="24"/>
  <c r="O209" i="24"/>
  <c r="N209" i="24"/>
  <c r="M209" i="24"/>
  <c r="L209" i="24"/>
  <c r="K209" i="24"/>
  <c r="I209" i="24"/>
  <c r="H209" i="24"/>
  <c r="G209" i="24"/>
  <c r="F209" i="24"/>
  <c r="E209" i="24"/>
  <c r="D209" i="24"/>
  <c r="T208" i="24"/>
  <c r="T208" i="16" s="1"/>
  <c r="Q208" i="24"/>
  <c r="Q208" i="16" s="1"/>
  <c r="J208" i="24"/>
  <c r="T207" i="24"/>
  <c r="T207" i="16" s="1"/>
  <c r="Q207" i="24"/>
  <c r="Q207" i="16" s="1"/>
  <c r="J207" i="24"/>
  <c r="T206" i="24"/>
  <c r="T206" i="16" s="1"/>
  <c r="Q206" i="24"/>
  <c r="Q206" i="16"/>
  <c r="J206" i="24"/>
  <c r="J206" i="16" s="1"/>
  <c r="T205" i="24"/>
  <c r="T205" i="16" s="1"/>
  <c r="Q205" i="24"/>
  <c r="Q205" i="16"/>
  <c r="J205" i="24"/>
  <c r="T204" i="24"/>
  <c r="T204" i="16"/>
  <c r="Q204" i="24"/>
  <c r="Q204" i="16" s="1"/>
  <c r="J204" i="24"/>
  <c r="T203" i="24"/>
  <c r="T203" i="16"/>
  <c r="Q203" i="24"/>
  <c r="Q203" i="16" s="1"/>
  <c r="J203" i="24"/>
  <c r="T202" i="24"/>
  <c r="T202" i="16" s="1"/>
  <c r="Q202" i="24"/>
  <c r="Q202" i="16"/>
  <c r="J202" i="24"/>
  <c r="T201" i="24"/>
  <c r="Q201" i="24"/>
  <c r="Q201" i="16"/>
  <c r="J201" i="24"/>
  <c r="T200" i="24"/>
  <c r="T199" i="24" s="1"/>
  <c r="T200" i="16"/>
  <c r="Q200" i="24"/>
  <c r="Q200" i="16" s="1"/>
  <c r="J200" i="24"/>
  <c r="S199" i="24"/>
  <c r="R199" i="24"/>
  <c r="P199" i="24"/>
  <c r="O199" i="24"/>
  <c r="N199" i="24"/>
  <c r="M199" i="24"/>
  <c r="L199" i="24"/>
  <c r="K199" i="24"/>
  <c r="I199" i="24"/>
  <c r="H199" i="24"/>
  <c r="G199" i="24"/>
  <c r="F199" i="24"/>
  <c r="E199" i="24"/>
  <c r="D199" i="24"/>
  <c r="T198" i="24"/>
  <c r="T198" i="16"/>
  <c r="Q198" i="24"/>
  <c r="Q198" i="16" s="1"/>
  <c r="J198" i="24"/>
  <c r="T197" i="24"/>
  <c r="T197" i="16"/>
  <c r="Q197" i="24"/>
  <c r="J197" i="24"/>
  <c r="J197" i="16" s="1"/>
  <c r="T196" i="24"/>
  <c r="T196" i="16"/>
  <c r="Q196" i="24"/>
  <c r="Q196" i="16" s="1"/>
  <c r="J196" i="24"/>
  <c r="J196" i="16"/>
  <c r="T195" i="24"/>
  <c r="T195" i="16" s="1"/>
  <c r="Q195" i="24"/>
  <c r="Q195" i="16"/>
  <c r="J195" i="24"/>
  <c r="T194" i="24"/>
  <c r="T194" i="16"/>
  <c r="Q194" i="24"/>
  <c r="Q194" i="16" s="1"/>
  <c r="J194" i="24"/>
  <c r="T193" i="24"/>
  <c r="T193" i="16"/>
  <c r="Q193" i="24"/>
  <c r="Q193" i="16" s="1"/>
  <c r="J193" i="24"/>
  <c r="T192" i="24"/>
  <c r="T192" i="16"/>
  <c r="Q192" i="24"/>
  <c r="Q192" i="16" s="1"/>
  <c r="J192" i="24"/>
  <c r="T191" i="24"/>
  <c r="T191" i="16" s="1"/>
  <c r="Q191" i="24"/>
  <c r="J191" i="24"/>
  <c r="S190" i="24"/>
  <c r="R190" i="24"/>
  <c r="P190" i="24"/>
  <c r="O190" i="24"/>
  <c r="N190" i="24"/>
  <c r="M190" i="24"/>
  <c r="L190" i="24"/>
  <c r="K190" i="24"/>
  <c r="I190" i="24"/>
  <c r="H190" i="24"/>
  <c r="G190" i="24"/>
  <c r="F190" i="24"/>
  <c r="E190" i="24"/>
  <c r="D190" i="24"/>
  <c r="T189" i="24"/>
  <c r="T189" i="16" s="1"/>
  <c r="Q189" i="24"/>
  <c r="Q189" i="16"/>
  <c r="J189" i="24"/>
  <c r="T188" i="24"/>
  <c r="T188" i="16" s="1"/>
  <c r="Q188" i="24"/>
  <c r="Q188" i="16"/>
  <c r="J188" i="24"/>
  <c r="T187" i="24"/>
  <c r="T187" i="16" s="1"/>
  <c r="Q187" i="24"/>
  <c r="Q187" i="16" s="1"/>
  <c r="J187" i="24"/>
  <c r="J187" i="16"/>
  <c r="T186" i="24"/>
  <c r="T186" i="16" s="1"/>
  <c r="Q186" i="24"/>
  <c r="Q186" i="16"/>
  <c r="J186" i="24"/>
  <c r="T185" i="24"/>
  <c r="T185" i="16"/>
  <c r="Q185" i="24"/>
  <c r="Q185" i="16" s="1"/>
  <c r="J185" i="24"/>
  <c r="T184" i="24"/>
  <c r="T184" i="16"/>
  <c r="Q184" i="24"/>
  <c r="Q184" i="16" s="1"/>
  <c r="J184" i="24"/>
  <c r="T183" i="24"/>
  <c r="T183" i="16" s="1"/>
  <c r="Q183" i="24"/>
  <c r="Q183" i="16" s="1"/>
  <c r="J183" i="24"/>
  <c r="T182" i="24"/>
  <c r="T182" i="16" s="1"/>
  <c r="Q182" i="24"/>
  <c r="Q182" i="16" s="1"/>
  <c r="J182" i="24"/>
  <c r="J182" i="16"/>
  <c r="T181" i="24"/>
  <c r="T181" i="16" s="1"/>
  <c r="Q181" i="24"/>
  <c r="Q181" i="16"/>
  <c r="J181" i="24"/>
  <c r="T180" i="24"/>
  <c r="T180" i="16" s="1"/>
  <c r="Q180" i="24"/>
  <c r="Q180" i="16"/>
  <c r="J180" i="24"/>
  <c r="T179" i="24"/>
  <c r="T179" i="16"/>
  <c r="Q179" i="24"/>
  <c r="Q179" i="16" s="1"/>
  <c r="J179" i="24"/>
  <c r="T178" i="24"/>
  <c r="T178" i="16"/>
  <c r="Q178" i="24"/>
  <c r="Q178" i="16" s="1"/>
  <c r="J178" i="24"/>
  <c r="T177" i="24"/>
  <c r="T177" i="16" s="1"/>
  <c r="Q177" i="24"/>
  <c r="Q177" i="16"/>
  <c r="J177" i="24"/>
  <c r="T176" i="24"/>
  <c r="T176" i="16" s="1"/>
  <c r="Q176" i="24"/>
  <c r="Q176" i="16"/>
  <c r="J176" i="24"/>
  <c r="T175" i="24"/>
  <c r="T175" i="16" s="1"/>
  <c r="Q175" i="24"/>
  <c r="Q175" i="16"/>
  <c r="J175" i="24"/>
  <c r="T174" i="24"/>
  <c r="T174" i="16" s="1"/>
  <c r="Q174" i="24"/>
  <c r="Q174" i="16"/>
  <c r="J174" i="24"/>
  <c r="T173" i="24"/>
  <c r="T173" i="16"/>
  <c r="Q173" i="24"/>
  <c r="Q173" i="16" s="1"/>
  <c r="J173" i="24"/>
  <c r="T172" i="24"/>
  <c r="T172" i="16"/>
  <c r="Q172" i="24"/>
  <c r="Q172" i="16" s="1"/>
  <c r="J172" i="24"/>
  <c r="T171" i="24"/>
  <c r="T171" i="16" s="1"/>
  <c r="Q171" i="24"/>
  <c r="Q171" i="16" s="1"/>
  <c r="J171" i="24"/>
  <c r="J171" i="16"/>
  <c r="T170" i="24"/>
  <c r="T170" i="16" s="1"/>
  <c r="Q170" i="24"/>
  <c r="Q170" i="16"/>
  <c r="J170" i="24"/>
  <c r="T169" i="24"/>
  <c r="T169" i="16"/>
  <c r="Q169" i="24"/>
  <c r="Q169" i="16" s="1"/>
  <c r="J169" i="24"/>
  <c r="T168" i="24"/>
  <c r="T168" i="16"/>
  <c r="Q168" i="24"/>
  <c r="Q168" i="16" s="1"/>
  <c r="J168" i="24"/>
  <c r="T167" i="24"/>
  <c r="T167" i="16" s="1"/>
  <c r="Q167" i="24"/>
  <c r="Q167" i="16" s="1"/>
  <c r="J167" i="24"/>
  <c r="T166" i="24"/>
  <c r="T166" i="16" s="1"/>
  <c r="Q166" i="24"/>
  <c r="Q166" i="16"/>
  <c r="J166" i="24"/>
  <c r="T165" i="24"/>
  <c r="T165" i="16" s="1"/>
  <c r="Q165" i="24"/>
  <c r="Q165" i="16"/>
  <c r="J165" i="24"/>
  <c r="T164" i="24"/>
  <c r="T164" i="16"/>
  <c r="Q164" i="24"/>
  <c r="Q164" i="16" s="1"/>
  <c r="J164" i="24"/>
  <c r="T163" i="24"/>
  <c r="T163" i="16"/>
  <c r="Q163" i="24"/>
  <c r="Q163" i="16" s="1"/>
  <c r="J163" i="24"/>
  <c r="T162" i="24"/>
  <c r="T162" i="16"/>
  <c r="Q162" i="24"/>
  <c r="Q162" i="16" s="1"/>
  <c r="J162" i="24"/>
  <c r="T161" i="24"/>
  <c r="T161" i="16" s="1"/>
  <c r="Q161" i="24"/>
  <c r="Q161" i="16"/>
  <c r="J161" i="24"/>
  <c r="T160" i="24"/>
  <c r="T160" i="16" s="1"/>
  <c r="Q160" i="24"/>
  <c r="Q160" i="16"/>
  <c r="J160" i="24"/>
  <c r="T159" i="24"/>
  <c r="T159" i="16"/>
  <c r="Q159" i="24"/>
  <c r="Q159" i="16" s="1"/>
  <c r="J159" i="24"/>
  <c r="T158" i="24"/>
  <c r="T158" i="16"/>
  <c r="Q158" i="24"/>
  <c r="Q158" i="16" s="1"/>
  <c r="J158" i="24"/>
  <c r="T157" i="24"/>
  <c r="T157" i="16"/>
  <c r="Q157" i="24"/>
  <c r="Q157" i="16" s="1"/>
  <c r="J157" i="24"/>
  <c r="T156" i="24"/>
  <c r="T156" i="16" s="1"/>
  <c r="Q156" i="24"/>
  <c r="Q156" i="16" s="1"/>
  <c r="J156" i="24"/>
  <c r="T155" i="24"/>
  <c r="Q155" i="24"/>
  <c r="Q155" i="16"/>
  <c r="J155" i="24"/>
  <c r="T154" i="24"/>
  <c r="T154" i="16" s="1"/>
  <c r="Q154" i="24"/>
  <c r="Q154" i="16"/>
  <c r="J154" i="24"/>
  <c r="T153" i="24"/>
  <c r="T153" i="16"/>
  <c r="Q153" i="24"/>
  <c r="Q153" i="16" s="1"/>
  <c r="J153" i="24"/>
  <c r="T152" i="24"/>
  <c r="T152" i="16"/>
  <c r="Q152" i="24"/>
  <c r="Q152" i="16" s="1"/>
  <c r="J152" i="24"/>
  <c r="T151" i="24"/>
  <c r="T151" i="16" s="1"/>
  <c r="Q151" i="24"/>
  <c r="Q151" i="16"/>
  <c r="J151" i="24"/>
  <c r="T150" i="24"/>
  <c r="T150" i="16"/>
  <c r="Q150" i="24"/>
  <c r="J150" i="24"/>
  <c r="J149" i="24" s="1"/>
  <c r="S149" i="24"/>
  <c r="R149" i="24"/>
  <c r="P149" i="24"/>
  <c r="O149" i="24"/>
  <c r="N149" i="24"/>
  <c r="M149" i="24"/>
  <c r="L149" i="24"/>
  <c r="K149" i="24"/>
  <c r="I149" i="24"/>
  <c r="H149" i="24"/>
  <c r="G149" i="24"/>
  <c r="F149" i="24"/>
  <c r="E149" i="24"/>
  <c r="D149" i="24"/>
  <c r="T148" i="24"/>
  <c r="T148" i="16"/>
  <c r="Q148" i="24"/>
  <c r="Q148" i="16" s="1"/>
  <c r="J148" i="24"/>
  <c r="T147" i="24"/>
  <c r="T147" i="16"/>
  <c r="Q147" i="24"/>
  <c r="Q147" i="16" s="1"/>
  <c r="J147" i="24"/>
  <c r="T146" i="24"/>
  <c r="T146" i="16" s="1"/>
  <c r="Q146" i="24"/>
  <c r="Q146" i="16" s="1"/>
  <c r="J146" i="24"/>
  <c r="J146" i="16"/>
  <c r="T145" i="24"/>
  <c r="T145" i="16" s="1"/>
  <c r="Q145" i="24"/>
  <c r="Q145" i="16"/>
  <c r="J145" i="24"/>
  <c r="T144" i="24"/>
  <c r="T144" i="16"/>
  <c r="Q144" i="24"/>
  <c r="Q144" i="16" s="1"/>
  <c r="J144" i="24"/>
  <c r="T143" i="24"/>
  <c r="T143" i="16"/>
  <c r="Q143" i="24"/>
  <c r="Q143" i="16" s="1"/>
  <c r="J143" i="24"/>
  <c r="T142" i="24"/>
  <c r="T142" i="16" s="1"/>
  <c r="Q142" i="24"/>
  <c r="Q142" i="16" s="1"/>
  <c r="J142" i="24"/>
  <c r="T141" i="24"/>
  <c r="T141" i="16" s="1"/>
  <c r="Q141" i="24"/>
  <c r="Q141" i="16"/>
  <c r="J141" i="24"/>
  <c r="T140" i="24"/>
  <c r="T140" i="16" s="1"/>
  <c r="Q140" i="24"/>
  <c r="Q140" i="16"/>
  <c r="J140" i="24"/>
  <c r="T139" i="24"/>
  <c r="T139" i="16"/>
  <c r="Q139" i="24"/>
  <c r="Q139" i="16" s="1"/>
  <c r="J139" i="24"/>
  <c r="T138" i="24"/>
  <c r="T138" i="16"/>
  <c r="Q138" i="24"/>
  <c r="Q138" i="16" s="1"/>
  <c r="J138" i="24"/>
  <c r="T137" i="24"/>
  <c r="T137" i="16"/>
  <c r="Q137" i="24"/>
  <c r="Q137" i="16" s="1"/>
  <c r="J137" i="24"/>
  <c r="T136" i="24"/>
  <c r="T136" i="16" s="1"/>
  <c r="Q136" i="24"/>
  <c r="Q136" i="16"/>
  <c r="J136" i="24"/>
  <c r="T135" i="24"/>
  <c r="T135" i="16" s="1"/>
  <c r="Q135" i="24"/>
  <c r="Q135" i="16"/>
  <c r="J135" i="24"/>
  <c r="T134" i="24"/>
  <c r="T134" i="16"/>
  <c r="Q134" i="24"/>
  <c r="Q134" i="16" s="1"/>
  <c r="J134" i="24"/>
  <c r="T133" i="24"/>
  <c r="T133" i="16"/>
  <c r="Q133" i="24"/>
  <c r="Q133" i="16" s="1"/>
  <c r="J133" i="24"/>
  <c r="J133" i="16" s="1"/>
  <c r="T132" i="24"/>
  <c r="T132" i="16" s="1"/>
  <c r="Q132" i="24"/>
  <c r="Q132" i="16"/>
  <c r="J132" i="24"/>
  <c r="T131" i="24"/>
  <c r="T131" i="16" s="1"/>
  <c r="Q131" i="24"/>
  <c r="Q131" i="16" s="1"/>
  <c r="J131" i="24"/>
  <c r="J131" i="16" s="1"/>
  <c r="T130" i="24"/>
  <c r="T130" i="16" s="1"/>
  <c r="Q130" i="24"/>
  <c r="Q130" i="16"/>
  <c r="J130" i="24"/>
  <c r="J130" i="16" s="1"/>
  <c r="T129" i="24"/>
  <c r="T129" i="16" s="1"/>
  <c r="Q129" i="24"/>
  <c r="Q129" i="16" s="1"/>
  <c r="J129" i="24"/>
  <c r="J129" i="16" s="1"/>
  <c r="T128" i="24"/>
  <c r="T128" i="16" s="1"/>
  <c r="Q128" i="24"/>
  <c r="Q128" i="16"/>
  <c r="J128" i="24"/>
  <c r="T127" i="24"/>
  <c r="T127" i="16" s="1"/>
  <c r="Q127" i="24"/>
  <c r="Q127" i="16"/>
  <c r="J127" i="24"/>
  <c r="T126" i="24"/>
  <c r="T126" i="16"/>
  <c r="Q126" i="24"/>
  <c r="Q126" i="16" s="1"/>
  <c r="J126" i="24"/>
  <c r="T125" i="24"/>
  <c r="T125" i="16" s="1"/>
  <c r="Q125" i="24"/>
  <c r="Q125" i="16" s="1"/>
  <c r="J125" i="24"/>
  <c r="T124" i="24"/>
  <c r="T124" i="16" s="1"/>
  <c r="Q124" i="24"/>
  <c r="Q124" i="16" s="1"/>
  <c r="J124" i="24"/>
  <c r="T123" i="24"/>
  <c r="T123" i="16" s="1"/>
  <c r="Q123" i="24"/>
  <c r="Q123" i="16"/>
  <c r="J123" i="24"/>
  <c r="T122" i="24"/>
  <c r="T122" i="16" s="1"/>
  <c r="Q122" i="24"/>
  <c r="Q122" i="16" s="1"/>
  <c r="J122" i="24"/>
  <c r="J122" i="16" s="1"/>
  <c r="T121" i="24"/>
  <c r="T121" i="16" s="1"/>
  <c r="Q121" i="24"/>
  <c r="Q121" i="16" s="1"/>
  <c r="J121" i="24"/>
  <c r="T120" i="24"/>
  <c r="Q120" i="24"/>
  <c r="Q120" i="16"/>
  <c r="J120" i="24"/>
  <c r="T119" i="24"/>
  <c r="T119" i="16" s="1"/>
  <c r="Q119" i="24"/>
  <c r="Q119" i="16" s="1"/>
  <c r="J119" i="24"/>
  <c r="T118" i="24"/>
  <c r="T118" i="16" s="1"/>
  <c r="Q118" i="24"/>
  <c r="Q118" i="16" s="1"/>
  <c r="J118" i="24"/>
  <c r="T117" i="24"/>
  <c r="T117" i="16" s="1"/>
  <c r="Q117" i="24"/>
  <c r="Q117" i="16"/>
  <c r="J117" i="24"/>
  <c r="J117" i="16" s="1"/>
  <c r="T116" i="24"/>
  <c r="T116" i="16" s="1"/>
  <c r="Q116" i="24"/>
  <c r="Q116" i="16"/>
  <c r="J116" i="24"/>
  <c r="T115" i="24"/>
  <c r="T115" i="16" s="1"/>
  <c r="Q115" i="24"/>
  <c r="Q115" i="16"/>
  <c r="J115" i="24"/>
  <c r="T114" i="24"/>
  <c r="T114" i="16"/>
  <c r="Q114" i="24"/>
  <c r="J114" i="24"/>
  <c r="J114" i="16" s="1"/>
  <c r="T113" i="24"/>
  <c r="Q113" i="24"/>
  <c r="Q113" i="16" s="1"/>
  <c r="J113" i="24"/>
  <c r="S112" i="24"/>
  <c r="R112" i="24"/>
  <c r="P112" i="24"/>
  <c r="O112" i="24"/>
  <c r="N112" i="24"/>
  <c r="M112" i="24"/>
  <c r="L112" i="24"/>
  <c r="K112" i="24"/>
  <c r="I112" i="24"/>
  <c r="H112" i="24"/>
  <c r="G112" i="24"/>
  <c r="F112" i="24"/>
  <c r="E112" i="24"/>
  <c r="D112" i="24"/>
  <c r="T111" i="24"/>
  <c r="T111" i="16"/>
  <c r="Q111" i="24"/>
  <c r="Q111" i="16" s="1"/>
  <c r="J111" i="24"/>
  <c r="T110" i="24"/>
  <c r="T110" i="16" s="1"/>
  <c r="Q110" i="24"/>
  <c r="Q110" i="16" s="1"/>
  <c r="J110" i="24"/>
  <c r="T109" i="24"/>
  <c r="T109" i="16" s="1"/>
  <c r="Q109" i="24"/>
  <c r="Q109" i="16"/>
  <c r="J109" i="24"/>
  <c r="T108" i="24"/>
  <c r="T108" i="16" s="1"/>
  <c r="Q108" i="24"/>
  <c r="Q108" i="16" s="1"/>
  <c r="J108" i="24"/>
  <c r="T107" i="24"/>
  <c r="T107" i="16" s="1"/>
  <c r="Q107" i="24"/>
  <c r="Q107" i="16" s="1"/>
  <c r="J107" i="24"/>
  <c r="J107" i="16" s="1"/>
  <c r="T106" i="24"/>
  <c r="T106" i="16"/>
  <c r="Q106" i="24"/>
  <c r="Q106" i="16" s="1"/>
  <c r="J106" i="24"/>
  <c r="J106" i="16"/>
  <c r="T105" i="24"/>
  <c r="T105" i="16" s="1"/>
  <c r="Q105" i="24"/>
  <c r="Q105" i="16"/>
  <c r="J105" i="24"/>
  <c r="T104" i="24"/>
  <c r="T104" i="16" s="1"/>
  <c r="Q104" i="24"/>
  <c r="Q104" i="16" s="1"/>
  <c r="J104" i="24"/>
  <c r="T103" i="24"/>
  <c r="T103" i="16" s="1"/>
  <c r="Q103" i="24"/>
  <c r="J103" i="24"/>
  <c r="T102" i="24"/>
  <c r="T102" i="16" s="1"/>
  <c r="Q102" i="24"/>
  <c r="Q102" i="16"/>
  <c r="J102" i="24"/>
  <c r="J102" i="16" s="1"/>
  <c r="T101" i="24"/>
  <c r="T101" i="16" s="1"/>
  <c r="Q101" i="24"/>
  <c r="Q101" i="16" s="1"/>
  <c r="J101" i="24"/>
  <c r="T100" i="24"/>
  <c r="T100" i="16" s="1"/>
  <c r="Q100" i="24"/>
  <c r="Q100" i="16" s="1"/>
  <c r="J100" i="24"/>
  <c r="J100" i="16" s="1"/>
  <c r="T99" i="24"/>
  <c r="T99" i="16" s="1"/>
  <c r="Q99" i="24"/>
  <c r="Q99" i="16"/>
  <c r="J99" i="24"/>
  <c r="J99" i="16" s="1"/>
  <c r="T98" i="24"/>
  <c r="Q98" i="24"/>
  <c r="Q98" i="16"/>
  <c r="J98" i="24"/>
  <c r="T97" i="24"/>
  <c r="T97" i="16" s="1"/>
  <c r="Q97" i="24"/>
  <c r="Q97" i="16"/>
  <c r="J97" i="24"/>
  <c r="J96" i="24" s="1"/>
  <c r="S96" i="24"/>
  <c r="R96" i="24"/>
  <c r="P96" i="24"/>
  <c r="O96" i="24"/>
  <c r="N96" i="24"/>
  <c r="M96" i="24"/>
  <c r="L96" i="24"/>
  <c r="K96" i="24"/>
  <c r="I96" i="24"/>
  <c r="H96" i="24"/>
  <c r="G96" i="24"/>
  <c r="F96" i="24"/>
  <c r="E96" i="24"/>
  <c r="D96" i="24"/>
  <c r="T95" i="24"/>
  <c r="T95" i="16" s="1"/>
  <c r="Q95" i="24"/>
  <c r="Q95" i="16" s="1"/>
  <c r="J95" i="24"/>
  <c r="T94" i="24"/>
  <c r="T94" i="16" s="1"/>
  <c r="Q94" i="24"/>
  <c r="Q94" i="16" s="1"/>
  <c r="J94" i="24"/>
  <c r="T93" i="24"/>
  <c r="T93" i="16" s="1"/>
  <c r="Q93" i="24"/>
  <c r="J93" i="24"/>
  <c r="T92" i="24"/>
  <c r="T92" i="16"/>
  <c r="Q92" i="24"/>
  <c r="Q92" i="16" s="1"/>
  <c r="J92" i="24"/>
  <c r="J92" i="16" s="1"/>
  <c r="T91" i="24"/>
  <c r="T91" i="16"/>
  <c r="Q91" i="24"/>
  <c r="Q91" i="16" s="1"/>
  <c r="J91" i="24"/>
  <c r="T90" i="24"/>
  <c r="T90" i="16" s="1"/>
  <c r="Q90" i="24"/>
  <c r="Q90" i="16" s="1"/>
  <c r="J90" i="24"/>
  <c r="T89" i="24"/>
  <c r="T89" i="16" s="1"/>
  <c r="Q89" i="24"/>
  <c r="Q89" i="16" s="1"/>
  <c r="J89" i="24"/>
  <c r="J89" i="16" s="1"/>
  <c r="T88" i="24"/>
  <c r="T88" i="16" s="1"/>
  <c r="Q88" i="24"/>
  <c r="Q88" i="16"/>
  <c r="J88" i="24"/>
  <c r="T87" i="24"/>
  <c r="T87" i="16" s="1"/>
  <c r="Q87" i="24"/>
  <c r="Q87" i="16"/>
  <c r="J87" i="24"/>
  <c r="T86" i="24"/>
  <c r="T86" i="16" s="1"/>
  <c r="Q86" i="24"/>
  <c r="Q86" i="16"/>
  <c r="J86" i="24"/>
  <c r="T85" i="24"/>
  <c r="T85" i="16" s="1"/>
  <c r="Q85" i="24"/>
  <c r="Q85" i="16"/>
  <c r="J85" i="24"/>
  <c r="T84" i="24"/>
  <c r="T84" i="16"/>
  <c r="Q84" i="24"/>
  <c r="Q84" i="16" s="1"/>
  <c r="J84" i="24"/>
  <c r="T83" i="24"/>
  <c r="T81" i="24" s="1"/>
  <c r="T81" i="16" s="1"/>
  <c r="Q83" i="24"/>
  <c r="Q83" i="16" s="1"/>
  <c r="J83" i="24"/>
  <c r="T82" i="24"/>
  <c r="T82" i="16" s="1"/>
  <c r="Q82" i="24"/>
  <c r="Q82" i="16"/>
  <c r="J82" i="24"/>
  <c r="S81" i="24"/>
  <c r="R81" i="24"/>
  <c r="P81" i="24"/>
  <c r="O81" i="24"/>
  <c r="N81" i="24"/>
  <c r="M81" i="24"/>
  <c r="L81" i="24"/>
  <c r="K81" i="24"/>
  <c r="I81" i="24"/>
  <c r="H81" i="24"/>
  <c r="H81" i="16" s="1"/>
  <c r="G81" i="24"/>
  <c r="F81" i="24"/>
  <c r="E81" i="24"/>
  <c r="D81" i="24"/>
  <c r="D81" i="16" s="1"/>
  <c r="T80" i="24"/>
  <c r="T80" i="16" s="1"/>
  <c r="Q80" i="24"/>
  <c r="Q80" i="16"/>
  <c r="J80" i="24"/>
  <c r="T79" i="24"/>
  <c r="T79" i="16"/>
  <c r="Q79" i="24"/>
  <c r="Q79" i="16" s="1"/>
  <c r="J79" i="24"/>
  <c r="T78" i="24"/>
  <c r="T78" i="16" s="1"/>
  <c r="Q78" i="24"/>
  <c r="Q78" i="16"/>
  <c r="J78" i="24"/>
  <c r="T77" i="24"/>
  <c r="T77" i="16" s="1"/>
  <c r="Q77" i="24"/>
  <c r="Q77" i="16"/>
  <c r="J77" i="24"/>
  <c r="T76" i="24"/>
  <c r="T76" i="16" s="1"/>
  <c r="Q76" i="24"/>
  <c r="Q76" i="16" s="1"/>
  <c r="J76" i="24"/>
  <c r="J76" i="16" s="1"/>
  <c r="T75" i="24"/>
  <c r="T75" i="16" s="1"/>
  <c r="Q75" i="24"/>
  <c r="Q75" i="16"/>
  <c r="J75" i="24"/>
  <c r="J75" i="16" s="1"/>
  <c r="T74" i="24"/>
  <c r="T74" i="16"/>
  <c r="Q74" i="24"/>
  <c r="Q74" i="16" s="1"/>
  <c r="J74" i="24"/>
  <c r="T73" i="24"/>
  <c r="T73" i="16" s="1"/>
  <c r="Q73" i="24"/>
  <c r="Q73" i="16" s="1"/>
  <c r="J73" i="24"/>
  <c r="T72" i="24"/>
  <c r="T72" i="16"/>
  <c r="Q72" i="24"/>
  <c r="Q72" i="16" s="1"/>
  <c r="J72" i="24"/>
  <c r="T71" i="24"/>
  <c r="T71" i="16" s="1"/>
  <c r="Q71" i="24"/>
  <c r="Q71" i="16"/>
  <c r="J71" i="24"/>
  <c r="J71" i="16" s="1"/>
  <c r="T70" i="24"/>
  <c r="T70" i="16" s="1"/>
  <c r="Q70" i="24"/>
  <c r="Q70" i="16"/>
  <c r="J70" i="24"/>
  <c r="T69" i="24"/>
  <c r="T69" i="16" s="1"/>
  <c r="Q69" i="24"/>
  <c r="Q69" i="16"/>
  <c r="J69" i="24"/>
  <c r="T68" i="24"/>
  <c r="T68" i="16"/>
  <c r="Q68" i="24"/>
  <c r="Q68" i="16" s="1"/>
  <c r="J68" i="24"/>
  <c r="T67" i="24"/>
  <c r="T67" i="16"/>
  <c r="Q67" i="24"/>
  <c r="Q67" i="16" s="1"/>
  <c r="J67" i="24"/>
  <c r="T66" i="24"/>
  <c r="T66" i="16" s="1"/>
  <c r="Q66" i="24"/>
  <c r="Q66" i="16"/>
  <c r="J66" i="24"/>
  <c r="J66" i="16" s="1"/>
  <c r="T65" i="24"/>
  <c r="T65" i="16" s="1"/>
  <c r="Q65" i="24"/>
  <c r="Q65" i="16"/>
  <c r="J65" i="24"/>
  <c r="J65" i="16" s="1"/>
  <c r="T64" i="24"/>
  <c r="T64" i="16" s="1"/>
  <c r="Q64" i="24"/>
  <c r="Q64" i="16"/>
  <c r="J64" i="24"/>
  <c r="T63" i="24"/>
  <c r="T63" i="16"/>
  <c r="Q63" i="24"/>
  <c r="Q63" i="16" s="1"/>
  <c r="J63" i="24"/>
  <c r="T62" i="24"/>
  <c r="T62" i="16"/>
  <c r="Q62" i="24"/>
  <c r="Q62" i="16" s="1"/>
  <c r="J62" i="24"/>
  <c r="T61" i="24"/>
  <c r="T61" i="16" s="1"/>
  <c r="Q61" i="24"/>
  <c r="Q61" i="16" s="1"/>
  <c r="J61" i="24"/>
  <c r="T60" i="24"/>
  <c r="T60" i="16" s="1"/>
  <c r="Q60" i="24"/>
  <c r="Q60" i="16"/>
  <c r="J60" i="24"/>
  <c r="J60" i="16" s="1"/>
  <c r="T59" i="24"/>
  <c r="T59" i="16"/>
  <c r="Q59" i="24"/>
  <c r="Q59" i="16" s="1"/>
  <c r="J59" i="24"/>
  <c r="J59" i="16" s="1"/>
  <c r="T58" i="24"/>
  <c r="T58" i="16"/>
  <c r="Q58" i="24"/>
  <c r="Q58" i="16" s="1"/>
  <c r="J58" i="24"/>
  <c r="T57" i="24"/>
  <c r="T57" i="16" s="1"/>
  <c r="Q57" i="24"/>
  <c r="Q57" i="16" s="1"/>
  <c r="J57" i="24"/>
  <c r="T56" i="24"/>
  <c r="Q56" i="24"/>
  <c r="Q56" i="16"/>
  <c r="J56" i="24"/>
  <c r="T55" i="24"/>
  <c r="T55" i="16" s="1"/>
  <c r="Q55" i="24"/>
  <c r="Q55" i="16"/>
  <c r="J55" i="24"/>
  <c r="T54" i="24"/>
  <c r="T54" i="16"/>
  <c r="Q54" i="24"/>
  <c r="Q54" i="16" s="1"/>
  <c r="J54" i="24"/>
  <c r="T53" i="24"/>
  <c r="T53" i="16" s="1"/>
  <c r="Q53" i="24"/>
  <c r="Q53" i="16" s="1"/>
  <c r="J53" i="24"/>
  <c r="T52" i="24"/>
  <c r="Q52" i="24"/>
  <c r="J52" i="24"/>
  <c r="S51" i="24"/>
  <c r="R51" i="24"/>
  <c r="P51" i="24"/>
  <c r="O51" i="24"/>
  <c r="O389" i="24"/>
  <c r="N51" i="24"/>
  <c r="M51" i="24"/>
  <c r="L51" i="24"/>
  <c r="K51" i="24"/>
  <c r="I51" i="24"/>
  <c r="H51" i="24"/>
  <c r="G51" i="24"/>
  <c r="F51" i="24"/>
  <c r="E51" i="24"/>
  <c r="D51" i="24"/>
  <c r="T50" i="24"/>
  <c r="T50" i="16"/>
  <c r="Q50" i="24"/>
  <c r="Q50" i="16" s="1"/>
  <c r="J50" i="24"/>
  <c r="T49" i="24"/>
  <c r="T49" i="16"/>
  <c r="Q49" i="24"/>
  <c r="Q49" i="16" s="1"/>
  <c r="J49" i="24"/>
  <c r="T48" i="24"/>
  <c r="T48" i="16" s="1"/>
  <c r="Q48" i="24"/>
  <c r="Q48" i="16" s="1"/>
  <c r="J48" i="24"/>
  <c r="T47" i="24"/>
  <c r="T47" i="16" s="1"/>
  <c r="Q47" i="24"/>
  <c r="Q47" i="16" s="1"/>
  <c r="J47" i="24"/>
  <c r="T46" i="24"/>
  <c r="Q46" i="24"/>
  <c r="Q46" i="16"/>
  <c r="J46" i="24"/>
  <c r="T45" i="24"/>
  <c r="T45" i="16"/>
  <c r="Q45" i="24"/>
  <c r="J45" i="24"/>
  <c r="S44" i="24"/>
  <c r="R44" i="24"/>
  <c r="P44" i="24"/>
  <c r="O44" i="24"/>
  <c r="N44" i="24"/>
  <c r="M44" i="24"/>
  <c r="L44" i="24"/>
  <c r="K44" i="24"/>
  <c r="I44" i="24"/>
  <c r="H44" i="24"/>
  <c r="H44" i="16" s="1"/>
  <c r="G44" i="24"/>
  <c r="F44" i="24"/>
  <c r="E44" i="24"/>
  <c r="D44" i="24"/>
  <c r="T43" i="24"/>
  <c r="T43" i="16" s="1"/>
  <c r="Q43" i="24"/>
  <c r="Q43" i="16" s="1"/>
  <c r="J43" i="24"/>
  <c r="J43" i="16" s="1"/>
  <c r="T42" i="24"/>
  <c r="T42" i="16" s="1"/>
  <c r="Q42" i="24"/>
  <c r="Q42" i="16"/>
  <c r="J42" i="24"/>
  <c r="J42" i="16" s="1"/>
  <c r="T41" i="24"/>
  <c r="T41" i="16"/>
  <c r="Q41" i="24"/>
  <c r="Q41" i="16" s="1"/>
  <c r="J41" i="24"/>
  <c r="J41" i="16" s="1"/>
  <c r="T40" i="24"/>
  <c r="T40" i="16" s="1"/>
  <c r="Q40" i="24"/>
  <c r="J40" i="24"/>
  <c r="T39" i="24"/>
  <c r="T39" i="16"/>
  <c r="Q39" i="24"/>
  <c r="Q39" i="16" s="1"/>
  <c r="J39" i="24"/>
  <c r="T38" i="24"/>
  <c r="T38" i="16"/>
  <c r="Q38" i="24"/>
  <c r="Q38" i="16" s="1"/>
  <c r="J38" i="24"/>
  <c r="T37" i="24"/>
  <c r="Q37" i="24"/>
  <c r="Q37" i="16"/>
  <c r="J37" i="24"/>
  <c r="T36" i="24"/>
  <c r="T36" i="16" s="1"/>
  <c r="Q36" i="24"/>
  <c r="J36" i="24"/>
  <c r="S35" i="24"/>
  <c r="R35" i="24"/>
  <c r="P35" i="24"/>
  <c r="O35" i="24"/>
  <c r="N35" i="24"/>
  <c r="M35" i="24"/>
  <c r="L35" i="24"/>
  <c r="K35" i="24"/>
  <c r="I35" i="24"/>
  <c r="H35" i="24"/>
  <c r="G35" i="24"/>
  <c r="F35" i="24"/>
  <c r="E35" i="24"/>
  <c r="D35" i="24"/>
  <c r="T34" i="24"/>
  <c r="T34" i="16"/>
  <c r="Q34" i="24"/>
  <c r="Q34" i="16" s="1"/>
  <c r="J34" i="24"/>
  <c r="J34" i="16" s="1"/>
  <c r="T33" i="24"/>
  <c r="T33" i="16"/>
  <c r="Q33" i="24"/>
  <c r="Q33" i="16" s="1"/>
  <c r="J33" i="24"/>
  <c r="J33" i="16" s="1"/>
  <c r="T32" i="24"/>
  <c r="T32" i="16" s="1"/>
  <c r="Q32" i="24"/>
  <c r="Q32" i="16"/>
  <c r="J32" i="24"/>
  <c r="J32" i="16" s="1"/>
  <c r="T31" i="24"/>
  <c r="T31" i="16" s="1"/>
  <c r="Q31" i="24"/>
  <c r="Q31" i="16"/>
  <c r="J31" i="24"/>
  <c r="J31" i="16" s="1"/>
  <c r="T30" i="24"/>
  <c r="T30" i="16"/>
  <c r="Q30" i="24"/>
  <c r="Q30" i="16" s="1"/>
  <c r="J30" i="24"/>
  <c r="J30" i="16" s="1"/>
  <c r="T29" i="24"/>
  <c r="T29" i="16"/>
  <c r="Q29" i="24"/>
  <c r="Q29" i="16" s="1"/>
  <c r="J29" i="24"/>
  <c r="T28" i="24"/>
  <c r="T28" i="16" s="1"/>
  <c r="Q28" i="24"/>
  <c r="Q28" i="16"/>
  <c r="J28" i="24"/>
  <c r="J28" i="16" s="1"/>
  <c r="T27" i="24"/>
  <c r="T27" i="16" s="1"/>
  <c r="Q27" i="24"/>
  <c r="Q27" i="16"/>
  <c r="J27" i="24"/>
  <c r="J27" i="16" s="1"/>
  <c r="T26" i="24"/>
  <c r="T26" i="16" s="1"/>
  <c r="Q26" i="24"/>
  <c r="Q26" i="16"/>
  <c r="J26" i="24"/>
  <c r="J26" i="16" s="1"/>
  <c r="T25" i="24"/>
  <c r="T25" i="16"/>
  <c r="Q25" i="24"/>
  <c r="Q25" i="16" s="1"/>
  <c r="J25" i="24"/>
  <c r="T24" i="24"/>
  <c r="T24" i="16" s="1"/>
  <c r="Q24" i="24"/>
  <c r="Q24" i="16" s="1"/>
  <c r="J24" i="24"/>
  <c r="T23" i="24"/>
  <c r="T23" i="16" s="1"/>
  <c r="Q23" i="24"/>
  <c r="Q23" i="16" s="1"/>
  <c r="J23" i="24"/>
  <c r="J23" i="16" s="1"/>
  <c r="T22" i="24"/>
  <c r="T22" i="16"/>
  <c r="Q22" i="24"/>
  <c r="Q22" i="16" s="1"/>
  <c r="J22" i="24"/>
  <c r="J22" i="16"/>
  <c r="T21" i="24"/>
  <c r="Q21" i="24"/>
  <c r="Q21" i="16"/>
  <c r="J21" i="24"/>
  <c r="T20" i="24"/>
  <c r="T20" i="16"/>
  <c r="Q20" i="24"/>
  <c r="Q20" i="16" s="1"/>
  <c r="J20" i="24"/>
  <c r="T19" i="24"/>
  <c r="T19" i="16" s="1"/>
  <c r="Q19" i="24"/>
  <c r="Q19" i="16" s="1"/>
  <c r="J19" i="24"/>
  <c r="T18" i="24"/>
  <c r="T18" i="16"/>
  <c r="Q18" i="24"/>
  <c r="Q18" i="16" s="1"/>
  <c r="J18" i="24"/>
  <c r="J18" i="16"/>
  <c r="T17" i="24"/>
  <c r="T17" i="16" s="1"/>
  <c r="Q17" i="24"/>
  <c r="Q17" i="16"/>
  <c r="J17" i="24"/>
  <c r="J17" i="16" s="1"/>
  <c r="T16" i="24"/>
  <c r="T16" i="16" s="1"/>
  <c r="Q16" i="24"/>
  <c r="Q16" i="16" s="1"/>
  <c r="J16" i="24"/>
  <c r="T15" i="24"/>
  <c r="T15" i="16" s="1"/>
  <c r="Q15" i="24"/>
  <c r="Q15" i="16" s="1"/>
  <c r="J15" i="24"/>
  <c r="T14" i="24"/>
  <c r="T14" i="16"/>
  <c r="Q14" i="24"/>
  <c r="Q14" i="16" s="1"/>
  <c r="J14" i="24"/>
  <c r="J14" i="16"/>
  <c r="T13" i="24"/>
  <c r="T13" i="16" s="1"/>
  <c r="Q13" i="24"/>
  <c r="Q13" i="16"/>
  <c r="J13" i="24"/>
  <c r="T12" i="24"/>
  <c r="T12" i="16" s="1"/>
  <c r="Q12" i="24"/>
  <c r="Q12" i="16"/>
  <c r="J12" i="24"/>
  <c r="T11" i="24"/>
  <c r="T11" i="16" s="1"/>
  <c r="Q11" i="24"/>
  <c r="Q11" i="16"/>
  <c r="J11" i="24"/>
  <c r="T10" i="24"/>
  <c r="T10" i="16"/>
  <c r="Q10" i="24"/>
  <c r="J10" i="24"/>
  <c r="T9" i="24"/>
  <c r="T9" i="16"/>
  <c r="Q9" i="24"/>
  <c r="Q9" i="16" s="1"/>
  <c r="J9" i="24"/>
  <c r="J9" i="16"/>
  <c r="T8" i="24"/>
  <c r="T8" i="16" s="1"/>
  <c r="Q8" i="24"/>
  <c r="Q8" i="16"/>
  <c r="J8" i="24"/>
  <c r="J8" i="16" s="1"/>
  <c r="S7" i="24"/>
  <c r="R7" i="24"/>
  <c r="P7" i="24"/>
  <c r="O7" i="24"/>
  <c r="N7" i="24"/>
  <c r="M7" i="24"/>
  <c r="M7" i="16" s="1"/>
  <c r="L7" i="24"/>
  <c r="K7" i="24"/>
  <c r="I7" i="24"/>
  <c r="I389" i="24"/>
  <c r="H7" i="24"/>
  <c r="G7" i="24"/>
  <c r="G389" i="24" s="1"/>
  <c r="F7" i="24"/>
  <c r="E7" i="24"/>
  <c r="D7" i="24"/>
  <c r="T373" i="25"/>
  <c r="S373" i="25"/>
  <c r="S373" i="16" s="1"/>
  <c r="R373" i="25"/>
  <c r="Q373" i="25"/>
  <c r="P373" i="25"/>
  <c r="O373" i="25"/>
  <c r="N373" i="25"/>
  <c r="M373" i="25"/>
  <c r="L373" i="25"/>
  <c r="K373" i="25"/>
  <c r="K373" i="16" s="1"/>
  <c r="J373" i="25"/>
  <c r="I373" i="25"/>
  <c r="H373" i="25"/>
  <c r="G373" i="25"/>
  <c r="F373" i="25"/>
  <c r="E373" i="25"/>
  <c r="D373" i="25"/>
  <c r="T339" i="25"/>
  <c r="S339" i="25"/>
  <c r="R339" i="25"/>
  <c r="Q339" i="25"/>
  <c r="P339" i="25"/>
  <c r="O339" i="25"/>
  <c r="N339" i="25"/>
  <c r="M339" i="25"/>
  <c r="L339" i="25"/>
  <c r="K339" i="25"/>
  <c r="J339" i="25"/>
  <c r="I339" i="25"/>
  <c r="H339" i="25"/>
  <c r="H339" i="16" s="1"/>
  <c r="G339" i="25"/>
  <c r="F339" i="25"/>
  <c r="E339" i="25"/>
  <c r="D339" i="25"/>
  <c r="D339" i="16" s="1"/>
  <c r="T304" i="25"/>
  <c r="S304" i="25"/>
  <c r="R304" i="25"/>
  <c r="Q304" i="25"/>
  <c r="P304" i="25"/>
  <c r="O304" i="25"/>
  <c r="N304" i="25"/>
  <c r="M304" i="25"/>
  <c r="L304" i="25"/>
  <c r="K304" i="25"/>
  <c r="J304" i="25"/>
  <c r="I304" i="25"/>
  <c r="H304" i="25"/>
  <c r="G304" i="25"/>
  <c r="F304" i="25"/>
  <c r="E304" i="25"/>
  <c r="D304" i="25"/>
  <c r="T280" i="25"/>
  <c r="S280" i="25"/>
  <c r="R280" i="25"/>
  <c r="Q280" i="25"/>
  <c r="P280" i="25"/>
  <c r="O280" i="25"/>
  <c r="N280" i="25"/>
  <c r="M280" i="25"/>
  <c r="L280" i="25"/>
  <c r="K280" i="25"/>
  <c r="J280" i="25"/>
  <c r="I280" i="25"/>
  <c r="H280" i="25"/>
  <c r="G280" i="25"/>
  <c r="F280" i="25"/>
  <c r="E280" i="25"/>
  <c r="D280" i="25"/>
  <c r="T262" i="25"/>
  <c r="S262" i="25"/>
  <c r="R262" i="25"/>
  <c r="Q262" i="25"/>
  <c r="P262" i="25"/>
  <c r="O262" i="25"/>
  <c r="N262" i="25"/>
  <c r="M262" i="25"/>
  <c r="L262" i="25"/>
  <c r="K262" i="25"/>
  <c r="J262" i="25"/>
  <c r="I262" i="25"/>
  <c r="H262" i="25"/>
  <c r="G262" i="25"/>
  <c r="F262" i="25"/>
  <c r="E262" i="25"/>
  <c r="D262" i="25"/>
  <c r="T248" i="25"/>
  <c r="S248" i="25"/>
  <c r="R248" i="25"/>
  <c r="Q248" i="25"/>
  <c r="P248" i="25"/>
  <c r="O248" i="25"/>
  <c r="N248" i="25"/>
  <c r="M248" i="25"/>
  <c r="L248" i="25"/>
  <c r="K248" i="25"/>
  <c r="J248" i="25"/>
  <c r="I248" i="25"/>
  <c r="H248" i="25"/>
  <c r="G248" i="25"/>
  <c r="F248" i="25"/>
  <c r="E248" i="25"/>
  <c r="D248" i="25"/>
  <c r="T228" i="25"/>
  <c r="S228" i="25"/>
  <c r="R228" i="25"/>
  <c r="Q228" i="25"/>
  <c r="P228" i="25"/>
  <c r="O228" i="25"/>
  <c r="N228" i="25"/>
  <c r="M228" i="25"/>
  <c r="L228" i="25"/>
  <c r="K228" i="25"/>
  <c r="J228" i="25"/>
  <c r="I228" i="25"/>
  <c r="H228" i="25"/>
  <c r="G228" i="25"/>
  <c r="F228" i="25"/>
  <c r="E228" i="25"/>
  <c r="D228" i="25"/>
  <c r="T209" i="25"/>
  <c r="S209" i="25"/>
  <c r="R209" i="25"/>
  <c r="Q209" i="25"/>
  <c r="P209" i="25"/>
  <c r="O209" i="25"/>
  <c r="N209" i="25"/>
  <c r="M209" i="25"/>
  <c r="L209" i="25"/>
  <c r="K209" i="25"/>
  <c r="J209" i="25"/>
  <c r="I209" i="25"/>
  <c r="H209" i="25"/>
  <c r="G209" i="25"/>
  <c r="F209" i="25"/>
  <c r="E209" i="25"/>
  <c r="D209" i="25"/>
  <c r="T199" i="25"/>
  <c r="S199" i="25"/>
  <c r="R199" i="25"/>
  <c r="Q199" i="25"/>
  <c r="P199" i="25"/>
  <c r="O199" i="25"/>
  <c r="N199" i="25"/>
  <c r="M199" i="25"/>
  <c r="L199" i="25"/>
  <c r="K199" i="25"/>
  <c r="J199" i="25"/>
  <c r="I199" i="25"/>
  <c r="H199" i="25"/>
  <c r="G199" i="25"/>
  <c r="F199" i="25"/>
  <c r="E199" i="25"/>
  <c r="D199" i="25"/>
  <c r="T190" i="25"/>
  <c r="S190" i="25"/>
  <c r="R190" i="25"/>
  <c r="Q190" i="25"/>
  <c r="P190" i="25"/>
  <c r="O190" i="25"/>
  <c r="N190" i="25"/>
  <c r="M190" i="25"/>
  <c r="L190" i="25"/>
  <c r="L389" i="25" s="1"/>
  <c r="K190" i="25"/>
  <c r="J190" i="25"/>
  <c r="I190" i="25"/>
  <c r="H190" i="25"/>
  <c r="G190" i="25"/>
  <c r="F190" i="25"/>
  <c r="E190" i="25"/>
  <c r="D190" i="25"/>
  <c r="T149" i="25"/>
  <c r="S149" i="25"/>
  <c r="R149" i="25"/>
  <c r="Q149" i="25"/>
  <c r="P149" i="25"/>
  <c r="O149" i="25"/>
  <c r="N149" i="25"/>
  <c r="M149" i="25"/>
  <c r="L149" i="25"/>
  <c r="K149" i="25"/>
  <c r="J149" i="25"/>
  <c r="I149" i="25"/>
  <c r="H149" i="25"/>
  <c r="G149" i="25"/>
  <c r="F149" i="25"/>
  <c r="E149" i="25"/>
  <c r="D149" i="25"/>
  <c r="T112" i="25"/>
  <c r="S112" i="25"/>
  <c r="R112" i="25"/>
  <c r="R112" i="16" s="1"/>
  <c r="Q112" i="25"/>
  <c r="P112" i="25"/>
  <c r="O112" i="25"/>
  <c r="N112" i="25"/>
  <c r="M112" i="25"/>
  <c r="L112" i="25"/>
  <c r="K112" i="25"/>
  <c r="J112" i="25"/>
  <c r="I112" i="25"/>
  <c r="H112" i="25"/>
  <c r="G112" i="25"/>
  <c r="F112" i="25"/>
  <c r="E112" i="25"/>
  <c r="D112" i="25"/>
  <c r="T96" i="25"/>
  <c r="S96" i="25"/>
  <c r="R96" i="25"/>
  <c r="Q96" i="25"/>
  <c r="P96" i="25"/>
  <c r="O96" i="25"/>
  <c r="N96" i="25"/>
  <c r="M96" i="25"/>
  <c r="L96" i="25"/>
  <c r="K96" i="25"/>
  <c r="K96" i="16" s="1"/>
  <c r="J96" i="25"/>
  <c r="I96" i="25"/>
  <c r="H96" i="25"/>
  <c r="G96" i="25"/>
  <c r="F96" i="25"/>
  <c r="E96" i="25"/>
  <c r="D96" i="25"/>
  <c r="T81" i="25"/>
  <c r="T389" i="25" s="1"/>
  <c r="S81" i="25"/>
  <c r="R81" i="25"/>
  <c r="Q81" i="25"/>
  <c r="P81" i="25"/>
  <c r="P389" i="25" s="1"/>
  <c r="O81" i="25"/>
  <c r="N81" i="25"/>
  <c r="M81" i="25"/>
  <c r="L81" i="25"/>
  <c r="K81" i="25"/>
  <c r="J81" i="25"/>
  <c r="I81" i="25"/>
  <c r="H81" i="25"/>
  <c r="G81" i="25"/>
  <c r="F81" i="25"/>
  <c r="E81" i="25"/>
  <c r="E389" i="25" s="1"/>
  <c r="D81" i="25"/>
  <c r="T51" i="25"/>
  <c r="S51" i="25"/>
  <c r="R51" i="25"/>
  <c r="R51" i="16" s="1"/>
  <c r="Q51" i="25"/>
  <c r="P51" i="25"/>
  <c r="O51" i="25"/>
  <c r="N51" i="25"/>
  <c r="M51" i="25"/>
  <c r="L51" i="25"/>
  <c r="K51" i="25"/>
  <c r="J51" i="25"/>
  <c r="I51" i="25"/>
  <c r="H51" i="25"/>
  <c r="G51" i="25"/>
  <c r="F51" i="25"/>
  <c r="E51" i="25"/>
  <c r="D51" i="25"/>
  <c r="T44" i="25"/>
  <c r="S44" i="25"/>
  <c r="R44" i="25"/>
  <c r="Q44" i="25"/>
  <c r="P44" i="25"/>
  <c r="O44" i="25"/>
  <c r="O389" i="25" s="1"/>
  <c r="N44" i="25"/>
  <c r="M44" i="25"/>
  <c r="L44" i="25"/>
  <c r="K44" i="25"/>
  <c r="K44" i="16" s="1"/>
  <c r="J44" i="25"/>
  <c r="I44" i="25"/>
  <c r="H44" i="25"/>
  <c r="G44" i="25"/>
  <c r="G389" i="25" s="1"/>
  <c r="F44" i="25"/>
  <c r="E44" i="25"/>
  <c r="D44" i="25"/>
  <c r="T35" i="25"/>
  <c r="S35" i="25"/>
  <c r="R35" i="25"/>
  <c r="Q35" i="25"/>
  <c r="P35" i="25"/>
  <c r="O35" i="25"/>
  <c r="N35" i="25"/>
  <c r="M35" i="25"/>
  <c r="L35" i="25"/>
  <c r="K35" i="25"/>
  <c r="J35" i="25"/>
  <c r="I35" i="25"/>
  <c r="I389" i="25" s="1"/>
  <c r="H35" i="25"/>
  <c r="G35" i="25"/>
  <c r="F35" i="25"/>
  <c r="E35" i="25"/>
  <c r="D35" i="25"/>
  <c r="T7" i="25"/>
  <c r="S7" i="25"/>
  <c r="S389" i="25" s="1"/>
  <c r="R7" i="25"/>
  <c r="Q7" i="25"/>
  <c r="Q389" i="25" s="1"/>
  <c r="P7" i="25"/>
  <c r="O7" i="25"/>
  <c r="N7" i="25"/>
  <c r="M7" i="25"/>
  <c r="L7" i="25"/>
  <c r="K7" i="25"/>
  <c r="K389" i="25" s="1"/>
  <c r="J7" i="25"/>
  <c r="I7" i="25"/>
  <c r="H7" i="25"/>
  <c r="G7" i="25"/>
  <c r="F7" i="25"/>
  <c r="E7" i="25"/>
  <c r="D7" i="25"/>
  <c r="T373" i="26"/>
  <c r="S373" i="26"/>
  <c r="R373" i="26"/>
  <c r="Q373" i="26"/>
  <c r="P373" i="26"/>
  <c r="O373" i="26"/>
  <c r="N373" i="26"/>
  <c r="M373" i="26"/>
  <c r="L373" i="26"/>
  <c r="K373" i="26"/>
  <c r="J373" i="26"/>
  <c r="J373" i="16" s="1"/>
  <c r="I373" i="26"/>
  <c r="H373" i="26"/>
  <c r="G373" i="26"/>
  <c r="F373" i="26"/>
  <c r="F373" i="16" s="1"/>
  <c r="E373" i="26"/>
  <c r="D373" i="26"/>
  <c r="T339" i="26"/>
  <c r="S339" i="26"/>
  <c r="R339" i="26"/>
  <c r="Q339" i="26"/>
  <c r="P339" i="26"/>
  <c r="O339" i="26"/>
  <c r="N339" i="26"/>
  <c r="M339" i="26"/>
  <c r="L339" i="26"/>
  <c r="K339" i="26"/>
  <c r="J339" i="26"/>
  <c r="I339" i="26"/>
  <c r="H339" i="26"/>
  <c r="G339" i="26"/>
  <c r="F339" i="26"/>
  <c r="E339" i="26"/>
  <c r="D339" i="26"/>
  <c r="T304" i="26"/>
  <c r="S304" i="26"/>
  <c r="R304" i="26"/>
  <c r="Q304" i="26"/>
  <c r="P304" i="26"/>
  <c r="O304" i="26"/>
  <c r="N304" i="26"/>
  <c r="M304" i="26"/>
  <c r="L304" i="26"/>
  <c r="L304" i="16" s="1"/>
  <c r="K304" i="26"/>
  <c r="J304" i="26"/>
  <c r="I304" i="26"/>
  <c r="H304" i="26"/>
  <c r="G304" i="26"/>
  <c r="F304" i="26"/>
  <c r="E304" i="26"/>
  <c r="D304" i="26"/>
  <c r="T280" i="26"/>
  <c r="S280" i="26"/>
  <c r="R280" i="26"/>
  <c r="Q280" i="26"/>
  <c r="P280" i="26"/>
  <c r="O280" i="26"/>
  <c r="N280" i="26"/>
  <c r="M280" i="26"/>
  <c r="M280" i="16" s="1"/>
  <c r="L280" i="26"/>
  <c r="K280" i="26"/>
  <c r="J280" i="26"/>
  <c r="I280" i="26"/>
  <c r="I280" i="16" s="1"/>
  <c r="H280" i="26"/>
  <c r="G280" i="26"/>
  <c r="F280" i="26"/>
  <c r="E280" i="26"/>
  <c r="D280" i="26"/>
  <c r="T262" i="26"/>
  <c r="S262" i="26"/>
  <c r="R262" i="26"/>
  <c r="Q262" i="26"/>
  <c r="P262" i="26"/>
  <c r="O262" i="26"/>
  <c r="N262" i="26"/>
  <c r="N262" i="16" s="1"/>
  <c r="M262" i="26"/>
  <c r="L262" i="26"/>
  <c r="K262" i="26"/>
  <c r="J262" i="26"/>
  <c r="I262" i="26"/>
  <c r="H262" i="26"/>
  <c r="G262" i="26"/>
  <c r="F262" i="26"/>
  <c r="E262" i="26"/>
  <c r="D262" i="26"/>
  <c r="T248" i="26"/>
  <c r="S248" i="26"/>
  <c r="R248" i="26"/>
  <c r="Q248" i="26"/>
  <c r="P248" i="26"/>
  <c r="O248" i="26"/>
  <c r="O248" i="16" s="1"/>
  <c r="N248" i="26"/>
  <c r="M248" i="26"/>
  <c r="L248" i="26"/>
  <c r="K248" i="26"/>
  <c r="K248" i="16" s="1"/>
  <c r="J248" i="26"/>
  <c r="I248" i="26"/>
  <c r="H248" i="26"/>
  <c r="G248" i="26"/>
  <c r="F248" i="26"/>
  <c r="E248" i="26"/>
  <c r="D248" i="26"/>
  <c r="T228" i="26"/>
  <c r="S228" i="26"/>
  <c r="R228" i="26"/>
  <c r="Q228" i="26"/>
  <c r="P228" i="26"/>
  <c r="P228" i="16" s="1"/>
  <c r="O228" i="26"/>
  <c r="N228" i="26"/>
  <c r="M228" i="26"/>
  <c r="L228" i="26"/>
  <c r="L228" i="16" s="1"/>
  <c r="K228" i="26"/>
  <c r="J228" i="26"/>
  <c r="I228" i="26"/>
  <c r="H228" i="26"/>
  <c r="H228" i="16" s="1"/>
  <c r="G228" i="26"/>
  <c r="F228" i="26"/>
  <c r="E228" i="26"/>
  <c r="D228" i="26"/>
  <c r="D228" i="16" s="1"/>
  <c r="T209" i="26"/>
  <c r="S209" i="26"/>
  <c r="R209" i="26"/>
  <c r="Q209" i="26"/>
  <c r="P209" i="26"/>
  <c r="O209" i="26"/>
  <c r="N209" i="26"/>
  <c r="M209" i="26"/>
  <c r="L209" i="26"/>
  <c r="K209" i="26"/>
  <c r="J209" i="26"/>
  <c r="I209" i="26"/>
  <c r="I209" i="16" s="1"/>
  <c r="H209" i="26"/>
  <c r="G209" i="26"/>
  <c r="F209" i="26"/>
  <c r="E209" i="26"/>
  <c r="E209" i="16" s="1"/>
  <c r="D209" i="26"/>
  <c r="T199" i="26"/>
  <c r="S199" i="26"/>
  <c r="R199" i="26"/>
  <c r="Q199" i="26"/>
  <c r="P199" i="26"/>
  <c r="O199" i="26"/>
  <c r="N199" i="26"/>
  <c r="M199" i="26"/>
  <c r="L199" i="26"/>
  <c r="K199" i="26"/>
  <c r="J199" i="26"/>
  <c r="I199" i="26"/>
  <c r="H199" i="26"/>
  <c r="G199" i="26"/>
  <c r="F199" i="26"/>
  <c r="F199" i="16" s="1"/>
  <c r="E199" i="26"/>
  <c r="D199" i="26"/>
  <c r="T190" i="26"/>
  <c r="S190" i="26"/>
  <c r="R190" i="26"/>
  <c r="Q190" i="26"/>
  <c r="P190" i="26"/>
  <c r="O190" i="26"/>
  <c r="N190" i="26"/>
  <c r="M190" i="26"/>
  <c r="L190" i="26"/>
  <c r="K190" i="26"/>
  <c r="J190" i="26"/>
  <c r="I190" i="26"/>
  <c r="H190" i="26"/>
  <c r="G190" i="26"/>
  <c r="F190" i="26"/>
  <c r="E190" i="26"/>
  <c r="D190" i="26"/>
  <c r="T149" i="26"/>
  <c r="S149" i="26"/>
  <c r="R149" i="26"/>
  <c r="Q149" i="26"/>
  <c r="P149" i="26"/>
  <c r="P149" i="16" s="1"/>
  <c r="O149" i="26"/>
  <c r="N149" i="26"/>
  <c r="M149" i="26"/>
  <c r="L149" i="26"/>
  <c r="K149" i="26"/>
  <c r="J149" i="26"/>
  <c r="I149" i="26"/>
  <c r="H149" i="26"/>
  <c r="G149" i="26"/>
  <c r="F149" i="26"/>
  <c r="E149" i="26"/>
  <c r="D149" i="26"/>
  <c r="D149" i="16" s="1"/>
  <c r="T112" i="26"/>
  <c r="S112" i="26"/>
  <c r="R112" i="26"/>
  <c r="Q112" i="26"/>
  <c r="P112" i="26"/>
  <c r="O112" i="26"/>
  <c r="N112" i="26"/>
  <c r="M112" i="26"/>
  <c r="M112" i="16" s="1"/>
  <c r="L112" i="26"/>
  <c r="K112" i="26"/>
  <c r="J112" i="26"/>
  <c r="I112" i="26"/>
  <c r="H112" i="26"/>
  <c r="G112" i="26"/>
  <c r="F112" i="26"/>
  <c r="E112" i="26"/>
  <c r="D112" i="26"/>
  <c r="T96" i="26"/>
  <c r="S96" i="26"/>
  <c r="R96" i="26"/>
  <c r="R96" i="16" s="1"/>
  <c r="Q96" i="26"/>
  <c r="P96" i="26"/>
  <c r="O96" i="26"/>
  <c r="N96" i="26"/>
  <c r="N96" i="16" s="1"/>
  <c r="M96" i="26"/>
  <c r="L96" i="26"/>
  <c r="K96" i="26"/>
  <c r="J96" i="26"/>
  <c r="J96" i="16" s="1"/>
  <c r="I96" i="26"/>
  <c r="H96" i="26"/>
  <c r="G96" i="26"/>
  <c r="F96" i="26"/>
  <c r="E96" i="26"/>
  <c r="D96" i="26"/>
  <c r="T81" i="26"/>
  <c r="S81" i="26"/>
  <c r="R81" i="26"/>
  <c r="Q81" i="26"/>
  <c r="P81" i="26"/>
  <c r="O81" i="26"/>
  <c r="O81" i="16" s="1"/>
  <c r="N81" i="26"/>
  <c r="M81" i="26"/>
  <c r="L81" i="26"/>
  <c r="K81" i="26"/>
  <c r="K81" i="16" s="1"/>
  <c r="J81" i="26"/>
  <c r="I81" i="26"/>
  <c r="H81" i="26"/>
  <c r="G81" i="26"/>
  <c r="F81" i="26"/>
  <c r="E81" i="26"/>
  <c r="D81" i="26"/>
  <c r="T51" i="26"/>
  <c r="S51" i="26"/>
  <c r="R51" i="26"/>
  <c r="Q51" i="26"/>
  <c r="P51" i="26"/>
  <c r="P51" i="16" s="1"/>
  <c r="O51" i="26"/>
  <c r="N51" i="26"/>
  <c r="M51" i="26"/>
  <c r="L51" i="26"/>
  <c r="K51" i="26"/>
  <c r="J51" i="26"/>
  <c r="I51" i="26"/>
  <c r="H51" i="26"/>
  <c r="G51" i="26"/>
  <c r="F51" i="26"/>
  <c r="E51" i="26"/>
  <c r="D51" i="26"/>
  <c r="T44" i="26"/>
  <c r="S44" i="26"/>
  <c r="R44" i="26"/>
  <c r="Q44" i="26"/>
  <c r="P44" i="26"/>
  <c r="O44" i="26"/>
  <c r="N44" i="26"/>
  <c r="M44" i="26"/>
  <c r="L44" i="26"/>
  <c r="K44" i="26"/>
  <c r="J44" i="26"/>
  <c r="I44" i="26"/>
  <c r="H44" i="26"/>
  <c r="G44" i="26"/>
  <c r="F44" i="26"/>
  <c r="E44" i="26"/>
  <c r="D44" i="26"/>
  <c r="T35" i="26"/>
  <c r="S35" i="26"/>
  <c r="R35" i="26"/>
  <c r="Q35" i="26"/>
  <c r="P35" i="26"/>
  <c r="O35" i="26"/>
  <c r="N35" i="26"/>
  <c r="M35" i="26"/>
  <c r="L35" i="26"/>
  <c r="K35" i="26"/>
  <c r="J35" i="26"/>
  <c r="I35" i="26"/>
  <c r="H35" i="26"/>
  <c r="G35" i="26"/>
  <c r="F35" i="26"/>
  <c r="E35" i="26"/>
  <c r="E389" i="26" s="1"/>
  <c r="D35" i="26"/>
  <c r="T7" i="26"/>
  <c r="S7" i="26"/>
  <c r="R7" i="26"/>
  <c r="R7" i="16" s="1"/>
  <c r="Q7" i="26"/>
  <c r="P7" i="26"/>
  <c r="O7" i="26"/>
  <c r="N7" i="26"/>
  <c r="N389" i="26" s="1"/>
  <c r="M7" i="26"/>
  <c r="M389" i="26" s="1"/>
  <c r="L7" i="26"/>
  <c r="K7" i="26"/>
  <c r="J7" i="26"/>
  <c r="I7" i="26"/>
  <c r="H7" i="26"/>
  <c r="G7" i="26"/>
  <c r="F7" i="26"/>
  <c r="E7" i="26"/>
  <c r="D7" i="26"/>
  <c r="T373" i="22"/>
  <c r="S373" i="22"/>
  <c r="R373" i="22"/>
  <c r="Q373" i="22"/>
  <c r="P373" i="22"/>
  <c r="O373" i="22"/>
  <c r="N373" i="22"/>
  <c r="M373" i="22"/>
  <c r="L373" i="22"/>
  <c r="K373" i="22"/>
  <c r="J373" i="22"/>
  <c r="I373" i="22"/>
  <c r="H373" i="22"/>
  <c r="G373" i="22"/>
  <c r="F373" i="22"/>
  <c r="E373" i="22"/>
  <c r="D373" i="22"/>
  <c r="T339" i="22"/>
  <c r="S339" i="22"/>
  <c r="R339" i="22"/>
  <c r="Q339" i="22"/>
  <c r="P339" i="22"/>
  <c r="O339" i="22"/>
  <c r="N339" i="22"/>
  <c r="M339" i="22"/>
  <c r="L339" i="22"/>
  <c r="K339" i="22"/>
  <c r="J339" i="22"/>
  <c r="I339" i="22"/>
  <c r="H339" i="22"/>
  <c r="G339" i="22"/>
  <c r="F339" i="22"/>
  <c r="E339" i="22"/>
  <c r="D339" i="22"/>
  <c r="T304" i="22"/>
  <c r="S304" i="22"/>
  <c r="R304" i="22"/>
  <c r="Q304" i="22"/>
  <c r="P304" i="22"/>
  <c r="O304" i="22"/>
  <c r="N304" i="22"/>
  <c r="M304" i="22"/>
  <c r="L304" i="22"/>
  <c r="K304" i="22"/>
  <c r="J304" i="22"/>
  <c r="I304" i="22"/>
  <c r="H304" i="22"/>
  <c r="G304" i="22"/>
  <c r="F304" i="22"/>
  <c r="E304" i="22"/>
  <c r="D304" i="22"/>
  <c r="T280" i="22"/>
  <c r="S280" i="22"/>
  <c r="R280" i="22"/>
  <c r="Q280" i="22"/>
  <c r="P280" i="22"/>
  <c r="O280" i="22"/>
  <c r="N280" i="22"/>
  <c r="M280" i="22"/>
  <c r="L280" i="22"/>
  <c r="K280" i="22"/>
  <c r="J280" i="22"/>
  <c r="I280" i="22"/>
  <c r="H280" i="22"/>
  <c r="G280" i="22"/>
  <c r="F280" i="22"/>
  <c r="E280" i="22"/>
  <c r="D280" i="22"/>
  <c r="T262" i="22"/>
  <c r="S262" i="22"/>
  <c r="R262" i="22"/>
  <c r="Q262" i="22"/>
  <c r="P262" i="22"/>
  <c r="O262" i="22"/>
  <c r="N262" i="22"/>
  <c r="M262" i="22"/>
  <c r="L262" i="22"/>
  <c r="K262" i="22"/>
  <c r="J262" i="22"/>
  <c r="I262" i="22"/>
  <c r="H262" i="22"/>
  <c r="G262" i="22"/>
  <c r="F262" i="22"/>
  <c r="E262" i="22"/>
  <c r="D262" i="22"/>
  <c r="T248" i="22"/>
  <c r="S248" i="22"/>
  <c r="R248" i="22"/>
  <c r="R248" i="16" s="1"/>
  <c r="Q248" i="22"/>
  <c r="P248" i="22"/>
  <c r="O248" i="22"/>
  <c r="N248" i="22"/>
  <c r="M248" i="22"/>
  <c r="L248" i="22"/>
  <c r="K248" i="22"/>
  <c r="J248" i="22"/>
  <c r="I248" i="22"/>
  <c r="H248" i="22"/>
  <c r="G248" i="22"/>
  <c r="F248" i="22"/>
  <c r="E248" i="22"/>
  <c r="D248" i="22"/>
  <c r="T228" i="22"/>
  <c r="S228" i="22"/>
  <c r="R228" i="22"/>
  <c r="Q228" i="22"/>
  <c r="P228" i="22"/>
  <c r="O228" i="22"/>
  <c r="N228" i="22"/>
  <c r="M228" i="22"/>
  <c r="L228" i="22"/>
  <c r="K228" i="22"/>
  <c r="J228" i="22"/>
  <c r="I228" i="22"/>
  <c r="H228" i="22"/>
  <c r="G228" i="22"/>
  <c r="F228" i="22"/>
  <c r="E228" i="22"/>
  <c r="D228" i="22"/>
  <c r="T209" i="22"/>
  <c r="S209" i="22"/>
  <c r="R209" i="22"/>
  <c r="Q209" i="22"/>
  <c r="P209" i="22"/>
  <c r="O209" i="22"/>
  <c r="N209" i="22"/>
  <c r="M209" i="22"/>
  <c r="L209" i="22"/>
  <c r="K209" i="22"/>
  <c r="J209" i="22"/>
  <c r="I209" i="22"/>
  <c r="H209" i="22"/>
  <c r="G209" i="22"/>
  <c r="F209" i="22"/>
  <c r="E209" i="22"/>
  <c r="D209" i="22"/>
  <c r="T199" i="22"/>
  <c r="S199" i="22"/>
  <c r="R199" i="22"/>
  <c r="Q199" i="22"/>
  <c r="P199" i="22"/>
  <c r="O199" i="22"/>
  <c r="N199" i="22"/>
  <c r="M199" i="22"/>
  <c r="L199" i="22"/>
  <c r="K199" i="22"/>
  <c r="J199" i="22"/>
  <c r="I199" i="22"/>
  <c r="H199" i="22"/>
  <c r="G199" i="22"/>
  <c r="F199" i="22"/>
  <c r="E199" i="22"/>
  <c r="D199" i="22"/>
  <c r="T190" i="22"/>
  <c r="S190" i="22"/>
  <c r="R190" i="22"/>
  <c r="Q190" i="22"/>
  <c r="P190" i="22"/>
  <c r="O190" i="22"/>
  <c r="N190" i="22"/>
  <c r="M190" i="22"/>
  <c r="L190" i="22"/>
  <c r="K190" i="22"/>
  <c r="J190" i="22"/>
  <c r="I190" i="22"/>
  <c r="H190" i="22"/>
  <c r="G190" i="22"/>
  <c r="F190" i="22"/>
  <c r="E190" i="22"/>
  <c r="D190" i="22"/>
  <c r="T149" i="22"/>
  <c r="S149" i="22"/>
  <c r="R149" i="22"/>
  <c r="Q149" i="22"/>
  <c r="P149" i="22"/>
  <c r="O149" i="22"/>
  <c r="N149" i="22"/>
  <c r="M149" i="22"/>
  <c r="L149" i="22"/>
  <c r="K149" i="22"/>
  <c r="J149" i="22"/>
  <c r="I149" i="22"/>
  <c r="H149" i="22"/>
  <c r="G149" i="22"/>
  <c r="F149" i="22"/>
  <c r="E149" i="22"/>
  <c r="D149" i="22"/>
  <c r="T112" i="22"/>
  <c r="S112" i="22"/>
  <c r="R112" i="22"/>
  <c r="Q112" i="22"/>
  <c r="P112" i="22"/>
  <c r="O112" i="22"/>
  <c r="N112" i="22"/>
  <c r="M112" i="22"/>
  <c r="L112" i="22"/>
  <c r="K112" i="22"/>
  <c r="J112" i="22"/>
  <c r="I112" i="22"/>
  <c r="H112" i="22"/>
  <c r="G112" i="22"/>
  <c r="F112" i="22"/>
  <c r="E112" i="22"/>
  <c r="D112" i="22"/>
  <c r="T96" i="22"/>
  <c r="S96" i="22"/>
  <c r="R96" i="22"/>
  <c r="Q96" i="22"/>
  <c r="P96" i="22"/>
  <c r="O96" i="22"/>
  <c r="N96" i="22"/>
  <c r="M96" i="22"/>
  <c r="L96" i="22"/>
  <c r="K96" i="22"/>
  <c r="J96" i="22"/>
  <c r="I96" i="22"/>
  <c r="H96" i="22"/>
  <c r="G96" i="22"/>
  <c r="F96" i="22"/>
  <c r="E96" i="22"/>
  <c r="D96" i="22"/>
  <c r="T81" i="22"/>
  <c r="S81" i="22"/>
  <c r="R81" i="22"/>
  <c r="Q81" i="22"/>
  <c r="P81" i="22"/>
  <c r="O81" i="22"/>
  <c r="N81" i="22"/>
  <c r="M81" i="22"/>
  <c r="L81" i="22"/>
  <c r="K81" i="22"/>
  <c r="J81" i="22"/>
  <c r="I81" i="22"/>
  <c r="H81" i="22"/>
  <c r="G81" i="22"/>
  <c r="F81" i="22"/>
  <c r="E81" i="22"/>
  <c r="D81" i="22"/>
  <c r="T51" i="22"/>
  <c r="S51" i="22"/>
  <c r="S389" i="22" s="1"/>
  <c r="R51" i="22"/>
  <c r="Q51" i="22"/>
  <c r="P51" i="22"/>
  <c r="O51" i="22"/>
  <c r="N51" i="22"/>
  <c r="M51" i="22"/>
  <c r="L51" i="22"/>
  <c r="K51" i="22"/>
  <c r="J51" i="22"/>
  <c r="I51" i="22"/>
  <c r="H51" i="22"/>
  <c r="G51" i="22"/>
  <c r="F51" i="22"/>
  <c r="E51" i="22"/>
  <c r="D51" i="22"/>
  <c r="T44" i="22"/>
  <c r="S44" i="22"/>
  <c r="R44" i="22"/>
  <c r="Q44" i="22"/>
  <c r="P44" i="22"/>
  <c r="O44" i="22"/>
  <c r="N44" i="22"/>
  <c r="M44" i="22"/>
  <c r="L44" i="22"/>
  <c r="K44" i="22"/>
  <c r="J44" i="22"/>
  <c r="I44" i="22"/>
  <c r="H44" i="22"/>
  <c r="G44" i="22"/>
  <c r="F44" i="22"/>
  <c r="E44" i="22"/>
  <c r="D44" i="22"/>
  <c r="T35" i="22"/>
  <c r="S35" i="22"/>
  <c r="R35" i="22"/>
  <c r="Q35" i="22"/>
  <c r="P35" i="22"/>
  <c r="O35" i="22"/>
  <c r="O389" i="22" s="1"/>
  <c r="N35" i="22"/>
  <c r="M35" i="22"/>
  <c r="L35" i="22"/>
  <c r="K35" i="22"/>
  <c r="K389" i="22" s="1"/>
  <c r="J35" i="22"/>
  <c r="I35" i="22"/>
  <c r="H35" i="22"/>
  <c r="G35" i="22"/>
  <c r="G389" i="22" s="1"/>
  <c r="F35" i="22"/>
  <c r="E35" i="22"/>
  <c r="D35" i="22"/>
  <c r="D35" i="16" s="1"/>
  <c r="T7" i="22"/>
  <c r="S7" i="22"/>
  <c r="R7" i="22"/>
  <c r="Q7" i="22"/>
  <c r="P7" i="22"/>
  <c r="P389" i="22" s="1"/>
  <c r="O7" i="22"/>
  <c r="N7" i="22"/>
  <c r="N389" i="22" s="1"/>
  <c r="M7" i="22"/>
  <c r="L7" i="22"/>
  <c r="K7" i="22"/>
  <c r="J7" i="22"/>
  <c r="J389" i="22" s="1"/>
  <c r="I7" i="22"/>
  <c r="H7" i="22"/>
  <c r="G7" i="22"/>
  <c r="G7" i="16" s="1"/>
  <c r="F7" i="22"/>
  <c r="E7" i="22"/>
  <c r="D7" i="22"/>
  <c r="T373" i="20"/>
  <c r="S373" i="20"/>
  <c r="R373" i="20"/>
  <c r="Q373" i="20"/>
  <c r="P373" i="20"/>
  <c r="O373" i="20"/>
  <c r="N373" i="20"/>
  <c r="M373" i="20"/>
  <c r="L373" i="20"/>
  <c r="K373" i="20"/>
  <c r="J373" i="20"/>
  <c r="I373" i="20"/>
  <c r="H373" i="20"/>
  <c r="G373" i="20"/>
  <c r="F373" i="20"/>
  <c r="E373" i="20"/>
  <c r="D373" i="20"/>
  <c r="T339" i="20"/>
  <c r="S339" i="20"/>
  <c r="R339" i="20"/>
  <c r="Q339" i="20"/>
  <c r="P339" i="20"/>
  <c r="O339" i="20"/>
  <c r="N339" i="20"/>
  <c r="M339" i="20"/>
  <c r="L339" i="20"/>
  <c r="K339" i="20"/>
  <c r="J339" i="20"/>
  <c r="I339" i="20"/>
  <c r="H339" i="20"/>
  <c r="G339" i="20"/>
  <c r="F339" i="20"/>
  <c r="E339" i="20"/>
  <c r="D339" i="20"/>
  <c r="T304" i="20"/>
  <c r="S304" i="20"/>
  <c r="R304" i="20"/>
  <c r="Q304" i="20"/>
  <c r="P304" i="20"/>
  <c r="O304" i="20"/>
  <c r="N304" i="20"/>
  <c r="M304" i="20"/>
  <c r="L304" i="20"/>
  <c r="K304" i="20"/>
  <c r="J304" i="20"/>
  <c r="I304" i="20"/>
  <c r="H304" i="20"/>
  <c r="G304" i="20"/>
  <c r="F304" i="20"/>
  <c r="E304" i="20"/>
  <c r="D304" i="20"/>
  <c r="T280" i="20"/>
  <c r="S280" i="20"/>
  <c r="R280" i="20"/>
  <c r="Q280" i="20"/>
  <c r="P280" i="20"/>
  <c r="O280" i="20"/>
  <c r="N280" i="20"/>
  <c r="M280" i="20"/>
  <c r="L280" i="20"/>
  <c r="K280" i="20"/>
  <c r="J280" i="20"/>
  <c r="I280" i="20"/>
  <c r="H280" i="20"/>
  <c r="G280" i="20"/>
  <c r="F280" i="20"/>
  <c r="E280" i="20"/>
  <c r="D280" i="20"/>
  <c r="T262" i="20"/>
  <c r="S262" i="20"/>
  <c r="R262" i="20"/>
  <c r="Q262" i="20"/>
  <c r="P262" i="20"/>
  <c r="O262" i="20"/>
  <c r="N262" i="20"/>
  <c r="M262" i="20"/>
  <c r="L262" i="20"/>
  <c r="K262" i="20"/>
  <c r="J262" i="20"/>
  <c r="I262" i="20"/>
  <c r="H262" i="20"/>
  <c r="G262" i="20"/>
  <c r="F262" i="20"/>
  <c r="E262" i="20"/>
  <c r="D262" i="20"/>
  <c r="T248" i="20"/>
  <c r="S248" i="20"/>
  <c r="R248" i="20"/>
  <c r="Q248" i="20"/>
  <c r="P248" i="20"/>
  <c r="O248" i="20"/>
  <c r="N248" i="20"/>
  <c r="M248" i="20"/>
  <c r="M248" i="16" s="1"/>
  <c r="L248" i="20"/>
  <c r="K248" i="20"/>
  <c r="J248" i="20"/>
  <c r="I248" i="20"/>
  <c r="H248" i="20"/>
  <c r="G248" i="20"/>
  <c r="F248" i="20"/>
  <c r="E248" i="20"/>
  <c r="D248" i="20"/>
  <c r="T228" i="20"/>
  <c r="S228" i="20"/>
  <c r="R228" i="20"/>
  <c r="R228" i="16" s="1"/>
  <c r="Q228" i="20"/>
  <c r="P228" i="20"/>
  <c r="O228" i="20"/>
  <c r="O228" i="16"/>
  <c r="N228" i="20"/>
  <c r="M228" i="20"/>
  <c r="L228" i="20"/>
  <c r="K228" i="20"/>
  <c r="J228" i="20"/>
  <c r="I228" i="20"/>
  <c r="H228" i="20"/>
  <c r="G228" i="20"/>
  <c r="F228" i="20"/>
  <c r="E228" i="20"/>
  <c r="D228" i="20"/>
  <c r="T209" i="20"/>
  <c r="S209" i="20"/>
  <c r="R209" i="20"/>
  <c r="Q209" i="20"/>
  <c r="P209" i="20"/>
  <c r="O209" i="20"/>
  <c r="N209" i="20"/>
  <c r="M209" i="20"/>
  <c r="L209" i="20"/>
  <c r="K209" i="20"/>
  <c r="J209" i="20"/>
  <c r="I209" i="20"/>
  <c r="H209" i="20"/>
  <c r="G209" i="20"/>
  <c r="F209" i="20"/>
  <c r="E209" i="20"/>
  <c r="D209" i="20"/>
  <c r="T199" i="20"/>
  <c r="S199" i="20"/>
  <c r="R199" i="20"/>
  <c r="Q199" i="20"/>
  <c r="P199" i="20"/>
  <c r="O199" i="20"/>
  <c r="N199" i="20"/>
  <c r="M199" i="20"/>
  <c r="L199" i="20"/>
  <c r="K199" i="20"/>
  <c r="J199" i="20"/>
  <c r="I199" i="20"/>
  <c r="H199" i="20"/>
  <c r="G199" i="20"/>
  <c r="F199" i="20"/>
  <c r="E199" i="20"/>
  <c r="D199" i="20"/>
  <c r="T190" i="20"/>
  <c r="S190" i="20"/>
  <c r="R190" i="20"/>
  <c r="Q190" i="20"/>
  <c r="P190" i="20"/>
  <c r="O190" i="20"/>
  <c r="N190" i="20"/>
  <c r="M190" i="20"/>
  <c r="L190" i="20"/>
  <c r="K190" i="20"/>
  <c r="J190" i="20"/>
  <c r="I190" i="20"/>
  <c r="H190" i="20"/>
  <c r="G190" i="20"/>
  <c r="F190" i="20"/>
  <c r="E190" i="20"/>
  <c r="D190" i="20"/>
  <c r="T149" i="20"/>
  <c r="S149" i="20"/>
  <c r="R149" i="20"/>
  <c r="Q149" i="20"/>
  <c r="P149" i="20"/>
  <c r="O149" i="20"/>
  <c r="N149" i="20"/>
  <c r="M149" i="20"/>
  <c r="L149" i="20"/>
  <c r="K149" i="20"/>
  <c r="J149" i="20"/>
  <c r="I149" i="20"/>
  <c r="H149" i="20"/>
  <c r="G149" i="20"/>
  <c r="F149" i="20"/>
  <c r="E149" i="20"/>
  <c r="D149" i="20"/>
  <c r="T112" i="20"/>
  <c r="S112" i="20"/>
  <c r="R112" i="20"/>
  <c r="Q112" i="20"/>
  <c r="P112" i="20"/>
  <c r="O112" i="20"/>
  <c r="N112" i="20"/>
  <c r="M112" i="20"/>
  <c r="L112" i="20"/>
  <c r="K112" i="20"/>
  <c r="J112" i="20"/>
  <c r="I112" i="20"/>
  <c r="H112" i="20"/>
  <c r="H389" i="20" s="1"/>
  <c r="G112" i="20"/>
  <c r="F112" i="20"/>
  <c r="E112" i="20"/>
  <c r="D112" i="20"/>
  <c r="T96" i="20"/>
  <c r="S96" i="20"/>
  <c r="R96" i="20"/>
  <c r="Q96" i="20"/>
  <c r="P96" i="20"/>
  <c r="O96" i="20"/>
  <c r="N96" i="20"/>
  <c r="M96" i="20"/>
  <c r="L96" i="20"/>
  <c r="K96" i="20"/>
  <c r="J96" i="20"/>
  <c r="I96" i="20"/>
  <c r="H96" i="20"/>
  <c r="G96" i="20"/>
  <c r="F96" i="20"/>
  <c r="E96" i="20"/>
  <c r="D96" i="20"/>
  <c r="T81" i="20"/>
  <c r="S81" i="20"/>
  <c r="R81" i="20"/>
  <c r="R389" i="20" s="1"/>
  <c r="Q81" i="20"/>
  <c r="P81" i="20"/>
  <c r="O81" i="20"/>
  <c r="N81" i="20"/>
  <c r="M81" i="20"/>
  <c r="L81" i="20"/>
  <c r="K81" i="20"/>
  <c r="J81" i="20"/>
  <c r="I81" i="20"/>
  <c r="H81" i="20"/>
  <c r="G81" i="20"/>
  <c r="F81" i="20"/>
  <c r="E81" i="20"/>
  <c r="D81" i="20"/>
  <c r="T51" i="20"/>
  <c r="S51" i="20"/>
  <c r="R51" i="20"/>
  <c r="Q51" i="20"/>
  <c r="P51" i="20"/>
  <c r="O51" i="20"/>
  <c r="N51" i="20"/>
  <c r="M51" i="20"/>
  <c r="L51" i="20"/>
  <c r="K51" i="20"/>
  <c r="J51" i="20"/>
  <c r="I51" i="20"/>
  <c r="H51" i="20"/>
  <c r="G51" i="20"/>
  <c r="F51" i="20"/>
  <c r="E51" i="20"/>
  <c r="D51" i="20"/>
  <c r="T44" i="20"/>
  <c r="S44" i="20"/>
  <c r="R44" i="20"/>
  <c r="Q44" i="20"/>
  <c r="P44" i="20"/>
  <c r="O44" i="20"/>
  <c r="O389" i="20" s="1"/>
  <c r="N44" i="20"/>
  <c r="M44" i="20"/>
  <c r="L44" i="20"/>
  <c r="K44" i="20"/>
  <c r="J44" i="20"/>
  <c r="I44" i="20"/>
  <c r="H44" i="20"/>
  <c r="G44" i="20"/>
  <c r="F44" i="20"/>
  <c r="E44" i="20"/>
  <c r="D44" i="20"/>
  <c r="T35" i="20"/>
  <c r="S35" i="20"/>
  <c r="R35" i="20"/>
  <c r="Q35" i="20"/>
  <c r="P35" i="20"/>
  <c r="P389" i="20" s="1"/>
  <c r="O35" i="20"/>
  <c r="N35" i="20"/>
  <c r="M35" i="20"/>
  <c r="L35" i="20"/>
  <c r="K35" i="20"/>
  <c r="J35" i="20"/>
  <c r="I35" i="20"/>
  <c r="H35" i="20"/>
  <c r="G35" i="20"/>
  <c r="F35" i="20"/>
  <c r="E35" i="20"/>
  <c r="D35" i="20"/>
  <c r="T7" i="20"/>
  <c r="T389" i="20"/>
  <c r="S7" i="20"/>
  <c r="S389" i="20" s="1"/>
  <c r="R7" i="20"/>
  <c r="Q7" i="20"/>
  <c r="Q389" i="20" s="1"/>
  <c r="P7" i="20"/>
  <c r="O7" i="20"/>
  <c r="N7" i="20"/>
  <c r="N389" i="20" s="1"/>
  <c r="M7" i="20"/>
  <c r="L7" i="20"/>
  <c r="L389" i="20" s="1"/>
  <c r="K7" i="20"/>
  <c r="J7" i="20"/>
  <c r="J389" i="20" s="1"/>
  <c r="I7" i="20"/>
  <c r="H7" i="20"/>
  <c r="G7" i="20"/>
  <c r="G389" i="20" s="1"/>
  <c r="F7" i="20"/>
  <c r="E7" i="20"/>
  <c r="E389" i="20" s="1"/>
  <c r="D7" i="20"/>
  <c r="T339" i="1"/>
  <c r="S339" i="1"/>
  <c r="R339" i="1"/>
  <c r="Q339" i="1"/>
  <c r="P339" i="1"/>
  <c r="O339" i="1"/>
  <c r="N339" i="1"/>
  <c r="M339" i="1"/>
  <c r="L339" i="1"/>
  <c r="K339" i="1"/>
  <c r="K339" i="16" s="1"/>
  <c r="J339" i="1"/>
  <c r="I339" i="1"/>
  <c r="H339" i="1"/>
  <c r="G339" i="1"/>
  <c r="F339" i="1"/>
  <c r="E339" i="1"/>
  <c r="D339" i="1"/>
  <c r="T304" i="1"/>
  <c r="S304" i="1"/>
  <c r="R304" i="1"/>
  <c r="Q304" i="1"/>
  <c r="P304" i="1"/>
  <c r="O304" i="1"/>
  <c r="O304" i="16" s="1"/>
  <c r="N304" i="1"/>
  <c r="M304" i="1"/>
  <c r="L304" i="1"/>
  <c r="K304" i="1"/>
  <c r="J304" i="1"/>
  <c r="I304" i="1"/>
  <c r="I304" i="16" s="1"/>
  <c r="H304" i="1"/>
  <c r="G304" i="1"/>
  <c r="F304" i="1"/>
  <c r="E304" i="1"/>
  <c r="D304" i="1"/>
  <c r="T280" i="1"/>
  <c r="S280" i="1"/>
  <c r="R280" i="1"/>
  <c r="R280" i="16" s="1"/>
  <c r="Q280" i="1"/>
  <c r="P280" i="1"/>
  <c r="O280" i="1"/>
  <c r="N280" i="1"/>
  <c r="N280" i="16" s="1"/>
  <c r="M280" i="1"/>
  <c r="L280" i="1"/>
  <c r="K280" i="1"/>
  <c r="J280" i="1"/>
  <c r="I280" i="1"/>
  <c r="H280" i="1"/>
  <c r="G280" i="1"/>
  <c r="F280" i="1"/>
  <c r="E280" i="1"/>
  <c r="D280" i="1"/>
  <c r="T262" i="1"/>
  <c r="S262" i="1"/>
  <c r="S262" i="16" s="1"/>
  <c r="R262" i="1"/>
  <c r="Q262" i="1"/>
  <c r="P262" i="1"/>
  <c r="O262" i="1"/>
  <c r="O262" i="16" s="1"/>
  <c r="N262" i="1"/>
  <c r="M262" i="1"/>
  <c r="L262" i="1"/>
  <c r="K262" i="1"/>
  <c r="K389" i="1" s="1"/>
  <c r="J262" i="1"/>
  <c r="I262" i="1"/>
  <c r="H262" i="1"/>
  <c r="G262" i="1"/>
  <c r="G262" i="16" s="1"/>
  <c r="F262" i="1"/>
  <c r="E262" i="1"/>
  <c r="D262" i="1"/>
  <c r="T248" i="1"/>
  <c r="T248" i="16" s="1"/>
  <c r="S248" i="1"/>
  <c r="R248" i="1"/>
  <c r="Q248" i="1"/>
  <c r="P248" i="1"/>
  <c r="P248" i="16" s="1"/>
  <c r="O248" i="1"/>
  <c r="N248" i="1"/>
  <c r="M248" i="1"/>
  <c r="L248" i="1"/>
  <c r="K248" i="1"/>
  <c r="J248" i="1"/>
  <c r="I248" i="1"/>
  <c r="H248" i="1"/>
  <c r="H389" i="1" s="1"/>
  <c r="G248" i="1"/>
  <c r="F248" i="1"/>
  <c r="E248" i="1"/>
  <c r="D248" i="1"/>
  <c r="T228" i="1"/>
  <c r="S228" i="1"/>
  <c r="R228" i="1"/>
  <c r="Q228" i="1"/>
  <c r="Q228" i="16" s="1"/>
  <c r="P228" i="1"/>
  <c r="O228" i="1"/>
  <c r="N228" i="1"/>
  <c r="N228" i="16" s="1"/>
  <c r="M228" i="1"/>
  <c r="M228" i="16" s="1"/>
  <c r="L228" i="1"/>
  <c r="K228" i="1"/>
  <c r="J228" i="1"/>
  <c r="I228" i="1"/>
  <c r="I228" i="16" s="1"/>
  <c r="H228" i="1"/>
  <c r="G228" i="1"/>
  <c r="F228" i="1"/>
  <c r="E228" i="1"/>
  <c r="E228" i="16" s="1"/>
  <c r="D228" i="1"/>
  <c r="T209" i="1"/>
  <c r="S209" i="1"/>
  <c r="R209" i="1"/>
  <c r="R209" i="16" s="1"/>
  <c r="Q209" i="1"/>
  <c r="P209" i="1"/>
  <c r="O209" i="1"/>
  <c r="N209" i="1"/>
  <c r="M209" i="1"/>
  <c r="L209" i="1"/>
  <c r="K209" i="1"/>
  <c r="J209" i="1"/>
  <c r="I209" i="1"/>
  <c r="H209" i="1"/>
  <c r="G209" i="1"/>
  <c r="F209" i="1"/>
  <c r="F209" i="16" s="1"/>
  <c r="E209" i="1"/>
  <c r="D209" i="1"/>
  <c r="T199" i="1"/>
  <c r="S199" i="1"/>
  <c r="R199" i="1"/>
  <c r="Q199" i="1"/>
  <c r="P199" i="1"/>
  <c r="O199" i="1"/>
  <c r="O199" i="16" s="1"/>
  <c r="N199" i="1"/>
  <c r="M199" i="1"/>
  <c r="L199" i="1"/>
  <c r="K199" i="1"/>
  <c r="K199" i="16" s="1"/>
  <c r="J199" i="1"/>
  <c r="I199" i="1"/>
  <c r="H199" i="1"/>
  <c r="G199" i="1"/>
  <c r="G199" i="16" s="1"/>
  <c r="F199" i="1"/>
  <c r="E199" i="1"/>
  <c r="D199" i="1"/>
  <c r="T190" i="1"/>
  <c r="T190" i="16" s="1"/>
  <c r="S190" i="1"/>
  <c r="R190" i="1"/>
  <c r="Q190" i="1"/>
  <c r="P190" i="1"/>
  <c r="P190" i="16" s="1"/>
  <c r="O190" i="1"/>
  <c r="N190" i="1"/>
  <c r="M190" i="1"/>
  <c r="L190" i="1"/>
  <c r="L190" i="16" s="1"/>
  <c r="K190" i="1"/>
  <c r="J190" i="1"/>
  <c r="I190" i="1"/>
  <c r="H190" i="1"/>
  <c r="G190" i="1"/>
  <c r="F190" i="1"/>
  <c r="E190" i="1"/>
  <c r="D190" i="1"/>
  <c r="D190" i="16" s="1"/>
  <c r="T149" i="1"/>
  <c r="S149" i="1"/>
  <c r="R149" i="1"/>
  <c r="Q149" i="1"/>
  <c r="P149" i="1"/>
  <c r="O149" i="1"/>
  <c r="N149" i="1"/>
  <c r="N149" i="16"/>
  <c r="M149" i="1"/>
  <c r="L149" i="1"/>
  <c r="K149" i="1"/>
  <c r="J149" i="1"/>
  <c r="J149" i="16" s="1"/>
  <c r="I149" i="1"/>
  <c r="H149" i="1"/>
  <c r="G149" i="1"/>
  <c r="F149" i="1"/>
  <c r="F149" i="16" s="1"/>
  <c r="E149" i="1"/>
  <c r="D149" i="1"/>
  <c r="T112" i="1"/>
  <c r="S112" i="1"/>
  <c r="S112" i="16" s="1"/>
  <c r="R112" i="1"/>
  <c r="Q112" i="1"/>
  <c r="P112" i="1"/>
  <c r="O112" i="1"/>
  <c r="N112" i="1"/>
  <c r="M112" i="1"/>
  <c r="L112" i="1"/>
  <c r="K112" i="1"/>
  <c r="K112" i="16" s="1"/>
  <c r="J112" i="1"/>
  <c r="I112" i="1"/>
  <c r="H112" i="1"/>
  <c r="G112" i="1"/>
  <c r="G112" i="16" s="1"/>
  <c r="F112" i="1"/>
  <c r="E112" i="1"/>
  <c r="D112" i="1"/>
  <c r="T96" i="1"/>
  <c r="T96" i="16" s="1"/>
  <c r="S96" i="1"/>
  <c r="R96" i="1"/>
  <c r="Q96" i="1"/>
  <c r="P96" i="1"/>
  <c r="P96" i="16" s="1"/>
  <c r="O96" i="1"/>
  <c r="N96" i="1"/>
  <c r="M96" i="1"/>
  <c r="L96" i="1"/>
  <c r="K96" i="1"/>
  <c r="J96" i="1"/>
  <c r="I96" i="1"/>
  <c r="H96" i="1"/>
  <c r="H96" i="16" s="1"/>
  <c r="G96" i="1"/>
  <c r="F96" i="1"/>
  <c r="E96" i="1"/>
  <c r="D96" i="1"/>
  <c r="D96" i="16" s="1"/>
  <c r="T81" i="1"/>
  <c r="S81" i="1"/>
  <c r="R81" i="1"/>
  <c r="Q81" i="1"/>
  <c r="P81" i="1"/>
  <c r="O81" i="1"/>
  <c r="N81" i="1"/>
  <c r="M81" i="1"/>
  <c r="M81" i="16" s="1"/>
  <c r="L81" i="1"/>
  <c r="K81" i="1"/>
  <c r="J81" i="1"/>
  <c r="I81" i="1"/>
  <c r="I81" i="16" s="1"/>
  <c r="H81" i="1"/>
  <c r="G81" i="1"/>
  <c r="F81" i="1"/>
  <c r="E81" i="1"/>
  <c r="E81" i="16" s="1"/>
  <c r="D81" i="1"/>
  <c r="Q51" i="1"/>
  <c r="P51" i="1"/>
  <c r="O51" i="1"/>
  <c r="O51" i="16" s="1"/>
  <c r="N51" i="1"/>
  <c r="M51" i="1"/>
  <c r="L51" i="1"/>
  <c r="K51" i="1"/>
  <c r="K51" i="16" s="1"/>
  <c r="J51" i="1"/>
  <c r="I51" i="1"/>
  <c r="H51" i="1"/>
  <c r="G51" i="1"/>
  <c r="G51" i="16" s="1"/>
  <c r="F51" i="1"/>
  <c r="E51" i="1"/>
  <c r="D51" i="1"/>
  <c r="Q44" i="1"/>
  <c r="P44" i="1"/>
  <c r="O44" i="1"/>
  <c r="N44" i="1"/>
  <c r="M44" i="1"/>
  <c r="M44" i="16" s="1"/>
  <c r="L44" i="1"/>
  <c r="K44" i="1"/>
  <c r="J44" i="1"/>
  <c r="I44" i="1"/>
  <c r="I44" i="16" s="1"/>
  <c r="H44" i="1"/>
  <c r="G44" i="1"/>
  <c r="F44" i="1"/>
  <c r="E44" i="1"/>
  <c r="E44" i="16" s="1"/>
  <c r="D44" i="1"/>
  <c r="Q35" i="1"/>
  <c r="P35" i="1"/>
  <c r="O35" i="1"/>
  <c r="O35" i="16" s="1"/>
  <c r="N35" i="1"/>
  <c r="M35" i="1"/>
  <c r="L35" i="1"/>
  <c r="K35" i="1"/>
  <c r="K35" i="16" s="1"/>
  <c r="J35" i="1"/>
  <c r="I35" i="1"/>
  <c r="H35" i="1"/>
  <c r="H35" i="16" s="1"/>
  <c r="G35" i="1"/>
  <c r="F35" i="1"/>
  <c r="E35" i="1"/>
  <c r="D35" i="1"/>
  <c r="T7" i="1"/>
  <c r="S7" i="1"/>
  <c r="R7" i="1"/>
  <c r="Q7" i="1"/>
  <c r="P7" i="1"/>
  <c r="P7" i="16" s="1"/>
  <c r="O7" i="1"/>
  <c r="N7" i="1"/>
  <c r="M7" i="1"/>
  <c r="L7" i="1"/>
  <c r="L7" i="16" s="1"/>
  <c r="K7" i="1"/>
  <c r="J7" i="1"/>
  <c r="I7" i="1"/>
  <c r="H7" i="1"/>
  <c r="H7" i="16" s="1"/>
  <c r="G7" i="1"/>
  <c r="F7" i="1"/>
  <c r="E7" i="1"/>
  <c r="D7" i="1"/>
  <c r="D7" i="16" s="1"/>
  <c r="F389" i="24"/>
  <c r="T190" i="24"/>
  <c r="Q262" i="24"/>
  <c r="J373" i="24"/>
  <c r="J190" i="24"/>
  <c r="Q228" i="24"/>
  <c r="D389" i="25"/>
  <c r="F389" i="22"/>
  <c r="D389" i="22"/>
  <c r="R389" i="1"/>
  <c r="I51" i="16"/>
  <c r="E389" i="12"/>
  <c r="I199" i="16"/>
  <c r="E262" i="16"/>
  <c r="T98" i="16"/>
  <c r="T96" i="24"/>
  <c r="S389" i="24"/>
  <c r="Q191" i="16"/>
  <c r="Q45" i="16"/>
  <c r="Q210" i="16"/>
  <c r="Q340" i="16"/>
  <c r="T262" i="24"/>
  <c r="Q373" i="24"/>
  <c r="T248" i="24"/>
  <c r="J82" i="16"/>
  <c r="J199" i="24"/>
  <c r="T228" i="24"/>
  <c r="T340" i="16"/>
  <c r="J10" i="16"/>
  <c r="J50" i="16"/>
  <c r="J97" i="16"/>
  <c r="J110" i="16"/>
  <c r="J115" i="16"/>
  <c r="J119" i="16"/>
  <c r="J123" i="16"/>
  <c r="J127" i="16"/>
  <c r="J135" i="16"/>
  <c r="J139" i="16"/>
  <c r="J143" i="16"/>
  <c r="J147" i="16"/>
  <c r="J152" i="16"/>
  <c r="J156" i="16"/>
  <c r="J160" i="16"/>
  <c r="J164" i="16"/>
  <c r="J168" i="16"/>
  <c r="J172" i="16"/>
  <c r="J176" i="16"/>
  <c r="J180" i="16"/>
  <c r="J184" i="16"/>
  <c r="J188" i="16"/>
  <c r="J201" i="16"/>
  <c r="J205" i="16"/>
  <c r="J213" i="16"/>
  <c r="J217" i="16"/>
  <c r="J221" i="16"/>
  <c r="J251" i="16"/>
  <c r="J255" i="16"/>
  <c r="J259" i="16"/>
  <c r="J264" i="16"/>
  <c r="J268" i="16"/>
  <c r="J272" i="16"/>
  <c r="J276" i="16"/>
  <c r="D280" i="16"/>
  <c r="J310" i="16"/>
  <c r="J314" i="16"/>
  <c r="J318" i="16"/>
  <c r="J326" i="16"/>
  <c r="J330" i="16"/>
  <c r="J334" i="16"/>
  <c r="J347" i="16"/>
  <c r="J355" i="16"/>
  <c r="J363" i="16"/>
  <c r="J371" i="16"/>
  <c r="T83" i="16"/>
  <c r="T201" i="16"/>
  <c r="T305" i="16"/>
  <c r="Q36" i="16"/>
  <c r="K389" i="24"/>
  <c r="T209" i="24"/>
  <c r="Q280" i="24"/>
  <c r="Q262" i="16"/>
  <c r="T52" i="16"/>
  <c r="Q199" i="24"/>
  <c r="Q199" i="16"/>
  <c r="J11" i="16"/>
  <c r="J15" i="16"/>
  <c r="J19" i="16"/>
  <c r="J24" i="16"/>
  <c r="J52" i="16"/>
  <c r="J56" i="16"/>
  <c r="J64" i="16"/>
  <c r="J68" i="16"/>
  <c r="J72" i="16"/>
  <c r="J80" i="16"/>
  <c r="J85" i="16"/>
  <c r="J93" i="16"/>
  <c r="J116" i="16"/>
  <c r="J120" i="16"/>
  <c r="J124" i="16"/>
  <c r="J128" i="16"/>
  <c r="J132" i="16"/>
  <c r="J136" i="16"/>
  <c r="J140" i="16"/>
  <c r="J144" i="16"/>
  <c r="J148" i="16"/>
  <c r="J153" i="16"/>
  <c r="J157" i="16"/>
  <c r="J161" i="16"/>
  <c r="J165" i="16"/>
  <c r="J169" i="16"/>
  <c r="J173" i="16"/>
  <c r="J177" i="16"/>
  <c r="J181" i="16"/>
  <c r="J185" i="16"/>
  <c r="J189" i="16"/>
  <c r="J194" i="16"/>
  <c r="J198" i="16"/>
  <c r="J210" i="16"/>
  <c r="J231" i="16"/>
  <c r="J239" i="16"/>
  <c r="J243" i="16"/>
  <c r="J247" i="16"/>
  <c r="J265" i="16"/>
  <c r="J269" i="16"/>
  <c r="J273" i="16"/>
  <c r="J277" i="16"/>
  <c r="J282" i="16"/>
  <c r="J291" i="16"/>
  <c r="J299" i="16"/>
  <c r="J344" i="16"/>
  <c r="J348" i="16"/>
  <c r="J352" i="16"/>
  <c r="J356" i="16"/>
  <c r="J360" i="16"/>
  <c r="J364" i="16"/>
  <c r="J368" i="16"/>
  <c r="J372" i="16"/>
  <c r="J376" i="16"/>
  <c r="J380" i="16"/>
  <c r="J384" i="16"/>
  <c r="J388" i="16"/>
  <c r="T113" i="16"/>
  <c r="J12" i="16"/>
  <c r="J16" i="16"/>
  <c r="J20" i="16"/>
  <c r="J39" i="16"/>
  <c r="P44" i="16"/>
  <c r="J48" i="16"/>
  <c r="J53" i="16"/>
  <c r="J57" i="16"/>
  <c r="J61" i="16"/>
  <c r="J69" i="16"/>
  <c r="J73" i="16"/>
  <c r="J77" i="16"/>
  <c r="J86" i="16"/>
  <c r="J90" i="16"/>
  <c r="J104" i="16"/>
  <c r="J108" i="16"/>
  <c r="J113" i="16"/>
  <c r="J36" i="16"/>
  <c r="J40" i="16"/>
  <c r="J49" i="16"/>
  <c r="J54" i="16"/>
  <c r="J58" i="16"/>
  <c r="J62" i="16"/>
  <c r="J70" i="16"/>
  <c r="J74" i="16"/>
  <c r="J87" i="16"/>
  <c r="J91" i="16"/>
  <c r="J101" i="16"/>
  <c r="J105" i="16"/>
  <c r="J109" i="16"/>
  <c r="J118" i="16"/>
  <c r="J126" i="16"/>
  <c r="J134" i="16"/>
  <c r="J142" i="16"/>
  <c r="J151" i="16"/>
  <c r="J159" i="16"/>
  <c r="J163" i="16"/>
  <c r="J167" i="16"/>
  <c r="J175" i="16"/>
  <c r="J179" i="16"/>
  <c r="J183" i="16"/>
  <c r="J192" i="16"/>
  <c r="J200" i="16"/>
  <c r="J204" i="16"/>
  <c r="J208" i="16"/>
  <c r="J212" i="16"/>
  <c r="J216" i="16"/>
  <c r="J220" i="16"/>
  <c r="J224" i="16"/>
  <c r="J229" i="16"/>
  <c r="J233" i="16"/>
  <c r="J237" i="16"/>
  <c r="J241" i="16"/>
  <c r="J250" i="16"/>
  <c r="J254" i="16"/>
  <c r="J258" i="16"/>
  <c r="J271" i="16"/>
  <c r="J279" i="16"/>
  <c r="J284" i="16"/>
  <c r="J289" i="16"/>
  <c r="J293" i="16"/>
  <c r="J297" i="16"/>
  <c r="J301" i="16"/>
  <c r="J305" i="16"/>
  <c r="J309" i="16"/>
  <c r="J313" i="16"/>
  <c r="J317" i="16"/>
  <c r="J321" i="16"/>
  <c r="J325" i="16"/>
  <c r="J329" i="16"/>
  <c r="J333" i="16"/>
  <c r="J337" i="16"/>
  <c r="J342" i="16"/>
  <c r="J346" i="16"/>
  <c r="J350" i="16"/>
  <c r="J358" i="16"/>
  <c r="J362" i="16"/>
  <c r="J366" i="16"/>
  <c r="J370" i="16"/>
  <c r="J374" i="16"/>
  <c r="J378" i="16"/>
  <c r="J382" i="16"/>
  <c r="J386" i="16"/>
  <c r="S51" i="16"/>
  <c r="S228" i="16"/>
  <c r="M262" i="16"/>
  <c r="G304" i="16"/>
  <c r="J145" i="16"/>
  <c r="J150" i="16"/>
  <c r="J154" i="16"/>
  <c r="J162" i="16"/>
  <c r="J170" i="16"/>
  <c r="J178" i="16"/>
  <c r="J186" i="16"/>
  <c r="J195" i="16"/>
  <c r="J203" i="16"/>
  <c r="J207" i="16"/>
  <c r="J211" i="16"/>
  <c r="J215" i="16"/>
  <c r="J219" i="16"/>
  <c r="J223" i="16"/>
  <c r="J227" i="16"/>
  <c r="J232" i="16"/>
  <c r="J240" i="16"/>
  <c r="J249" i="16"/>
  <c r="J253" i="16"/>
  <c r="J257" i="16"/>
  <c r="J261" i="16"/>
  <c r="J266" i="16"/>
  <c r="J270" i="16"/>
  <c r="J274" i="16"/>
  <c r="J278" i="16"/>
  <c r="J283" i="16"/>
  <c r="J288" i="16"/>
  <c r="J292" i="16"/>
  <c r="J296" i="16"/>
  <c r="J300" i="16"/>
  <c r="J308" i="16"/>
  <c r="J316" i="16"/>
  <c r="J320" i="16"/>
  <c r="J324" i="16"/>
  <c r="J328" i="16"/>
  <c r="J332" i="16"/>
  <c r="J336" i="16"/>
  <c r="J341" i="16"/>
  <c r="J345" i="16"/>
  <c r="J353" i="16"/>
  <c r="J357" i="16"/>
  <c r="J361" i="16"/>
  <c r="J365" i="16"/>
  <c r="J369" i="16"/>
  <c r="J377" i="16"/>
  <c r="J381" i="16"/>
  <c r="J385" i="16"/>
  <c r="L35" i="16"/>
  <c r="M190" i="16"/>
  <c r="P262" i="16"/>
  <c r="J51" i="19"/>
  <c r="K389" i="19"/>
  <c r="J280" i="19"/>
  <c r="H389" i="19"/>
  <c r="J81" i="19"/>
  <c r="J96" i="19"/>
  <c r="J149" i="19"/>
  <c r="J228" i="19"/>
  <c r="J248" i="19"/>
  <c r="J263" i="16"/>
  <c r="J191" i="16"/>
  <c r="J190" i="19"/>
  <c r="R35" i="16"/>
  <c r="M389" i="19"/>
  <c r="J44" i="19"/>
  <c r="J112" i="19"/>
  <c r="J340" i="16"/>
  <c r="J339" i="19"/>
  <c r="F81" i="16"/>
  <c r="D112" i="16"/>
  <c r="L112" i="16"/>
  <c r="K149" i="16"/>
  <c r="O149" i="16"/>
  <c r="J190" i="16"/>
  <c r="N190" i="16"/>
  <c r="M199" i="16"/>
  <c r="D209" i="16"/>
  <c r="T209" i="16"/>
  <c r="N248" i="16"/>
  <c r="I262" i="16"/>
  <c r="H280" i="16"/>
  <c r="L280" i="16"/>
  <c r="S304" i="16"/>
  <c r="F339" i="16"/>
  <c r="N339" i="16"/>
  <c r="R339" i="16"/>
  <c r="I373" i="16"/>
  <c r="Q373" i="16"/>
  <c r="H209" i="16"/>
  <c r="S199" i="16"/>
  <c r="G373" i="16"/>
  <c r="O373" i="16"/>
  <c r="S7" i="16"/>
  <c r="F35" i="16"/>
  <c r="G190" i="16"/>
  <c r="S190" i="16"/>
  <c r="O44" i="16"/>
  <c r="O112" i="16"/>
  <c r="D199" i="16"/>
  <c r="L199" i="16"/>
  <c r="G209" i="16"/>
  <c r="S209" i="16"/>
  <c r="F228" i="16"/>
  <c r="E248" i="16"/>
  <c r="I248" i="16"/>
  <c r="G280" i="16"/>
  <c r="O280" i="16"/>
  <c r="E339" i="16"/>
  <c r="L373" i="16"/>
  <c r="S96" i="16"/>
  <c r="I96" i="16"/>
  <c r="G228" i="16"/>
  <c r="F248" i="16"/>
  <c r="P280" i="16"/>
  <c r="K304" i="16"/>
  <c r="E373" i="16"/>
  <c r="M373" i="16"/>
  <c r="I389" i="23"/>
  <c r="Q389" i="23"/>
  <c r="P389" i="23"/>
  <c r="S389" i="23"/>
  <c r="J389" i="23"/>
  <c r="M389" i="23"/>
  <c r="F389" i="23"/>
  <c r="N389" i="23"/>
  <c r="G389" i="23"/>
  <c r="K389" i="23"/>
  <c r="G81" i="16"/>
  <c r="S81" i="16"/>
  <c r="F96" i="16"/>
  <c r="E112" i="16"/>
  <c r="I112" i="16"/>
  <c r="H149" i="16"/>
  <c r="L149" i="16"/>
  <c r="K190" i="16"/>
  <c r="O190" i="16"/>
  <c r="N199" i="16"/>
  <c r="R199" i="16"/>
  <c r="M209" i="16"/>
  <c r="T228" i="16"/>
  <c r="G248" i="16"/>
  <c r="S248" i="16"/>
  <c r="F262" i="16"/>
  <c r="R262" i="16"/>
  <c r="E280" i="16"/>
  <c r="Q280" i="16"/>
  <c r="P304" i="16"/>
  <c r="O339" i="16"/>
  <c r="S339" i="16"/>
  <c r="N373" i="16"/>
  <c r="R373" i="16"/>
  <c r="I7" i="16"/>
  <c r="E389" i="23"/>
  <c r="R389" i="23"/>
  <c r="L44" i="16"/>
  <c r="H389" i="21"/>
  <c r="J389" i="21"/>
  <c r="F389" i="21"/>
  <c r="O389" i="21"/>
  <c r="S389" i="21"/>
  <c r="L389" i="21"/>
  <c r="T389" i="21"/>
  <c r="S44" i="16"/>
  <c r="L96" i="16"/>
  <c r="R149" i="16"/>
  <c r="E190" i="16"/>
  <c r="I190" i="16"/>
  <c r="H199" i="16"/>
  <c r="P199" i="16"/>
  <c r="T199" i="16"/>
  <c r="K209" i="16"/>
  <c r="O209" i="16"/>
  <c r="H262" i="16"/>
  <c r="L262" i="16"/>
  <c r="T262" i="16"/>
  <c r="F304" i="16"/>
  <c r="J304" i="16"/>
  <c r="D373" i="16"/>
  <c r="H373" i="16"/>
  <c r="M389" i="21"/>
  <c r="O7" i="16"/>
  <c r="N35" i="16"/>
  <c r="G35" i="16"/>
  <c r="F44" i="16"/>
  <c r="N44" i="16"/>
  <c r="R44" i="16"/>
  <c r="E51" i="16"/>
  <c r="M51" i="16"/>
  <c r="L81" i="16"/>
  <c r="P81" i="16"/>
  <c r="G96" i="16"/>
  <c r="O96" i="16"/>
  <c r="F112" i="16"/>
  <c r="N112" i="16"/>
  <c r="E149" i="16"/>
  <c r="I149" i="16"/>
  <c r="M149" i="16"/>
  <c r="H190" i="16"/>
  <c r="N209" i="16"/>
  <c r="H248" i="16"/>
  <c r="F280" i="16"/>
  <c r="M304" i="16"/>
  <c r="H389" i="26"/>
  <c r="I389" i="26"/>
  <c r="J389" i="26"/>
  <c r="L389" i="26"/>
  <c r="O389" i="26"/>
  <c r="F389" i="26"/>
  <c r="L51" i="16"/>
  <c r="T389" i="26"/>
  <c r="Q389" i="26"/>
  <c r="G389" i="26"/>
  <c r="R389" i="26"/>
  <c r="S389" i="26"/>
  <c r="E7" i="16"/>
  <c r="H51" i="16"/>
  <c r="S35" i="16"/>
  <c r="D389" i="26"/>
  <c r="P35" i="16"/>
  <c r="P389" i="26"/>
  <c r="F7" i="16"/>
  <c r="Q81" i="16" l="1"/>
  <c r="J209" i="16"/>
  <c r="E304" i="16"/>
  <c r="E389" i="1"/>
  <c r="J46" i="16"/>
  <c r="J44" i="24"/>
  <c r="J44" i="16" s="1"/>
  <c r="Q93" i="16"/>
  <c r="Q81" i="24"/>
  <c r="Q315" i="16"/>
  <c r="Q304" i="24"/>
  <c r="Q304" i="16" s="1"/>
  <c r="Q346" i="16"/>
  <c r="Q339" i="24"/>
  <c r="K262" i="16"/>
  <c r="N7" i="16"/>
  <c r="J312" i="16"/>
  <c r="T339" i="24"/>
  <c r="T339" i="16" s="1"/>
  <c r="D262" i="16"/>
  <c r="D389" i="20"/>
  <c r="F389" i="20"/>
  <c r="I389" i="22"/>
  <c r="Q389" i="22"/>
  <c r="K280" i="16"/>
  <c r="S280" i="16"/>
  <c r="N304" i="16"/>
  <c r="I339" i="16"/>
  <c r="M339" i="16"/>
  <c r="Q339" i="16"/>
  <c r="P373" i="16"/>
  <c r="K389" i="26"/>
  <c r="K389" i="16" s="1"/>
  <c r="K7" i="16"/>
  <c r="H304" i="16"/>
  <c r="H389" i="25"/>
  <c r="P389" i="24"/>
  <c r="J35" i="24"/>
  <c r="J35" i="16" s="1"/>
  <c r="Q40" i="16"/>
  <c r="Q35" i="24"/>
  <c r="Q35" i="16" s="1"/>
  <c r="Q44" i="24"/>
  <c r="J51" i="24"/>
  <c r="J51" i="16" s="1"/>
  <c r="Q103" i="16"/>
  <c r="Q96" i="24"/>
  <c r="Q96" i="16" s="1"/>
  <c r="Q250" i="16"/>
  <c r="Q248" i="24"/>
  <c r="J262" i="24"/>
  <c r="J267" i="16"/>
  <c r="Q44" i="16"/>
  <c r="L248" i="16"/>
  <c r="L389" i="1"/>
  <c r="F389" i="1"/>
  <c r="M389" i="1"/>
  <c r="T283" i="16"/>
  <c r="T280" i="24"/>
  <c r="T280" i="16" s="1"/>
  <c r="L339" i="16"/>
  <c r="N389" i="1"/>
  <c r="G44" i="16"/>
  <c r="K389" i="20"/>
  <c r="N81" i="16"/>
  <c r="R81" i="16"/>
  <c r="E96" i="16"/>
  <c r="M96" i="16"/>
  <c r="H112" i="16"/>
  <c r="P112" i="16"/>
  <c r="T389" i="22"/>
  <c r="G149" i="16"/>
  <c r="S149" i="16"/>
  <c r="F190" i="16"/>
  <c r="R190" i="16"/>
  <c r="E199" i="16"/>
  <c r="L209" i="16"/>
  <c r="P209" i="16"/>
  <c r="K228" i="16"/>
  <c r="J248" i="16"/>
  <c r="M389" i="25"/>
  <c r="R389" i="25"/>
  <c r="E389" i="24"/>
  <c r="R389" i="24"/>
  <c r="Q10" i="16"/>
  <c r="Q7" i="24"/>
  <c r="D44" i="16"/>
  <c r="D389" i="24"/>
  <c r="Q52" i="16"/>
  <c r="Q51" i="24"/>
  <c r="Q51" i="16" s="1"/>
  <c r="T56" i="16"/>
  <c r="T51" i="24"/>
  <c r="T51" i="16" s="1"/>
  <c r="J83" i="16"/>
  <c r="J81" i="24"/>
  <c r="J81" i="16" s="1"/>
  <c r="Q114" i="16"/>
  <c r="Q112" i="24"/>
  <c r="Q112" i="16" s="1"/>
  <c r="T120" i="16"/>
  <c r="T112" i="24"/>
  <c r="T112" i="16" s="1"/>
  <c r="Q197" i="16"/>
  <c r="Q190" i="24"/>
  <c r="Q190" i="16" s="1"/>
  <c r="J228" i="24"/>
  <c r="J228" i="16" s="1"/>
  <c r="J236" i="16"/>
  <c r="Q149" i="16"/>
  <c r="D389" i="1"/>
  <c r="J389" i="1"/>
  <c r="J280" i="16"/>
  <c r="I389" i="1"/>
  <c r="Q389" i="1"/>
  <c r="P389" i="1"/>
  <c r="J21" i="16"/>
  <c r="J7" i="24"/>
  <c r="J125" i="16"/>
  <c r="J112" i="24"/>
  <c r="J112" i="16" s="1"/>
  <c r="T306" i="16"/>
  <c r="T304" i="24"/>
  <c r="T304" i="16" s="1"/>
  <c r="D248" i="16"/>
  <c r="F51" i="16"/>
  <c r="T389" i="1"/>
  <c r="G389" i="1"/>
  <c r="G389" i="16" s="1"/>
  <c r="G339" i="16"/>
  <c r="O389" i="1"/>
  <c r="S389" i="1"/>
  <c r="S389" i="16" s="1"/>
  <c r="I389" i="20"/>
  <c r="I35" i="16"/>
  <c r="M35" i="16"/>
  <c r="M389" i="20"/>
  <c r="Q248" i="16"/>
  <c r="R389" i="22"/>
  <c r="R389" i="16" s="1"/>
  <c r="E389" i="22"/>
  <c r="M389" i="22"/>
  <c r="D51" i="16"/>
  <c r="H389" i="22"/>
  <c r="H389" i="16" s="1"/>
  <c r="L389" i="22"/>
  <c r="F389" i="25"/>
  <c r="J389" i="25"/>
  <c r="N389" i="25"/>
  <c r="T21" i="16"/>
  <c r="T7" i="24"/>
  <c r="T7" i="16" s="1"/>
  <c r="H389" i="24"/>
  <c r="T37" i="16"/>
  <c r="T35" i="24"/>
  <c r="T35" i="16" s="1"/>
  <c r="T46" i="16"/>
  <c r="T44" i="24"/>
  <c r="T44" i="16" s="1"/>
  <c r="N389" i="24"/>
  <c r="N51" i="16"/>
  <c r="M389" i="24"/>
  <c r="Q150" i="16"/>
  <c r="Q149" i="24"/>
  <c r="J209" i="24"/>
  <c r="Q212" i="16"/>
  <c r="Q209" i="24"/>
  <c r="Q209" i="16" s="1"/>
  <c r="E35" i="16"/>
  <c r="T155" i="16"/>
  <c r="T149" i="24"/>
  <c r="T149" i="16" s="1"/>
  <c r="J25" i="16"/>
  <c r="J29" i="16"/>
  <c r="J78" i="16"/>
  <c r="J138" i="16"/>
  <c r="J260" i="16"/>
  <c r="T373" i="24"/>
  <c r="T373" i="16" s="1"/>
  <c r="T374" i="16"/>
  <c r="J13" i="16"/>
  <c r="J38" i="16"/>
  <c r="J55" i="16"/>
  <c r="J67" i="16"/>
  <c r="J84" i="16"/>
  <c r="J88" i="16"/>
  <c r="J202" i="16"/>
  <c r="J339" i="24"/>
  <c r="J339" i="16" s="1"/>
  <c r="J47" i="16"/>
  <c r="J98" i="16"/>
  <c r="J103" i="16"/>
  <c r="J37" i="16"/>
  <c r="J111" i="16"/>
  <c r="J155" i="16"/>
  <c r="J199" i="19"/>
  <c r="J290" i="16"/>
  <c r="K389" i="12"/>
  <c r="O389" i="12"/>
  <c r="T389" i="23"/>
  <c r="N389" i="21"/>
  <c r="O389" i="19"/>
  <c r="J79" i="16"/>
  <c r="J193" i="16"/>
  <c r="J262" i="19"/>
  <c r="J262" i="16" s="1"/>
  <c r="D389" i="12"/>
  <c r="L389" i="12"/>
  <c r="K389" i="21"/>
  <c r="J45" i="16"/>
  <c r="J63" i="16"/>
  <c r="J94" i="16"/>
  <c r="J137" i="16"/>
  <c r="J252" i="16"/>
  <c r="J256" i="16"/>
  <c r="J338" i="16"/>
  <c r="J379" i="16"/>
  <c r="J383" i="16"/>
  <c r="Q389" i="12"/>
  <c r="J95" i="16"/>
  <c r="J121" i="16"/>
  <c r="J158" i="16"/>
  <c r="J218" i="16"/>
  <c r="J230" i="16"/>
  <c r="J335" i="16"/>
  <c r="T389" i="16" l="1"/>
  <c r="M389" i="16"/>
  <c r="O389" i="16"/>
  <c r="P389" i="16"/>
  <c r="L389" i="16"/>
  <c r="T389" i="24"/>
  <c r="Q7" i="16"/>
  <c r="Q389" i="24"/>
  <c r="Q389" i="16" s="1"/>
  <c r="F389" i="16"/>
  <c r="J389" i="19"/>
  <c r="D389" i="16"/>
  <c r="N389" i="16"/>
  <c r="E389" i="16"/>
  <c r="J389" i="24"/>
  <c r="I389" i="16"/>
  <c r="J7" i="16"/>
  <c r="J389" i="16" s="1"/>
  <c r="J199" i="16"/>
</calcChain>
</file>

<file path=xl/comments1.xml><?xml version="1.0" encoding="utf-8"?>
<comments xmlns="http://schemas.openxmlformats.org/spreadsheetml/2006/main">
  <authors>
    <author>з</author>
  </authors>
  <commentList>
    <comment ref="L4" authorId="0" shapeId="0">
      <text>
        <r>
          <rPr>
            <b/>
            <sz val="9"/>
            <color indexed="81"/>
            <rFont val="Tahoma"/>
            <family val="2"/>
            <charset val="204"/>
          </rPr>
          <t>з:</t>
        </r>
        <r>
          <rPr>
            <sz val="9"/>
            <color indexed="81"/>
            <rFont val="Tahoma"/>
            <family val="2"/>
            <charset val="204"/>
          </rPr>
          <t xml:space="preserve">
</t>
        </r>
      </text>
    </comment>
  </commentList>
</comments>
</file>

<file path=xl/sharedStrings.xml><?xml version="1.0" encoding="utf-8"?>
<sst xmlns="http://schemas.openxmlformats.org/spreadsheetml/2006/main" count="8719" uniqueCount="802">
  <si>
    <t>18.15</t>
  </si>
  <si>
    <t>18.14</t>
  </si>
  <si>
    <t>18.13</t>
  </si>
  <si>
    <t>18.12</t>
  </si>
  <si>
    <t>18.10</t>
  </si>
  <si>
    <t>18.9</t>
  </si>
  <si>
    <t>18.8</t>
  </si>
  <si>
    <t>18.7</t>
  </si>
  <si>
    <t>18.6</t>
  </si>
  <si>
    <t>18.5</t>
  </si>
  <si>
    <t>18.4</t>
  </si>
  <si>
    <t>18.3</t>
  </si>
  <si>
    <t>18.2</t>
  </si>
  <si>
    <t>18.1</t>
  </si>
  <si>
    <t>18.</t>
  </si>
  <si>
    <t>17.29</t>
  </si>
  <si>
    <t>17.28</t>
  </si>
  <si>
    <t>17.27</t>
  </si>
  <si>
    <t>17.26</t>
  </si>
  <si>
    <t>17.25</t>
  </si>
  <si>
    <t>17.24</t>
  </si>
  <si>
    <t>17.23</t>
  </si>
  <si>
    <t>17.22</t>
  </si>
  <si>
    <t>17.21</t>
  </si>
  <si>
    <t>17.20</t>
  </si>
  <si>
    <t>17.19</t>
  </si>
  <si>
    <t>17.18</t>
  </si>
  <si>
    <t>17.17</t>
  </si>
  <si>
    <t>17.16</t>
  </si>
  <si>
    <t>17.15</t>
  </si>
  <si>
    <t>17.14</t>
  </si>
  <si>
    <t>17.13</t>
  </si>
  <si>
    <t>17.12</t>
  </si>
  <si>
    <t>17.11</t>
  </si>
  <si>
    <t>17.10</t>
  </si>
  <si>
    <t>17.9</t>
  </si>
  <si>
    <t>17.8</t>
  </si>
  <si>
    <t>17.7</t>
  </si>
  <si>
    <t>17.6</t>
  </si>
  <si>
    <t>17.5</t>
  </si>
  <si>
    <t>17.4</t>
  </si>
  <si>
    <t>17.3</t>
  </si>
  <si>
    <t>17.2</t>
  </si>
  <si>
    <t>17.1</t>
  </si>
  <si>
    <t>17.</t>
  </si>
  <si>
    <t>16.29</t>
  </si>
  <si>
    <t>16.28</t>
  </si>
  <si>
    <t>16.27</t>
  </si>
  <si>
    <t>16.26</t>
  </si>
  <si>
    <t>16.25</t>
  </si>
  <si>
    <t>16.24</t>
  </si>
  <si>
    <t>16.23</t>
  </si>
  <si>
    <t>16.22</t>
  </si>
  <si>
    <t>16.21</t>
  </si>
  <si>
    <t>16.20</t>
  </si>
  <si>
    <t>16.19</t>
  </si>
  <si>
    <t>16.18</t>
  </si>
  <si>
    <t>16.17</t>
  </si>
  <si>
    <t>16.16</t>
  </si>
  <si>
    <t>16.15</t>
  </si>
  <si>
    <t>16.14</t>
  </si>
  <si>
    <t>16.13</t>
  </si>
  <si>
    <t>16.12</t>
  </si>
  <si>
    <t>16.11</t>
  </si>
  <si>
    <t>16.10</t>
  </si>
  <si>
    <t>16.9</t>
  </si>
  <si>
    <t>16.8</t>
  </si>
  <si>
    <t>16.7</t>
  </si>
  <si>
    <t>16.6</t>
  </si>
  <si>
    <t>16.5</t>
  </si>
  <si>
    <t>16.4</t>
  </si>
  <si>
    <t>16.3</t>
  </si>
  <si>
    <t>16.2</t>
  </si>
  <si>
    <t>16.1</t>
  </si>
  <si>
    <t>16.</t>
  </si>
  <si>
    <t>15.22</t>
  </si>
  <si>
    <t>15.21</t>
  </si>
  <si>
    <t>15.20</t>
  </si>
  <si>
    <t>15.19</t>
  </si>
  <si>
    <t>15.18</t>
  </si>
  <si>
    <t>15.17</t>
  </si>
  <si>
    <t>15.16</t>
  </si>
  <si>
    <t>15.15</t>
  </si>
  <si>
    <t>15.14</t>
  </si>
  <si>
    <t>15.13</t>
  </si>
  <si>
    <t>15.12</t>
  </si>
  <si>
    <t>15.11</t>
  </si>
  <si>
    <t>15.10</t>
  </si>
  <si>
    <t>15.9</t>
  </si>
  <si>
    <t>15.8</t>
  </si>
  <si>
    <t>15.7</t>
  </si>
  <si>
    <t>15.6</t>
  </si>
  <si>
    <t>15.5</t>
  </si>
  <si>
    <t>15.4</t>
  </si>
  <si>
    <t>15.2</t>
  </si>
  <si>
    <t>15.1</t>
  </si>
  <si>
    <t>15.</t>
  </si>
  <si>
    <t>14.12</t>
  </si>
  <si>
    <t>14.11</t>
  </si>
  <si>
    <t>14.10</t>
  </si>
  <si>
    <t>14.9</t>
  </si>
  <si>
    <t>14.8</t>
  </si>
  <si>
    <t>14.7</t>
  </si>
  <si>
    <t>14.6</t>
  </si>
  <si>
    <t>14.5.1</t>
  </si>
  <si>
    <t>14.5</t>
  </si>
  <si>
    <t>14.4.2</t>
  </si>
  <si>
    <t>14.4.1</t>
  </si>
  <si>
    <t>14.4</t>
  </si>
  <si>
    <t>14.3</t>
  </si>
  <si>
    <t>14.2</t>
  </si>
  <si>
    <t>14.1</t>
  </si>
  <si>
    <t>14.</t>
  </si>
  <si>
    <t>13.10</t>
  </si>
  <si>
    <t>13.9</t>
  </si>
  <si>
    <t>13.8</t>
  </si>
  <si>
    <t>13.7</t>
  </si>
  <si>
    <t>13.6</t>
  </si>
  <si>
    <t>13.5</t>
  </si>
  <si>
    <t>13.4</t>
  </si>
  <si>
    <t>13.3.1</t>
  </si>
  <si>
    <t>13.3</t>
  </si>
  <si>
    <t>13.2.2</t>
  </si>
  <si>
    <t>13.2.1</t>
  </si>
  <si>
    <t>13.2</t>
  </si>
  <si>
    <t>13.1</t>
  </si>
  <si>
    <t>13.</t>
  </si>
  <si>
    <t>12.19</t>
  </si>
  <si>
    <t>12.18</t>
  </si>
  <si>
    <t>12.17</t>
  </si>
  <si>
    <t>12.16</t>
  </si>
  <si>
    <t>12.15</t>
  </si>
  <si>
    <t>12.14</t>
  </si>
  <si>
    <t>12.13</t>
  </si>
  <si>
    <t>12.12</t>
  </si>
  <si>
    <t>12.11</t>
  </si>
  <si>
    <t>12.10</t>
  </si>
  <si>
    <t>12.9</t>
  </si>
  <si>
    <t>12.8</t>
  </si>
  <si>
    <t>12.7</t>
  </si>
  <si>
    <t>12.6</t>
  </si>
  <si>
    <t>12.5</t>
  </si>
  <si>
    <t>12.4</t>
  </si>
  <si>
    <t>12.3</t>
  </si>
  <si>
    <t>12.2</t>
  </si>
  <si>
    <t>12.1</t>
  </si>
  <si>
    <t>12.</t>
  </si>
  <si>
    <t>11.16</t>
  </si>
  <si>
    <t>11.15</t>
  </si>
  <si>
    <t>11.14</t>
  </si>
  <si>
    <t>11.13</t>
  </si>
  <si>
    <t>11.12</t>
  </si>
  <si>
    <t>11.11</t>
  </si>
  <si>
    <t>11.10</t>
  </si>
  <si>
    <t>11.9</t>
  </si>
  <si>
    <t>11.8</t>
  </si>
  <si>
    <t>11.7</t>
  </si>
  <si>
    <t>11.6</t>
  </si>
  <si>
    <t>11.5</t>
  </si>
  <si>
    <t>11.4</t>
  </si>
  <si>
    <t>11.3</t>
  </si>
  <si>
    <t>11.2</t>
  </si>
  <si>
    <t>11.1</t>
  </si>
  <si>
    <t>11.</t>
  </si>
  <si>
    <t>10.9</t>
  </si>
  <si>
    <t>10.8</t>
  </si>
  <si>
    <t>10.7</t>
  </si>
  <si>
    <t>10.6</t>
  </si>
  <si>
    <t>10.5</t>
  </si>
  <si>
    <t>10.4</t>
  </si>
  <si>
    <t>10.3</t>
  </si>
  <si>
    <t>10.2</t>
  </si>
  <si>
    <t>10.1</t>
  </si>
  <si>
    <t>10.</t>
  </si>
  <si>
    <t>9.8</t>
  </si>
  <si>
    <t>9.7</t>
  </si>
  <si>
    <t>9.6</t>
  </si>
  <si>
    <t>9.5</t>
  </si>
  <si>
    <t>9.4</t>
  </si>
  <si>
    <t>9.3</t>
  </si>
  <si>
    <t>9.2</t>
  </si>
  <si>
    <t>9.1</t>
  </si>
  <si>
    <t>9.</t>
  </si>
  <si>
    <t>8.37</t>
  </si>
  <si>
    <t>8.36</t>
  </si>
  <si>
    <t>8.35</t>
  </si>
  <si>
    <t>8.34</t>
  </si>
  <si>
    <t>8.33</t>
  </si>
  <si>
    <t>8.32</t>
  </si>
  <si>
    <t>8.31</t>
  </si>
  <si>
    <t>8.30</t>
  </si>
  <si>
    <t>8.29</t>
  </si>
  <si>
    <t>8.28</t>
  </si>
  <si>
    <t>8.27</t>
  </si>
  <si>
    <t>8.26</t>
  </si>
  <si>
    <t>8.25</t>
  </si>
  <si>
    <t>8.24</t>
  </si>
  <si>
    <t>8.23</t>
  </si>
  <si>
    <t>8.22</t>
  </si>
  <si>
    <t>8.21</t>
  </si>
  <si>
    <t>8.20</t>
  </si>
  <si>
    <t>8.19</t>
  </si>
  <si>
    <t>8.18</t>
  </si>
  <si>
    <t>8.17</t>
  </si>
  <si>
    <t>8.16</t>
  </si>
  <si>
    <t>8.15</t>
  </si>
  <si>
    <t>8.14</t>
  </si>
  <si>
    <t>8.13</t>
  </si>
  <si>
    <t>8.12</t>
  </si>
  <si>
    <t>8.11</t>
  </si>
  <si>
    <t>8.10</t>
  </si>
  <si>
    <t>8.9</t>
  </si>
  <si>
    <t>8.8</t>
  </si>
  <si>
    <t>8.7</t>
  </si>
  <si>
    <t>8.6</t>
  </si>
  <si>
    <t>8.5</t>
  </si>
  <si>
    <t>8.4</t>
  </si>
  <si>
    <t>8.3</t>
  </si>
  <si>
    <t>8.2</t>
  </si>
  <si>
    <t>8.1</t>
  </si>
  <si>
    <t>8.</t>
  </si>
  <si>
    <t>7.32</t>
  </si>
  <si>
    <t>7.31</t>
  </si>
  <si>
    <t>7.29</t>
  </si>
  <si>
    <t>7.28</t>
  </si>
  <si>
    <t>7.27</t>
  </si>
  <si>
    <t>7.26</t>
  </si>
  <si>
    <t>7.25</t>
  </si>
  <si>
    <t>7.24</t>
  </si>
  <si>
    <t>7.23</t>
  </si>
  <si>
    <t>7.22</t>
  </si>
  <si>
    <t>7.20</t>
  </si>
  <si>
    <t>7.19</t>
  </si>
  <si>
    <t>7.18</t>
  </si>
  <si>
    <t>7.17</t>
  </si>
  <si>
    <t>7.16</t>
  </si>
  <si>
    <t>7.15</t>
  </si>
  <si>
    <t>7.14.1</t>
  </si>
  <si>
    <t>7.14</t>
  </si>
  <si>
    <t>7.13</t>
  </si>
  <si>
    <t>7.12</t>
  </si>
  <si>
    <t>7.11</t>
  </si>
  <si>
    <t>7.10</t>
  </si>
  <si>
    <t>7.9</t>
  </si>
  <si>
    <t>7.8</t>
  </si>
  <si>
    <t>7.7</t>
  </si>
  <si>
    <t>7.6</t>
  </si>
  <si>
    <t>7.5</t>
  </si>
  <si>
    <t>7.4</t>
  </si>
  <si>
    <t>7.3</t>
  </si>
  <si>
    <t>7.2</t>
  </si>
  <si>
    <t>7.1</t>
  </si>
  <si>
    <t>7.</t>
  </si>
  <si>
    <t>Գուքի պահպանության պարտականություններն անփույթ կամ անբարեխիղճ կատարելը</t>
  </si>
  <si>
    <t>6.13</t>
  </si>
  <si>
    <t>6.12</t>
  </si>
  <si>
    <t>6.11</t>
  </si>
  <si>
    <t>6.10</t>
  </si>
  <si>
    <t>6.9</t>
  </si>
  <si>
    <t>6.8</t>
  </si>
  <si>
    <t>6.7</t>
  </si>
  <si>
    <t>6.6</t>
  </si>
  <si>
    <t>6.5</t>
  </si>
  <si>
    <t>6.4</t>
  </si>
  <si>
    <t>6.3</t>
  </si>
  <si>
    <t>6.2</t>
  </si>
  <si>
    <t>6.1</t>
  </si>
  <si>
    <t>6.</t>
  </si>
  <si>
    <t>5.12</t>
  </si>
  <si>
    <t>5.11</t>
  </si>
  <si>
    <t>5.10</t>
  </si>
  <si>
    <t>5.9</t>
  </si>
  <si>
    <t>5.8</t>
  </si>
  <si>
    <t>5.7</t>
  </si>
  <si>
    <t>5.6</t>
  </si>
  <si>
    <t>5.5</t>
  </si>
  <si>
    <t>5.4</t>
  </si>
  <si>
    <t>5.3</t>
  </si>
  <si>
    <t>5.2</t>
  </si>
  <si>
    <t>5.1</t>
  </si>
  <si>
    <t>5.</t>
  </si>
  <si>
    <t>4.28</t>
  </si>
  <si>
    <t>4.27</t>
  </si>
  <si>
    <t>Հավաքներ անցկացնելուն կամ դրանց մասնակցելուն խոչընդոտելը</t>
  </si>
  <si>
    <t>4.26</t>
  </si>
  <si>
    <t>4.25</t>
  </si>
  <si>
    <t>4.24</t>
  </si>
  <si>
    <t>4.23</t>
  </si>
  <si>
    <t>4.22</t>
  </si>
  <si>
    <t>4.21</t>
  </si>
  <si>
    <t>4.20</t>
  </si>
  <si>
    <t>4.19</t>
  </si>
  <si>
    <t>4.18</t>
  </si>
  <si>
    <t>4.17</t>
  </si>
  <si>
    <t>4.16</t>
  </si>
  <si>
    <t>4.14</t>
  </si>
  <si>
    <t>4.13</t>
  </si>
  <si>
    <t>4.12</t>
  </si>
  <si>
    <t>4.11</t>
  </si>
  <si>
    <t>4.10</t>
  </si>
  <si>
    <t>4.8</t>
  </si>
  <si>
    <t>4.7</t>
  </si>
  <si>
    <t>4.6</t>
  </si>
  <si>
    <t>4.5</t>
  </si>
  <si>
    <t>4.4</t>
  </si>
  <si>
    <t>4.3</t>
  </si>
  <si>
    <t>4.2</t>
  </si>
  <si>
    <t>4.1</t>
  </si>
  <si>
    <t>4.</t>
  </si>
  <si>
    <t>3.6</t>
  </si>
  <si>
    <t>3.5</t>
  </si>
  <si>
    <t>3.4</t>
  </si>
  <si>
    <t>Սեռական հարաբերության կամ սեքսուալ բնույթի գործողություններին հարկադրելը</t>
  </si>
  <si>
    <t>3.3</t>
  </si>
  <si>
    <t>3.2</t>
  </si>
  <si>
    <t>3.1</t>
  </si>
  <si>
    <t>3.</t>
  </si>
  <si>
    <t>2.8</t>
  </si>
  <si>
    <t>2.7</t>
  </si>
  <si>
    <t>2.4</t>
  </si>
  <si>
    <t>2.3</t>
  </si>
  <si>
    <t>Մարդու թրաֆիքինգը կամ շահագործումը</t>
  </si>
  <si>
    <t>2.2</t>
  </si>
  <si>
    <t>2.1</t>
  </si>
  <si>
    <t>2.</t>
  </si>
  <si>
    <t>1.28</t>
  </si>
  <si>
    <t>1.27</t>
  </si>
  <si>
    <t>1.26</t>
  </si>
  <si>
    <t>1.25</t>
  </si>
  <si>
    <t>1.24</t>
  </si>
  <si>
    <t>1.22</t>
  </si>
  <si>
    <t>1.21</t>
  </si>
  <si>
    <t>1.20</t>
  </si>
  <si>
    <t>1.19</t>
  </si>
  <si>
    <t>1.18</t>
  </si>
  <si>
    <t>1.17</t>
  </si>
  <si>
    <t>1.16</t>
  </si>
  <si>
    <t>1.15</t>
  </si>
  <si>
    <t>1.14</t>
  </si>
  <si>
    <t>1.13</t>
  </si>
  <si>
    <t>1.12</t>
  </si>
  <si>
    <t>1.11</t>
  </si>
  <si>
    <t>1.10</t>
  </si>
  <si>
    <t>1.9</t>
  </si>
  <si>
    <t>1.8</t>
  </si>
  <si>
    <t>1.7</t>
  </si>
  <si>
    <t>1.6</t>
  </si>
  <si>
    <t>1.5</t>
  </si>
  <si>
    <t>1.4</t>
  </si>
  <si>
    <t>1.3</t>
  </si>
  <si>
    <t>1.2</t>
  </si>
  <si>
    <t>1.1</t>
  </si>
  <si>
    <t>1.</t>
  </si>
  <si>
    <t>Ծեծը</t>
  </si>
  <si>
    <t>Ընդամենը</t>
  </si>
  <si>
    <t>Վանդալիզմը</t>
  </si>
  <si>
    <t>Կեղծ գովազդը</t>
  </si>
  <si>
    <t>Վտանգի մեջ թողնելը</t>
  </si>
  <si>
    <t>Բանդիտիզմը</t>
  </si>
  <si>
    <t>Բեկանված դատական ակտերի թիվը` ըստ տեսակների</t>
  </si>
  <si>
    <t xml:space="preserve">Ընդամենը ավարտվել են գործեր </t>
  </si>
  <si>
    <t>Սպառողներին խաբելը</t>
  </si>
  <si>
    <t xml:space="preserve">Ճանապարհատրանսպորտային պատահարի վայրը թողնելը </t>
  </si>
  <si>
    <t>Համակարգչային սաբոտաժը</t>
  </si>
  <si>
    <t>Սանիտարահակահամաճարակային կանոնները խախտելը</t>
  </si>
  <si>
    <t>Ջրերն աղտոտելը</t>
  </si>
  <si>
    <t>Ծովային  միջավայրն  աղտոտելը</t>
  </si>
  <si>
    <t>Սահմանադրական կարգը տապալելը</t>
  </si>
  <si>
    <t>Դիվերսիան</t>
  </si>
  <si>
    <t>Պետական խորհրդանիշներն անարգելը</t>
  </si>
  <si>
    <t>Հրամանը չկատարելը</t>
  </si>
  <si>
    <t>Կամովին գերի հանձնվելը</t>
  </si>
  <si>
    <t>Ագրեսիվ պատերազմը</t>
  </si>
  <si>
    <t>Ագրեսիվ պատերազմի հրապարակային կոչերը</t>
  </si>
  <si>
    <t>Պատանդ վերցնելը</t>
  </si>
  <si>
    <t>Տրանսպորտային միջոցը հարբած կամ տասնվեց տարին չլրացած անձին հանձնելը</t>
  </si>
  <si>
    <t>Անտառներ ոչնչացնելը կամ վնասելը</t>
  </si>
  <si>
    <t>Պետական սահմանի նշանները վերցնելը, տեղաշարժելը կամ ոչնչացնելը</t>
  </si>
  <si>
    <t>Ակնհայտ անարդար դատավճիռ, վճիռ կամ դատական այլ ակտ կայացնելը</t>
  </si>
  <si>
    <t>Էկոցիդը</t>
  </si>
  <si>
    <t xml:space="preserve">ՀԱՇՎԵՏՎՈՒԹՅՈՒՆ    </t>
  </si>
  <si>
    <t>Հաշվետու ժամանակահատվածում ստացված գործերի ընդհանուր թիվը</t>
  </si>
  <si>
    <t>Հաշվետու ժամանակահատվածում ավարտված գործերի ընդհանուր թիվը</t>
  </si>
  <si>
    <t>Ուղարկվել է ըստ ընդդատության</t>
  </si>
  <si>
    <t>Հաշվետու ժամանակահատվածում կասեցված վարույթներով գործերի ընդհանուր թիվը</t>
  </si>
  <si>
    <t>Հաշվետու ժամանակահատվածում անավարտ գործերի ընդհանուր թիվը</t>
  </si>
  <si>
    <t>Այդ թվում՝ կասեցված</t>
  </si>
  <si>
    <t>Որոշում է կայացվել անմեղսունակների նկատմամբ  բժշկական բնույթի հարկադրական միջոցներ կիրառելու մասին</t>
  </si>
  <si>
    <t>Այդ թվում` գործն ըստ էության լուծող դատական ակտերը</t>
  </si>
  <si>
    <t>Այդ թվում` միջանկյալ դատական ակտերը</t>
  </si>
  <si>
    <t>Սպանությունը</t>
  </si>
  <si>
    <t>Մոր կողմից նորածին երեխայի սպանությունը</t>
  </si>
  <si>
    <t>Անհրաժեշտ պաշտպանության սահմանազանցմամբ սպանությունը</t>
  </si>
  <si>
    <t>Անզգուշությամբ մահ պատճառելը</t>
  </si>
  <si>
    <t>Դիտավորությամբ առողջությանը ծանր վնաս պատճառելը</t>
  </si>
  <si>
    <t>Դիտավորությամբ առողջությանը միջին ծանրության վնաս պատճառելը</t>
  </si>
  <si>
    <t>Առողջությանը ծանր կամ միջին ծանրության վնաս պատճառելը անհրաժեշտ պաշտպանության սահմանանազանցմամբ</t>
  </si>
  <si>
    <t>Դիտավորությամբ առողջությանը թեթև վնաս պատճառելը</t>
  </si>
  <si>
    <t>Խոշտանգումը</t>
  </si>
  <si>
    <t>Անզգուշությամբ առողջությանը ծանր վնաս պատճառելը</t>
  </si>
  <si>
    <t>Անզգուշությամբ առողջությանը միջին ծանրության վնաս պատճառելը</t>
  </si>
  <si>
    <t>Մարդու իմունային անբավարարության վիրուսի հարուցիչով վարակելը</t>
  </si>
  <si>
    <t>Վեներական հիվանդությամբ կամ այլ սեռավարակներով վարակելը</t>
  </si>
  <si>
    <t>Այլ հանցագործություններ</t>
  </si>
  <si>
    <t>Ընդամենը անձի ազատության, պատվի և արժանապատվության դեմ ուղղված հանցագործությունները</t>
  </si>
  <si>
    <t>Մարդուն առևանգելը</t>
  </si>
  <si>
    <t>Ընդամենը  սեռական անձեռնմխելիության և սեռական ազատության դեմ ուղղված հանցագործությունները</t>
  </si>
  <si>
    <t>Բռնաբարությունը</t>
  </si>
  <si>
    <t>Անառակաբարո գործողությունները</t>
  </si>
  <si>
    <t>Բնակարանի անձեռնմխելիությունը խախտելը</t>
  </si>
  <si>
    <t>Անձին տեղեկություն ներկայացնելուց հրաժարվելը</t>
  </si>
  <si>
    <t>Գործադուլի մասնակցելուն կամ գործադուլի մասնակցելուց հրաժարվելուն հարկադրելը</t>
  </si>
  <si>
    <t>Երեխային պոռնկության կամ պոռնկագրական բնույթի նյութեր կամ առարկաներ պատրաստելու հետ կապված գործողություններ կատարելուն ներգրավելը</t>
  </si>
  <si>
    <t>Երեխային դաստիարակելու պարտականությունը չկատարելը</t>
  </si>
  <si>
    <t>Ավազակությունը</t>
  </si>
  <si>
    <t>Կողոպուտը</t>
  </si>
  <si>
    <t>Գողությունը</t>
  </si>
  <si>
    <t>Խարդախությունը</t>
  </si>
  <si>
    <t>Յուրացնելը կամ վատնելը</t>
  </si>
  <si>
    <t xml:space="preserve"> Շորթումը</t>
  </si>
  <si>
    <t>Ընդամենը տնտեսական գործունեության դեմ ուղղված հանցագործությունները</t>
  </si>
  <si>
    <t>Կեղծ ձեռնարկատիրությունը</t>
  </si>
  <si>
    <t>Կանխամտածված սնանկությունը</t>
  </si>
  <si>
    <t>Կեղծ սնանկությունը</t>
  </si>
  <si>
    <t>Հակամրցակցային գործունեությունը</t>
  </si>
  <si>
    <t>Հրապարակային սակարկությունների անցկացման կարգը չարամտորեն խախտելը</t>
  </si>
  <si>
    <t>Արհեստավարժ մարզամրցումների և հանդիսադիր առևտրային մրցույթների մասնակիցներին ու կազմակերպիչներին կաշառելը</t>
  </si>
  <si>
    <t>Չարաշահումն արժեթղթեր թողարկելիս</t>
  </si>
  <si>
    <t>Վաշխառությունը</t>
  </si>
  <si>
    <t>Առևտրային կամ այլ կազմակերպությունների ծառայողների կողմից լիազորությունները չարաշահելը</t>
  </si>
  <si>
    <t>Ընդամենը հասարակական անվտանգության դեմ ուղղված հանցագործությունները</t>
  </si>
  <si>
    <t>Ահաբեկչությունը</t>
  </si>
  <si>
    <t>Ծովահենությունը</t>
  </si>
  <si>
    <t>Հանցավոր  համագործակցություն  ստեղծելը  կամ  հանցավոր  համագործակցությանը   մասնակցելը</t>
  </si>
  <si>
    <t>Զանգվածային անկարգությունները</t>
  </si>
  <si>
    <t>Իոնացնող ճառագայթման աղբյուրների շահագործման անվտանգության հետ կապված կանոնները խախտելը</t>
  </si>
  <si>
    <t>Էլեկտրոնային, պրոտոնային, ծանր իոնների արագացուցիչների շահագործման  անվտանգության հետ կապված կանոնների խախտումը</t>
  </si>
  <si>
    <t>Հրդեհային անվտանգության կանոնները խախտելը</t>
  </si>
  <si>
    <t>Ճանապարհային երթևեկության և տրանսպորտային միջոցների շահագործման կանոնները  խախտելը</t>
  </si>
  <si>
    <t>Ընդամենը համակարգչային տեղեկատվության անվտանգության դեմ ուղղված հանցագործությունները</t>
  </si>
  <si>
    <t>Համակարգչային համակարգը կամ ցանցը շահագործելու կանոնները խախտելը</t>
  </si>
  <si>
    <t>Ընդամենը հասարակական կարգի և բարոյականության դեմ ուղղված հանցագործությունները</t>
  </si>
  <si>
    <t>Խուլիգանությունը</t>
  </si>
  <si>
    <t>Ահաբեկչության մասին սուտ հաղորդում տալը</t>
  </si>
  <si>
    <t>Շահադիտական նպատակով այլ անձի պոռնկությամբ զբաղվելուն ներգրավելը</t>
  </si>
  <si>
    <t>Պոռնկությամբ զբաղվելուն նպաստելը</t>
  </si>
  <si>
    <t>Պատմության և մշակույթի հուշարձաններ ոչնչացնելը կամ վնասելը</t>
  </si>
  <si>
    <t>Ընդամենը բնակչության առողջության դեմ ուղղված հանցագործությունները</t>
  </si>
  <si>
    <t>Ընդամենը շրջակա միջավայրի անվտանգության դեմ ուղղված հանցագործությունները</t>
  </si>
  <si>
    <t>Ձկնային պաշարների պահպանության կանոնները խախտելը</t>
  </si>
  <si>
    <t>Պետական դավաճանությունը</t>
  </si>
  <si>
    <t>Հանրապետության նախագահին, Ազգային Ժողովին, կառավարությանը, Սահմանադրական դատարանին պարտադրելը</t>
  </si>
  <si>
    <t>Լրտեսությունը</t>
  </si>
  <si>
    <t>Վնասարարությունը</t>
  </si>
  <si>
    <t>Ընդամենը պետական ծառայության դեմ ուղղված հանցագործությունները</t>
  </si>
  <si>
    <t>Պաշտոնեական լիազորությունների չարաշահելը</t>
  </si>
  <si>
    <t>Պաշտոնեական լիազորություններն անցնելը</t>
  </si>
  <si>
    <t>Ընդամենը կառավարման կարգի դեմ ուղղված հանցագործությունները</t>
  </si>
  <si>
    <t>Իշխանության ներկայացուցչի նկատմամբ բռնություն գործադրելը</t>
  </si>
  <si>
    <t>Պատիժն ի կատար ածող հիմնարկի կամ կալանավորվածներին  պահելու վայրի կամ ձերբակալվածներին պահելու վայրի գործունեությանը խոչընդոտելը</t>
  </si>
  <si>
    <t>Կապի ուղիները վնասելը</t>
  </si>
  <si>
    <t>Ընդամենը արդարադատության դեմ ուղղված հանցագործությունները</t>
  </si>
  <si>
    <t>Սուտ մատնությունը</t>
  </si>
  <si>
    <t>Հանցագործությունը պարտակելը</t>
  </si>
  <si>
    <t>Հանցագործության մասին չհայտնելը</t>
  </si>
  <si>
    <t>Անձնական երաշխավորի կողմից իր ստանձնած պարտավորությունները չարամտորեն չկատարելը</t>
  </si>
  <si>
    <t>Ապացույցները կեղծելը</t>
  </si>
  <si>
    <t>Ընդամենը զինվորական ծառայության կարգի դեմ ուղղված հանցագործությունները</t>
  </si>
  <si>
    <t>Պետին դիմադրելը կամ նրան զինվորական ծառայության պարտականությունները խախտելուն հարկադրելը</t>
  </si>
  <si>
    <t>Զինվորական ծառայության պարտականությունները կատարելուց հրաժարվելը</t>
  </si>
  <si>
    <t>Մարտական հերթապահություն կամ մարտական ծառայություն կրելու կանոնները խախտելը</t>
  </si>
  <si>
    <t>Սահմանապահ ծառայություն կրելու կանոնները խախտելը</t>
  </si>
  <si>
    <t>Իշխանությունը չարաշահելը, իշխանազանցությունը կամ իշխանության անգործությունը</t>
  </si>
  <si>
    <t>Մարտ վարելու միջոցները հակառակորդին հանձնելը կամ թողնելը</t>
  </si>
  <si>
    <t>Հանցավոր գործողությունները գերության մեջ գտնվող զինծառայողի կողմից</t>
  </si>
  <si>
    <t>Դիակապտությունը</t>
  </si>
  <si>
    <t>Ընդամենը խաղաղության և մարդկության անվտանգության դեմ ուղղված հանցագործությունները</t>
  </si>
  <si>
    <t>Պատերազմ վարելու արգելված միջոցներ և մեթոդներ կիրառելը</t>
  </si>
  <si>
    <t>Միջազգային ահաբեկչությունը</t>
  </si>
  <si>
    <t xml:space="preserve">Անգործությունը կամ հանցավոր հրաման արձակելը զինված ընդհարման ժամանակ </t>
  </si>
  <si>
    <t>Մարդկության անվտանգության դեմ ուղղված հանցագործությունները</t>
  </si>
  <si>
    <t>Ցեղասպանությունը</t>
  </si>
  <si>
    <t>Վարձկանությունը</t>
  </si>
  <si>
    <t>Փոխպատվաստման վիրահատություն կատարելու կանոնները խախտելը</t>
  </si>
  <si>
    <t>Հաշվետու ժամանակահատվածի սկզբում նախորդ հաշվետու ժամանակահատվածից փոխանցված գործերի ընդհանուր թիվը</t>
  </si>
  <si>
    <t>Այդ թվում` կասեցված վիճակում փոխանցված</t>
  </si>
  <si>
    <t>Անձին առանց իր հանձնարարության  բժշկական կամ գիտական փորձերի ենթարկելը</t>
  </si>
  <si>
    <t>Նամակագրության, հեռախոսային խոսակցությունների, փոստային, հեռագրական կամ այլ հաղորդումների գաղտնիությունը խախտելը</t>
  </si>
  <si>
    <t xml:space="preserve">Վստահված անձին,ընտրական հանձնաժողովի անդամին,դիտորդին կամ զանգվածային լրատվության միջոցի ներկայացուցչին ընտրական փաստաթղթերին ծանոթանալուն խոչընդոտելը, ընտրական հանձնաժողովի արձանագրությունների պատճեններ չտալը </t>
  </si>
  <si>
    <t>Զավակի կողմից անաշխատունակ ծնողին  պահելուց չարամտորեն խուսափելը</t>
  </si>
  <si>
    <t>Ընդամենը սեփականության դեմ ուղղված հանցագործությունները</t>
  </si>
  <si>
    <t>Կեղծ փողեր կամ արժեթղթեր պատրաստելը, պահելը կամ իրացնելը</t>
  </si>
  <si>
    <t>Կեղծ վճարային փաստաթղթեր պատրաստելը կամ իրացնելը</t>
  </si>
  <si>
    <t>Ռադիոակտիվ նյութեր հափշտակելը կամ շորթելը</t>
  </si>
  <si>
    <t>Տրանսպորտային միջոցները կամ հաղորդակցության ուղիները փչացնելը</t>
  </si>
  <si>
    <t>Համակարգչային տեղեկատվությունը փոփոխելը</t>
  </si>
  <si>
    <t>Հողը փչացնելը</t>
  </si>
  <si>
    <t>Պաշտոնեական անփութությունը</t>
  </si>
  <si>
    <t>Պետական պարգևները հափշտակելը</t>
  </si>
  <si>
    <t>Ազատազրկման ձևով պատիժը կրելուց հետո զինվորական կոմիսարիատ ներկայանալուց խուսափելը</t>
  </si>
  <si>
    <t>Պատերազմի ժամանակ պարհակներ կատարելուց կամ հարկեր վճարելուց խուսափելը</t>
  </si>
  <si>
    <t>Ազատազրկման ձևով պատիժը կրելուց խուսափելը</t>
  </si>
  <si>
    <t>Քննվել է ըստ էության և դատավճիռ կայացվել</t>
  </si>
  <si>
    <t>Քվեարկության գաղտնիությունը խախտելը</t>
  </si>
  <si>
    <t>Քրեակատարողական հիմնարկից կամ ձեռբակալվածներին պահելու վայրից փախուստ կատարած անձին աջակցելը</t>
  </si>
  <si>
    <t>Բողոքարկված դատական ակտերի թիվը` ըստ տեսակների</t>
  </si>
  <si>
    <t>Որոշում է կայացվել քրեական գործի վարույթը կարճելու և քրեական հետապնդումը դադարեցնելու մասին</t>
  </si>
  <si>
    <t>Հոգեկան խիստ հուզմունքի վիճակում կատարված սպանությունը</t>
  </si>
  <si>
    <t>Հանցանք կատարած անձին բռնելու համար անհրաժեշտ միջոցների սահմանազանցմամբ սպանությունը</t>
  </si>
  <si>
    <t xml:space="preserve">Ինքնասպանության հասցնելը </t>
  </si>
  <si>
    <t>Ինքնասպանության հակելը</t>
  </si>
  <si>
    <t>Հոգեկան խիստ հուզմունքի վիճակում առողջությանը ծանր կամ միջին ծանրության վնաս պատճառելը</t>
  </si>
  <si>
    <t>Հանցանք կատարած անձին բռնելու համար անհրաժեշտ միջոցների սահմանզանցմամբ առողջությանը ծանր կամ միջին ծանրության վնաս պատճառելը</t>
  </si>
  <si>
    <t>Սպանության, առողջությանը ծանր վնաս պատճառելու կամ գույք ոչնչացնելու սպառնալիքը</t>
  </si>
  <si>
    <t>Սեքսուալ բնույթի բռնի գործողությունները</t>
  </si>
  <si>
    <t>Ընդամենը մարդու և քաղաքացու սահմանադրական իրավունքների և ազատությունների դեմ ուղղված  հանցագործությունները</t>
  </si>
  <si>
    <t>Բժշկական գաղտնիքը հրապարակելը</t>
  </si>
  <si>
    <t>Ընտրական իրավունքի իրականացմանը, ընտրական հանձնաժողովների աշխատանքներին կամ ընտրությանը մասնակցող անձանց լիազորությունների իրականացմանը խոչընդոտելը</t>
  </si>
  <si>
    <t>Ընտրությունների կամ քվեարկության արդյունքները կեղծելը</t>
  </si>
  <si>
    <t>Ընտրողների ցուցակները կազմելու, դրանք քաղաքացիներին և կուսակցություններին տրամադրելու կամ հրապարակելու կարգը խախտելը</t>
  </si>
  <si>
    <t>Մեկից ավելի անգամ կամ այլ անձի փոխարեն քվեարկելը</t>
  </si>
  <si>
    <t>Զենքով՝ տեղամասային կենտրոն մուտք գործելը</t>
  </si>
  <si>
    <t>Հղի կնոջը կամ մինչև երեք տարեկան երեխա ունեցող անձին աշխատանքի ընդունելոււց հրաժարվելը կամ աշխատանքից անհիմն ազատելը</t>
  </si>
  <si>
    <t>Աշխատանքի պաշտպանության կանոնները խախտելը</t>
  </si>
  <si>
    <t>Հեղինակային և հարակից իրավունքները խախտելը</t>
  </si>
  <si>
    <t>Արտոնագրային իրավունքը խախտելը</t>
  </si>
  <si>
    <t>Խղճի կամ դավանանքի ազատության իրավունքի իրականացմանը խոչընդոտելը</t>
  </si>
  <si>
    <t>Միավորումներ (հասարակական կամ արհեստակցական միություններ) կազմելու կամ կուսակցություններ ստեղծելու  իրավունքի իրականացմանը  կամ դրանց գործողությանը խոչընդոտելը</t>
  </si>
  <si>
    <t>Անձանց իրավունքների կամ անձի դեմ ոտնձգող միավորումներ կազմելը կամ ղեկավարելը</t>
  </si>
  <si>
    <t>Ընդամենը ընտանիքի և երեխայի շահերի դեմ ուղղված հանցագործությունները</t>
  </si>
  <si>
    <t>Անչափահասին հանցանքի կատարմանը ներգրավելը</t>
  </si>
  <si>
    <t xml:space="preserve">Խնամքը ստանձնելու նպատակով երեխայի առքը կամ ստանձնողի խնամքին հանձնելու նպատակով երեխայի վաճառքը
 </t>
  </si>
  <si>
    <t>Որդեգրման գաղտնիքը հրապարակելը կամ որդեգրման համաձայնություն տալուն հակելը կամ հարկադրելը</t>
  </si>
  <si>
    <t>Քաղաքացիական կացության ակտերի գրանցման մարմիններին սուտ տեղեկություններ հաղորդելը</t>
  </si>
  <si>
    <t>Երեխայի կյանքի անվտանգության ապահովման կամ առողջության պահպանման  պարտականությունը չկատարելը կամ ոչ պատշաճ կատարելը</t>
  </si>
  <si>
    <t>Խնամակալի կամ հոգաբարձուի իրավունքները չարաշահելը</t>
  </si>
  <si>
    <t>Առանձնակի արժեք ունեցող առարկաներ հափշտակելը</t>
  </si>
  <si>
    <t>Գույքային վնաս պատճառելը խաբեության կամ վստահությունը չարաշահելու եղանակով</t>
  </si>
  <si>
    <t>Գույքը դիտավորությամբ ոչնչացնելը կամ վնասելը</t>
  </si>
  <si>
    <t>Գույքն անզգուշությամբ ոչնչացնելը կամ վնասելը</t>
  </si>
  <si>
    <t>Առանց լիցենազիայի արտարժույթի վաճառքի իրականացումը</t>
  </si>
  <si>
    <t>Առևտրային կաշառքը</t>
  </si>
  <si>
    <t>Հարկերը, տուրքերը կամ  պարտադիր այլ  վճարումները վճարելուց չարամտորեն խուսափելը</t>
  </si>
  <si>
    <t>Ակնհայտ հանցավոր ճանապարհով ձեռք բերված գույք ձեռք բերելը կամ իրացնելը</t>
  </si>
  <si>
    <t>Ազգային, ռասայական կամ կրոնական թշնամանք  հարուցելը</t>
  </si>
  <si>
    <t>Լեռնահանքային, շինարարական կամ այլ աշխատանքների կատարման ընթացքում անվտանգության կանոնները խախտելը</t>
  </si>
  <si>
    <t>Զենքի, ռազմամթերքի, պայթուցիկ նյութերի և պայթուցիկ սարքերի պահպանության պարտականությունը ոչ պատշաճ կատարելը կամ չկատարելը</t>
  </si>
  <si>
    <t>Զենք, ռազմամթերք, պայթուցիկ նյութեր կամ պայթուցիկ սարքեր հափշտակելը կամ շորթելը</t>
  </si>
  <si>
    <t>Հրազենը կամ ռազմամթերքն անփութորեն պահպանելը</t>
  </si>
  <si>
    <t>Տրանսպորտային  միջոցներն  անորակ  վերանորոգելը  կամ  դրանք  տեխնիկական  անսարքություններով   շահագործման  բաց  թողնելը</t>
  </si>
  <si>
    <t>Տրանսպորտի անվտանգ աշխատանքն ապահովող կանոնները խախտելը</t>
  </si>
  <si>
    <t>Մայրուղային խողովակաշարերի շինարարության, շահագործման կամ վերանորոգման ընթացքում անվտանգության  կանոնները խախտելը</t>
  </si>
  <si>
    <t>Միջազգային  թռիչքների  կանոնները  խախտելը</t>
  </si>
  <si>
    <t>Դիակը կամ թաղման վայրերն անարգանքի ենթարկելը</t>
  </si>
  <si>
    <t>Խիստ ներգործող կամ թունավոր նյութեր արտադրելու, ձեռք բերելու, պահելու, հաշվառելու, բաց թողնելու, փոխադրելու կամ առաքելու կանոնները խախտելը</t>
  </si>
  <si>
    <t>Մարդկանց կյանքի կամ առողջության համար վտանգավոր հանգամանքների վերաբերյալ տեղեկություն թաքցնելը</t>
  </si>
  <si>
    <t>Անվտանգության պահանջներին չհամապատասխանող  ապրանքներ թողարկելը կամ իրացնելը, աշխատանքներ կատարելը կամ ծառայություններ մատուցելը</t>
  </si>
  <si>
    <t>Աշխատանքներ իրականացնելիս շրջակա միջավայրի պահպանության կանոնները խախտելը</t>
  </si>
  <si>
    <t>Շրջակա միջավայրի աղտոտման վերաբերյալ տեղեկություններ թաքցնելը կամ դրանք դիտավորյալ աղավաղելը</t>
  </si>
  <si>
    <t>Շրջակա միջավայրի աղտոտման հետևանքները վերացնելու միջոցներ չձեռնարկելը</t>
  </si>
  <si>
    <t>Վտանգավոր քիմիական և կենսաբանական նյութերի ու թափոնների հետ վարվելու անվտանգության կանոնները խախտելը</t>
  </si>
  <si>
    <t xml:space="preserve">Վտանգավոր քիմիական կամ կենսաբանական այլ ազդակների կամ թունավոր նյութերի հետ վարվելու ընթացքում անվտանգության կանոնները խախտելը </t>
  </si>
  <si>
    <t>Անասնաբուժական կանոնները և բույսերի հիվանդությունների ու վնասատուների դեմ պայքարելու համար հաստատված կանոնները խախտելը</t>
  </si>
  <si>
    <t>Բնության հատուկ պահպանվող տարածքների ռեժիմը խախտելը</t>
  </si>
  <si>
    <t>Ընդամենը սահմանադրական կարգի հիմունքների և պետության անվտանգության դեմ ուղղված հանցագործությունները</t>
  </si>
  <si>
    <t>Տարածքային ամբողջականությունը խախտելուն ուղղված գործողությունները</t>
  </si>
  <si>
    <t xml:space="preserve">Պետական, քաղաքական կամ հասարակական գործչի սպանությունը </t>
  </si>
  <si>
    <t>Պետական գաղտնիք հրապարակելը</t>
  </si>
  <si>
    <t>Պետական գաղտնիք պարունակող փաստաթղթերի կամ համակարգչային տեղեկատվության հետ վարվելու կանոնները խախտելը</t>
  </si>
  <si>
    <t>Կաշառք ստանալը</t>
  </si>
  <si>
    <t>Կաշառք տալը</t>
  </si>
  <si>
    <t>Կաշառքի միջնորդությունը</t>
  </si>
  <si>
    <t>Պաշտոնեական կեղծիքը</t>
  </si>
  <si>
    <t>Պաշտոնատար անձի կոչումը կամ իշխանությունը ինքնակամ յուրացնելը</t>
  </si>
  <si>
    <t>Ինքնիրավչությունը</t>
  </si>
  <si>
    <t>Փաստաթղթեր, դրոշմներ, կնիքներ հափշտակելը կամ վնասելը</t>
  </si>
  <si>
    <t>Ժամկետային  զինվորական  կամ  այլընտրանքային  ծառայությունից ,  վարժական  հավաքներից  կամ  զորահավաքներից    խուսափելը</t>
  </si>
  <si>
    <t>Այլընտրանքային աշխատանքային ծառայողի կողմից ծառայության վայրն ինքնակամ թողնելը</t>
  </si>
  <si>
    <t>Այլընտրանքային աշխատանքային ծառայողի կողմից ծառայությունից խուսափելը</t>
  </si>
  <si>
    <t>Այլընտրանքային աշխատանքային ծառայողի կողմից ծառայության  պարտականությունները կատարելուց հրաժարվելը</t>
  </si>
  <si>
    <t>Արդարադատության իրականացմանը և քննությանը խոչընդոտելը</t>
  </si>
  <si>
    <t>Մարդու իրավունքների պաշտպանի լիազորությունների  իրականացմանը խոչընդոտելը</t>
  </si>
  <si>
    <t>Մարդու իրավունքների պաշտպանին սպառնալը կամ նրա նկատմամբ  անհարգալից վերաբերմունք ցուցաբերելը</t>
  </si>
  <si>
    <t>Ակնհայտ անմեղ անձին քրեական պատասխանատվության ենթարկելը</t>
  </si>
  <si>
    <t>Վկայի կամ տուժողի ներկայանալուն կամ նրանց ցուցմունք տալուն խոչընդոտելը</t>
  </si>
  <si>
    <t>Սուտ ցուցմունք կամ կեղծ եզրակացություն տալը կամ ակնհայտ սխալ թարգմանություն կատարելը</t>
  </si>
  <si>
    <t>Ցուցմունք տալուց հրաժարվելը</t>
  </si>
  <si>
    <t>Սուտ ցուցմունք, կեղծ եզրակացություն տալու կամ  սխալ թարգմանության համար կաշառելը կամ հարկադրելը</t>
  </si>
  <si>
    <t>Նախաքննության կամ հետաքննության տվյալները հրապարակելը</t>
  </si>
  <si>
    <t>Դատարանի նկատմամբ անհարգալից վերաբերմունքը</t>
  </si>
  <si>
    <t>Դատավորին, դատախազին, քննիչին, հետաքննություն կատարող անձին կամ դատական ակտերի հարկադիր կատարողին զրպարտելը</t>
  </si>
  <si>
    <t>Պարտապանի կողմից սեփականության իրավունքով իրեն պատկանող  գույքի և գույքային իրավունքների կազմի ու քանակի մասին հայտարարագիր ներկայացնելուց չարամտորեն խուսափելը, հայտարարագրում տվյալներ թաքցնելը կամ դրանք խեղաթյուրելը</t>
  </si>
  <si>
    <t>Նախնական քննություն վարելու կամ արդարադատություն իրականացնելու հետ կապված սպառնալիքը կամ բռնի գործողությունները</t>
  </si>
  <si>
    <t>Կաշառքի կամ առևտրային կաշառքի պրովոկացիան</t>
  </si>
  <si>
    <t>Զինծառայողին վիրավորանք հասցնելը</t>
  </si>
  <si>
    <t>Զորամասը կամ ծառայության վայրն ինքնակամ թողնելը</t>
  </si>
  <si>
    <t>Դասալքությունը</t>
  </si>
  <si>
    <t>Պահակային կամ կայազորային ծառայության  կանոնագրքային  կանոնները խախտելը</t>
  </si>
  <si>
    <t>Ներքին ծառայության  կանոնագրքային  կանոնները խախտելը</t>
  </si>
  <si>
    <t>Ռազմական գույքը դիտավորությամբ ոչնչացնելը կամ վնասելը</t>
  </si>
  <si>
    <t>Ռազմական գույքն անզգուշությամբ ոչնչացնելը կամ վնասելը</t>
  </si>
  <si>
    <t xml:space="preserve"> Ռազմական գույքը յուրացնելը կամ վատնելը</t>
  </si>
  <si>
    <t>Ռազմական գույքը կորցնելը կամ փչացնելը</t>
  </si>
  <si>
    <t>Զենքի, ռազմամթերքի և շրջապատի համար առավել վտանգ ներկայացնող առարկաների, նյութերի հետ վարվելու  կանոնները խախտելը</t>
  </si>
  <si>
    <t>Զենքը, ռազմամթերքը, ռազմական այլ գույքը, ինչպես նաև շրջապատի համար առավել վտանգ ներկայացնող նյութերը կամ առարկաները մեկ ուրիշին հանձնելը</t>
  </si>
  <si>
    <t>Անփույթ վերաբերմունքը ծառայության նկատմամբ</t>
  </si>
  <si>
    <t>Մեքենաներ վարելու կամ շահագործելու կանոնները խախտելը</t>
  </si>
  <si>
    <t>Թռիչքների կամ դրանց նախապատրաստման կանոնները  խախտելը</t>
  </si>
  <si>
    <t>Մարտադաշտն ինքնակամ լքելը կամ զենքով գործելուց հրաժարվելը</t>
  </si>
  <si>
    <t>Զանգվածային ոչնչացման զենք արտադրելը կամ տարածելը</t>
  </si>
  <si>
    <t>Միջազգային մարդասիրական իրավունքի նորմերի լուրջ խախտումները զինված ընդհարումների ժամանակ</t>
  </si>
  <si>
    <t>Ցեղասպանությունը և խաղաղության ու մարդկության անվտանգության դեմ ուղղված մյուս հանցագործությունները հերքելը, մեղմացնելը, դրանց հավանություն տալը կամ արդարացնելը</t>
  </si>
  <si>
    <t>Օրինական ձեռնարկատիրական և այլ տնտեսական գործունեությանը խոչընդոտելը</t>
  </si>
  <si>
    <t>Օդանավ, նավ կամ  երկաթուղային  շարժակազմ  փախցնելը  կամ  զավթելը</t>
  </si>
  <si>
    <t>Օրենքով չնախատեսված զինված միավորումներ ստեղծելը կամ դրանց մասնակցելը</t>
  </si>
  <si>
    <t>ՀՀ քրեական օրենսգրքի հոդվածներ</t>
  </si>
  <si>
    <t>Ապօրինի աբորտ կատարելը</t>
  </si>
  <si>
    <t>Հիվանդին օգնություն ցույց չտալը</t>
  </si>
  <si>
    <t>Բժշկական օգնություն և սպասարկում իրականացնողների կողմից մասնագիտական պարտականությունները չկատարելը կամ ոչ պատշաճ կատարելը</t>
  </si>
  <si>
    <t>Ազատությունից ապօրինի զրկելը</t>
  </si>
  <si>
    <t>Հոգեբուժական հիվանդանոցում ապօրինի տեղավորելը կամ պահելը</t>
  </si>
  <si>
    <t>Անձնական կամ ընտանեկան կյանքի մասին տեղեկություններ ապօրինի հավաքելը, պահելը, օգտագործելը կամ տարածելը</t>
  </si>
  <si>
    <t>Լրագրողի մասնագիտական օրինական գործողությանը խոչընդոտելը</t>
  </si>
  <si>
    <t>Ծնողներից երեխային ապօրինի բաժանելը կամ երեխային փոխելը</t>
  </si>
  <si>
    <t>Հափշտակությունը, որը կատարվել է համակարգչային տեխնիկայի օգտագործմամբ</t>
  </si>
  <si>
    <t>Ավտոմեքենային կամ տրանսպորտային այլ միջոցին ապօրինաբար տիրանալն առանց հափշտակելու նպատակի</t>
  </si>
  <si>
    <t>Ապօրինի ձեռնարկատիրությունը</t>
  </si>
  <si>
    <t>Հանցավոր ճանապարհով ստացված գույքն օրինականացնելը (փողերի լվացումը)</t>
  </si>
  <si>
    <t>Վարկը ոչ նպատակային օգտագործելը</t>
  </si>
  <si>
    <t>Անօրինական գործողությունները սնանկության ընթացքում</t>
  </si>
  <si>
    <t>Ապրանքային նշանն ապօրինի օգտագործելը</t>
  </si>
  <si>
    <t>Վարկային պատմություն և վարկային տեղեկություն ապօրինի ստանալը, օգտագործելը կամ հրապարակելը</t>
  </si>
  <si>
    <t>Կեղծ գինի կամ կեղծ օղի կամ ալկոհոլային կեղծ այլ խմիչք իրացման նպատակով պատրաստելը կամ իրացնելը</t>
  </si>
  <si>
    <t xml:space="preserve">Ատոմային էներգետիկայի  օբյեկտներում  անվտանգության  կանոնները  խախտելը  </t>
  </si>
  <si>
    <t>Պայթյունավտանգ օբյեկտներում անվտանգության կանոնները խախտելը</t>
  </si>
  <si>
    <t xml:space="preserve">Ռադիոակտիվ նյութերի ապօրինի շրջանառությունը </t>
  </si>
  <si>
    <t>Ապօրինի կերպով զենք, ռազմամթերք, պայթուցիկ նյութեր կամ պայթուցիկ սարքեր ձեռք բերելը, իրացնելը, պահելը, փոխադրելը կամ կրելը</t>
  </si>
  <si>
    <t>Ապօրինի կերպով զենք պատրաստելը</t>
  </si>
  <si>
    <t>Դյուրավառ կամ այրիչ նյութերի պահպանման կամ օգտագործման կոնոնները խախտելը</t>
  </si>
  <si>
    <t>Երկաթուղային, օդային կամ ջրային տրանսպորտի երթևեկության անվտանգության և շահագործման կանոնները խախտելը</t>
  </si>
  <si>
    <t>Աղետի ենթարկվածներին նավապետի  կողմից  օգնություն  ցույց  չտալը</t>
  </si>
  <si>
    <t>Համակարգչային տեղեկատվությանն ապօրինի տիրանալը</t>
  </si>
  <si>
    <t>Համակարգչային տեղեկատվություն ապօրինի մուտք գործելու (ներթափանցելու) համար հատուկ միջոցներ պատրաստելը կամ իրացնելը</t>
  </si>
  <si>
    <t>Վնասաբեր ծրագրեր մշակելը, օգտագործելը և տարածելը</t>
  </si>
  <si>
    <t>Պոռնկագրական նյութեր կամ առարկաներ ապօրինի տարածելը</t>
  </si>
  <si>
    <t xml:space="preserve"> Թմրամիջոցների կամ հոգեմետ (հոգեներգործուն) նյութերի ապօրինի շրջանառությունն առանց  իրացնելու նպատակի</t>
  </si>
  <si>
    <t xml:space="preserve">Մթնոլորտային օդն աղտոտելը </t>
  </si>
  <si>
    <t>Ընդերքի պահպանման և օգտագործման կանոնները խախտելը</t>
  </si>
  <si>
    <t>Ջրային կենդանիներ և բույսեր ապօրինի արդյունահանելը</t>
  </si>
  <si>
    <t>Ապօրինի որսը</t>
  </si>
  <si>
    <t>ՀՀ Կարմիր գրքում գրանցված օրգանիզմների բնակության անհետացող կամ հազվագյուտ վայրերի ոչնչացումը</t>
  </si>
  <si>
    <t>Ծառերի, թփերի և բուսածածկի ապօրինի հատումը</t>
  </si>
  <si>
    <t>Ձեռնարկատիրական գործունեությանն ապօրինի մասնակցելը</t>
  </si>
  <si>
    <t>Պաշտոնատար անձ չհանդիսացող հանրային ծառայողի կողմից ապօրինի վարձատրություն ստանալը</t>
  </si>
  <si>
    <t>Իրական կամ ենթադրյալ ազդեցությունը շահադիտական նպատակով օգտագործելը</t>
  </si>
  <si>
    <t>Պաշտոնատար անձ չհանդիսացող հանրային ծառայողի կողմից ապօրինի վարձատրություն տալը</t>
  </si>
  <si>
    <t>Այլ պետության քաղաքացիություն ընդունելու կամ ստանալու դեպքում օրենքով սահմանված ժամկետում ՀՀ կառավարության լիազոր մարմնին չհայտնելը</t>
  </si>
  <si>
    <t xml:space="preserve">Կարմիր խաչի կամ Կարմիր մահիկի խորհրդանիշը կամ նշանն ապօրինի օգտագործելը </t>
  </si>
  <si>
    <t>Փաստաթղթեր, դրոշմներ, կնիքներ, ձևաթղթեր, տրանսպորտային միջոցների պետհամարանիշներ կեղծելը, իրացնելը կամ օգտագործելը</t>
  </si>
  <si>
    <t>Պաշտոնական փաստաթղթեր կամ պետական պարգևներ ապօրինի ձեռք բերելը կամ իրացնելը</t>
  </si>
  <si>
    <t>Այլընտրանքային աշխատանքային ծառայողի կողմից անդամախեղվելու, հիվանդության սիմուլյացիայի կամ ապօրինի այլ եղանակով այլընտրանքային աշխատանքային ծառայությունից խուսափելը</t>
  </si>
  <si>
    <t>Պետական սահմանն ապօրինի հատելը</t>
  </si>
  <si>
    <t>Արգելանքի տակ գտնվող կամ բռնագրավման ենթակա գույքի նկատմամբ ապօրինի գործողությունները</t>
  </si>
  <si>
    <t>Ապօրինի ձեռբակալելը կամ կալանավորելը</t>
  </si>
  <si>
    <t>Քրեական պատասխանատվությունից ապօրինի ազատելը</t>
  </si>
  <si>
    <t>Ահաբեկչական գործողությունն օտարերկրյա պետության կամ միջազգային կազմակերպության ներկայացուցչի դեմ</t>
  </si>
  <si>
    <t>Միջազգային պաշտպանությունից օգտվող անձանց կամ հաստատության վրա հարձակվելը</t>
  </si>
  <si>
    <t>Միջազգային պայմանագրերով պահպանվող տարբերանշաններն ապօրինի օգտագործելը</t>
  </si>
  <si>
    <t>Ահաբեկչության ֆինանսավորումը</t>
  </si>
  <si>
    <t>Ընդամենը կյանքի և առողջության դեմ ուղղված  հանցագործությունները</t>
  </si>
  <si>
    <t>Ֆիզիկական ուժեղ ցավ կամ հոգեկան ուժեղ տառապանք պատճառելը</t>
  </si>
  <si>
    <t>2.2.2</t>
  </si>
  <si>
    <t>Երեխայի կամ հոգեկան խանգարման հետևանքով իր արարքի բնույթն ու նշանակությունը գիտակցելու կամ դա ղեկավարելու հնարավորությունից զրկված անձի թրաֆիքինգը կամ շահագործումը</t>
  </si>
  <si>
    <t>2.2.3</t>
  </si>
  <si>
    <t>Շահագործման վիճակում գտնվող անձի ծառայությունից օգտվելը</t>
  </si>
  <si>
    <t xml:space="preserve"> Սեռական հարաբերությունը տասնվեց տարին չլրացած անձի հետ կամ սեքսուալ բնույթի գործողություններ կատարելը տասնվեց տարին չլրացած անձի նկատմամբ</t>
  </si>
  <si>
    <t xml:space="preserve"> Մարդու և քաղաքացու իրավահավասարությունը խախտելը</t>
  </si>
  <si>
    <t xml:space="preserve"> Կեղծ ընտրական քվեաթերթիկներ կամ քվեարկության ծրարներ, դրոշմանիշեր, կտրոններ պատրաստելը կամ ակնհայտ կեղծ ընտրական քվեաթերթիկներ կամ քվեարկության ծրարներ, դրոշմանիշեր, կտրոններ հանձնելը կամ իրացնելը</t>
  </si>
  <si>
    <t>Ընտրողի կողմից թեկնածուներից, կուսակցություններից (կուսակցությունների դաշինքներից), հանրաքվեի քարոզչական նախաձեռնություններից կաշառք ստանալը կամ թեկնածուների, կուսակցությունների (կուսակցությունների դաշինքների), հանրաքվեի քարոզչական նախաձեռնությունների կողմից ընտրողներին կաշառք տալը կամ ընտրողի ազատ կամքի իրականացմանը խոչընդոտելը</t>
  </si>
  <si>
    <t>4.17.1</t>
  </si>
  <si>
    <t>Ընտրական հանձնաժողովի նախագահի լիազորությունները չկատարելը կամ ոչ պատշաճ կատարելը</t>
  </si>
  <si>
    <t>4.17.2</t>
  </si>
  <si>
    <t>Քվեատուփը, ընտրողների ստորագրած ցուցակը, տեղամասային ընտրական հանձնաժողովի գրանցամատյանը, հանձնաժողովի կնիքը, տեղամասային ընտրական հանձնաժողովի անդամի անհատական կնիքը, ինքնասոսնձվող դրոշմանիշը, ընտրողի վերաբերյալ տվյալներ պարունակող քվեարկության կտրոնը կամ համարակալված կտրոնը, ընտրողների էլեկտրոնային գրանցման տեխնիկական սարքավորումը, կառավարության կողմից ընտրված մասնագիտացված կազմակերպության կողմից տեղադրված տեսախցիկը, ընտրական փաստաթղթերի մեկանգամյա օգտագործման պարկը կամ ընտրական փաստաթղթերի փաթեթը հափշտակելը</t>
  </si>
  <si>
    <t>4.17.3</t>
  </si>
  <si>
    <t>Այլ անձի փոխարեն քվեարկելու վերաբերյալ սուտ հայտարարություն տալը կամ կեղծ ստորագրությամբ հայտարարություն դիմումին կից ներկայացնելը</t>
  </si>
  <si>
    <t>5.2.1</t>
  </si>
  <si>
    <t xml:space="preserve">Երեխային ոգելից խմիչքների օգտագործմանը, ուժեղ ներգործող կամ այլ թմրեցնող նյութերի ոչ բժշկական օգտագործմանը, թափառաշրջիկությանը ներգրավելը կամ մուրացկանության հետ կապված գործողություններ կատարելուն ներգրավելը
 </t>
  </si>
  <si>
    <t>5.8.1</t>
  </si>
  <si>
    <t>Վերարտադրողականության օժանդակ տեխնոլոգիաներից օգտվելու կանոնները խախտելը</t>
  </si>
  <si>
    <t xml:space="preserve">Ծնողի կողմից երեխային պահելուց չարամտորեն խուսափելը </t>
  </si>
  <si>
    <t>6.10.1</t>
  </si>
  <si>
    <t>Գրավառուին վնաս պատճառելը</t>
  </si>
  <si>
    <t>6.14</t>
  </si>
  <si>
    <t>7.4.1</t>
  </si>
  <si>
    <t>Ֆինանսական բուրգ ստեղծելը, կազմակերպելը կամ ղեկավարելը</t>
  </si>
  <si>
    <t>7.5.1</t>
  </si>
  <si>
    <t>Ներքին տեղեկությունների անբարեխիղճ օգտագործումը</t>
  </si>
  <si>
    <t>7.5.2</t>
  </si>
  <si>
    <t>Գնային չարաշահումը</t>
  </si>
  <si>
    <t>Առևտրային, ապահովագրական կամ բանկային գաղտնիք կազմող տեղեկություն ապօրինի հավաքելը կամ հրապարակելը</t>
  </si>
  <si>
    <t>Ակցիզային դրոշմանիշեր և (կամ) դրոշմապիտակներ կեղծելը կամ իրացնելը</t>
  </si>
  <si>
    <t>Ակցիզային դրոշմանիշեր և (կամ) դրոշմապիտակներ օտարելը կամ ապօրինի ձեռք բերված ակցիզային դրոշմանիշերով և (կամ) դրոշմապիտակներով ապրանքներ դրոշմավորելը</t>
  </si>
  <si>
    <t>Ակցիզային դրոշմանիշերով և (կամ) դրոշմապիտակներով դրոշմավորման ենթակա չդրոշմավորված կամ չվերադրոշմավորված ապրանքներ իրացնելը</t>
  </si>
  <si>
    <t>Ակցիզային դրոշմանիշերով և (կամ) դրոշմապիտակներով դրոշմավորման կանոնները խախտելը</t>
  </si>
  <si>
    <t>7.30.1</t>
  </si>
  <si>
    <t>Կանխիկ դրամական միջոցների և (կամ) վճարային գործիքների մաքսանենգությունը</t>
  </si>
  <si>
    <t>7.30.2</t>
  </si>
  <si>
    <t>Հայաստանի Հանրապետությունից արտահանված մշակութային արժեքները սահմանված ժամկետում Հայաստանի Հանրապետություն չվերադարձնելը</t>
  </si>
  <si>
    <t>Շենքեր, շինություններ, տրանսպորտի, հաղորդակցության կամ կապի միջոցներ զավթելը</t>
  </si>
  <si>
    <t>Օրենքով սահմանված կարգի խախտմամբ հավաք կազմակերպելը և անցկացնելը</t>
  </si>
  <si>
    <t>8.21.1</t>
  </si>
  <si>
    <t>Խիստ ներգործող, թունավոր, պայթուցիկ, ռադիոակտիվ նյութերի, ճառագայթման աղբյուրների, միջուկային նյութերի, հրազենի կամ նրա բաղկացուցիչ մասերի, բացի ողորկափող որսորդական հրազենից և դրա փամփուշտներից, պայթուցիկ սարքերի, ռազմամթերքի, զանգվածային ոչնչացման զենքի, դրա տեղափոխման միջոցների, այլ զինամթերքի, ռազմական տեխնիկայի, զանգվածային ոչնչացման զենք կամ դրա փոխադրման հրթիռային համակարգեր ստեղծելու համար օգտագործվող այլ նյութերի կամ սարքավորումների, միջուկային, քիմիական, կենսաբանական կամ զանգվածային ոչնչացման այլ զենքի կամ երկակի նշանակության ապրանքների, ռազմավարական տեսակետից կարևոր հումքային ապրանքների կամ մշակութային արժեքների մաքսանենգությունը</t>
  </si>
  <si>
    <t>8.26.1</t>
  </si>
  <si>
    <t>Երկակի նշանակության տեղեկատվության և մտավոր գործունեության արդյունքների փոխանցման սահմանված կարգի խախտումը</t>
  </si>
  <si>
    <t>8.29.1</t>
  </si>
  <si>
    <t xml:space="preserve">Տրանսպորտային միջոցներ վարելու իրավունքից զրկված անձի կողմից տրանսպորտային միջոց վարելը կամ այդ անձի կողմից ոչ սթափ վիճակում տրանսպորտային միջոց վարելը կամ սթափության վիճակի զննություն անցնելուց հրաժարվելը կամ խուսափելը  </t>
  </si>
  <si>
    <t>Համակարգչային տեղեկատվության համակարգ առանց թույլտվության մուտք գործելը (ներթափանցելը)</t>
  </si>
  <si>
    <t>Թմրամիջոցների, հոգեմետ (հոգեներգործուն) նյութերի և դրանց պրեկուրսորների ապօրինի շրջանառությունն իրացնելու կամ պատրաստելու նպատակով կամ դրանց ապօրինի իրացնելը</t>
  </si>
  <si>
    <t>Թմրամիջոցներ կամ հոգեմետ (հոգեներգործուն) նյութեր, ինչպես նաև այդպիսիք պատրաստելու համար օգտագործվող և հատուկ հսկողության տակ գտնվող նյութեր, սարքավորումներ կամ գործիքներ արտադրելու, ձեռք բերելու, պահելու, հաշվառելու, բաց թողնելու, փոխադրելու կամ առաքելու կանոնները խախտելը</t>
  </si>
  <si>
    <t>11.2.1</t>
  </si>
  <si>
    <t>Թմրամիջոցների, հոգեմետ (հոգեներգործուն) նյութերի և (կամ) դրանց պրեկուրսորների մաքսանենգությունը</t>
  </si>
  <si>
    <t>Թմրամիջոցներ կամ հոգեմետ (հոգեներգործուն) նյութեր հափշտակելը կամ շորթելը</t>
  </si>
  <si>
    <t>Թմրամիջոցներ կամ հոգեմետ (հոգեներգործուն) նյութեր կամ դրանց պրեկուրսորներ ստանալու իրավունք տվող փաստաթղթեր ապօրինի պատրաստելը, օգտագործելը, կեղծելը կամ կեղծված փաստաթղթեր իրացնելը</t>
  </si>
  <si>
    <t>Թմրամիջոցներ կամ հոգեմետ (հոգեներգործուն) նյութեր ստանալու իրավունք տվող դեղատոմսեր կամ այլ փաստաթղթեր ապօրինի տալը</t>
  </si>
  <si>
    <t>Թմրամիջոցների կամ հոգեմետ (հոգեներգործուն) նյութերի գործածմանը հակելը կամ ներգրավելը</t>
  </si>
  <si>
    <t>Մշակումն արգելված թմրանյութեր, հոգեմետ (հոգեներգործուն), խիստ ներգործող կամ թունավոր նյութեր պարունակող բույսեր ապօրինի ցանելը կամ աճեցնելը</t>
  </si>
  <si>
    <t>Թմրամիջոցներ կամ հոգեմետ (հոգեներգործուն) նյութեր գործածելու համար որջեր կազմակերպելը կամ պահելը</t>
  </si>
  <si>
    <t>Խիստ ներգործող կամ թունավոր նյութերի ապօրինի շրջանառությունն իրացնելու նպատակով կամ դրանք ապօրինի իրացնելը</t>
  </si>
  <si>
    <t>Մասնավոր բժշկական կամ դեղագործական  գործունեությամբ ապօրինաբար զբաղվելը, կեղծ դեղեր պատրաստելը կամ արտադրելը կամ իրացնելը</t>
  </si>
  <si>
    <t>11.15.1</t>
  </si>
  <si>
    <t>Դեղերի կլինիկական փորձարկումների արդյունքները կեղծելը կամ թաքցնելը</t>
  </si>
  <si>
    <t xml:space="preserve">Իշխանությունը յուրացնելը </t>
  </si>
  <si>
    <t>Իշխանությունը զավթելուն, տարածքային ամբողջականությունը խախտելուն կամ սահմանադրական կարգը բռնի տապալելուն ուղղված հրապարակային կոչերը</t>
  </si>
  <si>
    <t>14.2.1</t>
  </si>
  <si>
    <t>14.5.2</t>
  </si>
  <si>
    <t>Իրական կամ ենթադրյալ ազդեցությունն օգտագործելու համար ապօրինի վարձատրություն տալը</t>
  </si>
  <si>
    <t>Պետական կամ համայնքային սեփականությւոն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</si>
  <si>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Պետական կամ համայնքային սեփականությւոն հանդիսացող հողամասերի ինքնակամ զավթումը , ինչպես նաև  շենքերի, շինությունների ինքնակամ կառուցումը կասեցնելու կանխարգելելու ուղղությամբ օրենքով սահմանված ուղղությամբ միջոցներ չձեռնարկելը</t>
  </si>
  <si>
    <t>15.17.1</t>
  </si>
  <si>
    <t>Զորամաս կամ հատուկ պահպանվող զինվորական այլ տարածք ապօրինի մուտք գործելը</t>
  </si>
  <si>
    <t>15.19.1</t>
  </si>
  <si>
    <t>Անօրինական միգրացիայի կազմակերպումը</t>
  </si>
  <si>
    <t>16.3.1</t>
  </si>
  <si>
    <t>Փաստաբանի կամ նոտարի լիազորությունների իրականացմանը խոչընդոտելը կամ, կապված նրա լիազորությունների իրականացման հետ, սպառնալը</t>
  </si>
  <si>
    <t>16.3.2</t>
  </si>
  <si>
    <t>Դատավորների որակավորման քննության կամ մասնագիտական պատրաստման քննությունների հարցերի գաղտնիությունը խախտելը</t>
  </si>
  <si>
    <t>16.3.3</t>
  </si>
  <si>
    <t>Նոտարի գործունեությանը միջամտելը</t>
  </si>
  <si>
    <t>16.10.1</t>
  </si>
  <si>
    <t>Նոտարի մոտ կեղծ երդում տալը</t>
  </si>
  <si>
    <t>Դատավորի, դատախազի, քննիչի կամ հետաքննության մարմնի կողմից ցուցմունք կամ բացատրություն կամ կեղծ եզրակացություն տալուն կամ սխալ թարգմանություն կատարելուն հարկադրելը</t>
  </si>
  <si>
    <t>16.14.1</t>
  </si>
  <si>
    <t>Դատավորների միջև համակարգչային ծրագրի միջոցով իրականացվող գործերի բաշխման գործընթացին ապօրինի միջամտելը</t>
  </si>
  <si>
    <t>Դատական ակտը դիտավորությամբ չկատարելը</t>
  </si>
  <si>
    <t>Փախուստն ազատազրկման վայրից, կալանավորվածներին պահելու վայրից կամ ձերբակալվածներին պահելու վայրից</t>
  </si>
  <si>
    <t>Պետի նկատմամբ բռնի գործողություններ կատարելը կամ դրանք կատարելու սպառնալիքը</t>
  </si>
  <si>
    <t>17.3.1</t>
  </si>
  <si>
    <t>Ստորադասի նկատմամբ բռնի գործողություններ կատարելը կամ դրանք կատարելու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</si>
  <si>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</si>
  <si>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Անդամախեղելու, հիվանդության սիմուլյացիայի կամ ապօրինի այլ եղանակով զինվորական ծառայությունը կամ դրա առանձին պարտականությունների կատարումը դադարեցնելը</t>
  </si>
  <si>
    <t>17.9.1</t>
  </si>
  <si>
    <t xml:space="preserve"> Զինծառայողի կողմից մոլեխաղեր կազմակերպելը կամ դրանց մասնակցելը </t>
  </si>
  <si>
    <t>17.9.2</t>
  </si>
  <si>
    <t>Զինծառայողի կողմից թմրամիջոց կամ հոգեմետ (հոգեներգործուն) նյութ ապօրինի գործածելը</t>
  </si>
  <si>
    <t>17.13.1</t>
  </si>
  <si>
    <t xml:space="preserve">Հասարակական կարգը պահպանելու կամ հասարակական անվտանգությունն ապահովելու ժամանակ ծառայություն կրելու կանոնները խախտելը </t>
  </si>
  <si>
    <t>18.11</t>
  </si>
  <si>
    <t>Ծանոթություն.</t>
  </si>
  <si>
    <t xml:space="preserve"> ՀՀ ԱՌԱՋԻՆ ԱՏՅԱՆԻ ԸՆԴՀԱՆՈՒՐ ԻՐԱՎԱՍՈՒԹՅԱՆ  ԴԱՏԱՐԱՆՆԵՐՈՒՄ ՔՐԵԱԿԱՆ ԳՈՐԾԵՐԻ ՔՆՆՈՒԹՅԱՆ ՎԵՐԱԲԵՐՅԱԼ</t>
  </si>
  <si>
    <t>Ծանոթություն</t>
  </si>
  <si>
    <t xml:space="preserve">5  գործ միացվել է </t>
  </si>
  <si>
    <t xml:space="preserve">2  գործ միացվել է </t>
  </si>
  <si>
    <t>ՀՀ ՍՅՈՒՆԻՔԻ ՄԱՐԶԻ ԱՌԱՋԻՆ ԱՏՅԱՆԻ ԸՆԴՀԱՆՈՒՐ ԻՐԱՎԱՍՈՒԹՅԱՆ  ԴԱՏԱՐԱՆՈՒՄ ՔՐԵԱԿԱՆ ԳՈՐԾԵՐԻ ՔՆՆՈՒԹՅԱՆ ՎԵՐԱԲԵՐՅԱԼ</t>
  </si>
  <si>
    <t>ՀՀ Սյունիքի մարզի  առաջին ատյանի ընդհանուր իրավասության դատարանում քրեական մասնագիտացում ունեցող դատավորների հաստիքների քանակը` 4</t>
  </si>
  <si>
    <t>ՀՀ ԳԵՂԱՐՔՈՒՆԻՔԻ ՄԱՐԶԻ ԱՌԱՋԻՆ ԱՏՅԱՆԻ ԸՆԴՀԱՆՈՒՐ ԻՐԱՎԱՍՈՒԹՅԱՆ  ԴԱՏԱՐԱՆՈՒՄ ՔՐԵԱԿԱՆ ԳՈՐԾԵՐԻ ՔՆՆՈՒԹՅԱՆ ՎԵՐԱԲԵՐՅԱԼ</t>
  </si>
  <si>
    <t>ՀՀ Գեղարքունիքի մարզի առաջին ատյանի ընդհանուր իրավասության  դատարանում քրեական մասնագիտացում ունեցող դատավորների հաստիքների քանակը` 5</t>
  </si>
  <si>
    <t>ՀՀ ԼՈՌՈՒ ՄԱՐԶԻ  ԱՌԱՋԻՆ ԱՏՅԱՆԻ ԸՆԴՀԱՆՈՒՐ ԻՐԱՎԱՍՈՒԹՅԱՆ  ԴԱՏԱՐԱՆՈՒՄ ՔՐԵԱԿԱՆ ԳՈՐԾԵՐԻ ՔՆՆՈՒԹՅԱՆ ՎԵՐԱԲԵՐՅԱԼ</t>
  </si>
  <si>
    <t>ՀՀ Լոռու մարզի առաջին ատյանի ընդհանուր իրավասության  դատարանում քրեական մասնագիտացում ունեցող դատավորների հաստիքների քանակը` 4</t>
  </si>
  <si>
    <t>ՀՀ ՇԻՐԱԿԻ ՄԱՐԶԻ ԱՌԱՋԻՆ ԱՏՅԱՆԻ ԸՆԴՀԱՆՈՒՐ ԻՐԱՎԱՍՈՒԹՅԱՆ  ԴԱՏԱՐԱՆՈՒՄ ՔՐԵԱԿԱՆ ԳՈՐԾԵՐԻ ՔՆՆՈՒԹՅԱՆ ՎԵՐԱԲԵՐՅԱԼ</t>
  </si>
  <si>
    <t>ՀՀ Շիրակի մարզի  առաջին ատյանի ընդհանուր իրավասության դատարանում քրեական մասնագիտացում ունեցող դատավորների հաստիքների քանակը` 4</t>
  </si>
  <si>
    <t>ՀՀ ԱՐԱՐԱՏԻ ԵՎ ՎԱՅՈՑ ՁՈՐԻ ՄԱՐԶԵՐԻ ԱՌԱՋԻՆ ԱՏՅԱՆԻ ԸՆԴՀԱՆՈՒՐ ԻՐԱՎԱՍՈՒԹՅԱՆ  ԴԱՏԱՐԱՆՈՒՄ ՔՐԵԱԿԱՆ ԳՈՐԾԵՐԻ ՔՆՆՈՒԹՅԱՆ ՎԵՐԱԲԵՐՅԱԼ</t>
  </si>
  <si>
    <t>ՀՀ Արարատի և Վայոց ձորի մարզերի առաջին ատյանի  ընդհանուր իրավասության  դատարանում քրեական մասնագիտացում ունեցող դատավորների հաստիքների քանակը` 5</t>
  </si>
  <si>
    <t>ՀՀ ՏԱՎՈՒՇԻ ՄԱՐԶԻ ԱՌԱՋԻՆ ԱՏՅԱՆԻ ԸՆԴՀԱՆՈՒՐ ԻՐԱՎԱՍՈՒԹՅԱՆ  ԴԱՏԱՐԱՆՈՒՄ ՔՐԵԱԿԱՆ ԳՈՐԾԵՐԻ ՔՆՆՈՒԹՅԱՆ ՎԵՐԱԲԵՐՅԱԼ</t>
  </si>
  <si>
    <t>ՀՀ Տավուշի մարզի  առաջին ատյանի ընդհանուր իրավասության դատարանում քրեական մասնագիտացում ունեցող դատավորների հաստիքների քանակը` 3</t>
  </si>
  <si>
    <t>ՀՀ ԿՈՏԱՅՔԻ ՄԱՐԶԻ ԱՌԱՋԻՆ ԱՏՅԱՆԻ ԸՆԴՀԱՆՈՒՐ ԻՐԱՎԱՍՈՒԹՅԱՆ ԴԱՏԱՐԱՆՈՒՄ ՔՐԵԱԿԱՆ ԳՈՐԾԵՐԻ ՔՆՆՈՒԹՅԱՆ ՎԵՐԱԲԵՐՅԱԼ</t>
  </si>
  <si>
    <t>ՀՀ Կոտայքի մարզի առաջին ատյանի ընդհանուր իրավասության  դատարանում քրեական մասնագիտացում ունեցող դատավորների հաստիքների քանակը` 4</t>
  </si>
  <si>
    <t>ՀՀ ԱՐՄԱՎԻՐԻ ՄԱՐԶԻ ԱՌԱՋԻՆ ԱՏՅԱՆԻ ԸՆԴՀԱՆՈՒՐ ԻՐԱՎԱՍՈՒԹՅԱՆ  ԴԱՏԱՐԱՆՈՒՄ ՔՐԵԱԿԱՆ ԳՈՐԾԵՐԻ ՔՆՆՈՒԹՅԱՆ ՎԵՐԱԲԵՐՅԱԼ</t>
  </si>
  <si>
    <t>ՀՀ ԱՐԱԳԱԾՈՏՆԻ ՄԱՐԶԻ ԱՌԱՋԻՆ ԱՏՅԱՆԻ ԸՆԴՀԱՆՈՒՐ ԻՐԱՎԱՍՈՒԹՅԱՆ  ԴԱՏԱՐԱՆՈՒՄ ՔՐԵԱԿԱՆ ԳՈՐԾԵՐԻ ՔՆՆՈՒԹՅԱՆ ՎԵՐԱԲԵՐՅԱԼ</t>
  </si>
  <si>
    <t>ՀՀ Արագածոտնի մարզի առաջին ատյանի ընդհանուր իրավասության  դատարանում քրեական մասնագիտացում ունեցող դատավորների հաստիքների քանակը` 2</t>
  </si>
  <si>
    <t>ԵՐԵՎԱՆ ՔԱՂԱՔԻ ԱՌԱՋԻՆ ԱՏՅԱՆԻ ԸՆԴՀԱՆՈՒՐ ԻՐԱՎԱՍՈՒԹՅԱՆ  ԴԱՏԱՐԱՆՈՒՄ ՔՐԵԱԿԱՆ ԳՈՐԾԵՐԻ ՔՆՆՈՒԹՅԱՆ ՎԵՐԱԲԵՐՅԱԼ</t>
  </si>
  <si>
    <t>Երևան քաղաքի առաջին ատյանի ընդհանուր իրավասության  դատարանում քրեական մասնագիտացում ունեցող դատավորների հաստիքների քանակը` 25</t>
  </si>
  <si>
    <t xml:space="preserve">4  գործ միացվել է </t>
  </si>
  <si>
    <t>ՀՀ Արմավիրի մարզի առաջին ատյանի ընդհանուր իրավասության  դատարանում քրեական մասնագիտացում ունեցող դատավորների հաստիքների քանակը` 4</t>
  </si>
  <si>
    <t>Ստուգիչ հավասարումներ`   1+3=7+8+10,  7=4+5+6, 14=12+13, 17=15+16</t>
  </si>
  <si>
    <t xml:space="preserve">54  գործ միացվել է </t>
  </si>
  <si>
    <t xml:space="preserve">3  գործ միացվել է </t>
  </si>
  <si>
    <t xml:space="preserve">7  գործ միացվել է </t>
  </si>
  <si>
    <t xml:space="preserve"> 1 գործը ուղարկվել է ՀՀ Վճռաբեկ դատարան</t>
  </si>
  <si>
    <t>2020թ. տարեկան</t>
  </si>
  <si>
    <t>82 գործ միացվել է, 1 գործ ուղարկվել է ՀՀ Վճռաբեկ դատարան:</t>
  </si>
  <si>
    <t xml:space="preserve">2020թ. տարեկան </t>
  </si>
  <si>
    <t>2020թ.տարեկան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</si>
</sst>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amily val="2"/>
      <charset val="204"/>
    </font>
    <font>
      <sz val="10"/>
      <name val="GHEA Grapalat"/>
      <family val="3"/>
    </font>
    <font>
      <b/>
      <sz val="12"/>
      <name val="GHEA Grapalat"/>
      <family val="3"/>
    </font>
    <font>
      <b/>
      <sz val="16"/>
      <name val="GHEA Grapalat"/>
      <family val="3"/>
    </font>
    <font>
      <sz val="12"/>
      <name val="GHEA Grapalat"/>
      <family val="3"/>
    </font>
    <font>
      <sz val="11"/>
      <name val="GHEA Grapalat"/>
      <family val="3"/>
    </font>
    <font>
      <sz val="8"/>
      <name val="GHEA Grapalat"/>
      <family val="3"/>
    </font>
    <font>
      <b/>
      <i/>
      <sz val="11"/>
      <name val="GHEA Grapalat"/>
      <family val="3"/>
    </font>
    <font>
      <b/>
      <i/>
      <sz val="12"/>
      <name val="GHEA Grapalat"/>
      <family val="3"/>
    </font>
    <font>
      <b/>
      <sz val="10"/>
      <name val="GHEA Grapalat"/>
      <family val="3"/>
    </font>
    <font>
      <sz val="9"/>
      <name val="GHEA Grapalat"/>
      <family val="3"/>
    </font>
    <font>
      <b/>
      <i/>
      <sz val="10"/>
      <name val="GHEA Grapalat"/>
      <family val="3"/>
    </font>
    <font>
      <sz val="11"/>
      <color indexed="8"/>
      <name val="GHEA Grapalat"/>
      <family val="3"/>
    </font>
    <font>
      <sz val="10"/>
      <name val="Times Armenian"/>
      <family val="1"/>
    </font>
    <font>
      <b/>
      <sz val="9"/>
      <color indexed="81"/>
      <name val="Tahoma"/>
      <family val="2"/>
      <charset val="204"/>
    </font>
    <font>
      <sz val="9"/>
      <color indexed="81"/>
      <name val="Tahoma"/>
      <family val="2"/>
      <charset val="204"/>
    </font>
    <font>
      <sz val="11"/>
      <color rgb="FF9C0006"/>
      <name val="Calibri"/>
      <family val="2"/>
      <charset val="204"/>
      <scheme val="minor"/>
    </font>
    <font>
      <sz val="11"/>
      <color theme="1"/>
      <name val="Calibri"/>
      <family val="2"/>
      <scheme val="minor"/>
    </font>
    <font>
      <sz val="11"/>
      <name val="Calibri"/>
      <family val="2"/>
      <charset val="204"/>
      <scheme val="minor"/>
    </font>
  </fonts>
  <fills count="4">
    <fill>
      <patternFill patternType="none"/>
    </fill>
    <fill>
      <patternFill patternType="gray125"/>
    </fill>
    <fill>
      <patternFill patternType="solid">
        <fgColor rgb="FFFFC7CE"/>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6" fillId="2" borderId="0" applyNumberFormat="0" applyBorder="0" applyAlignment="0" applyProtection="0"/>
    <xf numFmtId="0" fontId="17" fillId="0" borderId="0"/>
  </cellStyleXfs>
  <cellXfs count="91">
    <xf numFmtId="0" fontId="0" fillId="0" borderId="0" xfId="0"/>
    <xf numFmtId="49" fontId="9" fillId="3" borderId="1" xfId="2" applyNumberFormat="1" applyFont="1" applyFill="1" applyBorder="1" applyAlignment="1" applyProtection="1">
      <alignment horizontal="center" vertical="center"/>
    </xf>
    <xf numFmtId="0" fontId="11" fillId="3" borderId="1" xfId="2" applyFont="1" applyFill="1" applyBorder="1" applyAlignment="1" applyProtection="1">
      <alignment horizontal="left" vertical="center" wrapText="1"/>
    </xf>
    <xf numFmtId="0" fontId="1" fillId="3" borderId="1" xfId="2" applyFont="1" applyFill="1" applyBorder="1" applyAlignment="1" applyProtection="1">
      <alignment horizontal="center" vertical="center"/>
    </xf>
    <xf numFmtId="49" fontId="1" fillId="3" borderId="1" xfId="2" applyNumberFormat="1" applyFont="1" applyFill="1" applyBorder="1" applyAlignment="1" applyProtection="1">
      <alignment horizontal="center" vertical="center"/>
    </xf>
    <xf numFmtId="0" fontId="1" fillId="3" borderId="1" xfId="2" applyFont="1" applyFill="1" applyBorder="1" applyAlignment="1" applyProtection="1">
      <alignment horizontal="left" vertical="center" wrapText="1"/>
    </xf>
    <xf numFmtId="0" fontId="1" fillId="3" borderId="1" xfId="2" applyFont="1" applyFill="1" applyBorder="1" applyAlignment="1" applyProtection="1">
      <alignment horizontal="left" vertical="center"/>
    </xf>
    <xf numFmtId="0" fontId="1" fillId="3" borderId="2" xfId="2" applyFont="1" applyFill="1" applyBorder="1" applyAlignment="1" applyProtection="1">
      <alignment horizontal="left" vertical="center" wrapText="1"/>
    </xf>
    <xf numFmtId="49" fontId="11" fillId="3" borderId="1" xfId="2" applyNumberFormat="1" applyFont="1" applyFill="1" applyBorder="1" applyAlignment="1" applyProtection="1">
      <alignment horizontal="center" vertical="center"/>
    </xf>
    <xf numFmtId="0" fontId="11" fillId="3" borderId="1" xfId="2" applyFont="1" applyFill="1" applyBorder="1" applyAlignment="1" applyProtection="1">
      <alignment horizontal="left" vertical="center"/>
    </xf>
    <xf numFmtId="49" fontId="1" fillId="3" borderId="1" xfId="2" applyNumberFormat="1" applyFont="1" applyFill="1" applyBorder="1" applyAlignment="1" applyProtection="1">
      <alignment horizontal="center" vertical="center" wrapText="1"/>
    </xf>
    <xf numFmtId="49" fontId="11" fillId="3" borderId="1" xfId="2" applyNumberFormat="1" applyFont="1" applyFill="1" applyBorder="1" applyAlignment="1" applyProtection="1">
      <alignment horizontal="center" vertical="center" wrapText="1"/>
    </xf>
    <xf numFmtId="0" fontId="11" fillId="3" borderId="2" xfId="2" applyFont="1" applyFill="1" applyBorder="1" applyAlignment="1" applyProtection="1">
      <alignment horizontal="left" vertical="center" wrapText="1"/>
    </xf>
    <xf numFmtId="0" fontId="1" fillId="3" borderId="2" xfId="2" applyFont="1" applyFill="1" applyBorder="1" applyAlignment="1" applyProtection="1">
      <alignment horizontal="left" vertical="center"/>
    </xf>
    <xf numFmtId="0" fontId="1" fillId="3" borderId="1" xfId="2" applyFont="1" applyFill="1" applyBorder="1" applyAlignment="1" applyProtection="1">
      <alignment horizontal="left"/>
    </xf>
    <xf numFmtId="0" fontId="13" fillId="3" borderId="0" xfId="0" applyFont="1" applyFill="1" applyProtection="1">
      <protection locked="0"/>
    </xf>
    <xf numFmtId="0" fontId="13" fillId="3" borderId="0" xfId="0" applyFont="1" applyFill="1" applyBorder="1" applyProtection="1">
      <protection locked="0"/>
    </xf>
    <xf numFmtId="0" fontId="7" fillId="3" borderId="3"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1" fillId="3" borderId="0" xfId="0" applyFont="1" applyFill="1" applyAlignment="1" applyProtection="1">
      <alignment horizontal="left" vertical="center" wrapText="1"/>
      <protection locked="0"/>
    </xf>
    <xf numFmtId="0" fontId="1" fillId="3" borderId="0" xfId="0" applyFont="1" applyFill="1" applyProtection="1"/>
    <xf numFmtId="0" fontId="6" fillId="3" borderId="0" xfId="0" applyFont="1" applyFill="1" applyBorder="1" applyProtection="1"/>
    <xf numFmtId="0" fontId="1" fillId="3" borderId="0" xfId="0" applyFont="1" applyFill="1" applyBorder="1" applyProtection="1"/>
    <xf numFmtId="0" fontId="1" fillId="3" borderId="1" xfId="0" applyFont="1" applyFill="1" applyBorder="1" applyAlignment="1" applyProtection="1">
      <alignment horizontal="center" vertical="center" textRotation="90"/>
    </xf>
    <xf numFmtId="0" fontId="1" fillId="3" borderId="3" xfId="0" applyFont="1" applyFill="1" applyBorder="1" applyAlignment="1" applyProtection="1">
      <alignment horizontal="center"/>
    </xf>
    <xf numFmtId="0" fontId="1" fillId="3" borderId="0" xfId="0" applyFont="1" applyFill="1" applyAlignment="1" applyProtection="1">
      <alignment horizontal="center"/>
    </xf>
    <xf numFmtId="0" fontId="1" fillId="3" borderId="1" xfId="0" applyFont="1" applyFill="1" applyBorder="1" applyAlignment="1" applyProtection="1">
      <alignment horizontal="center" vertical="center"/>
    </xf>
    <xf numFmtId="0" fontId="8" fillId="3" borderId="0" xfId="0" applyFont="1" applyFill="1" applyProtection="1"/>
    <xf numFmtId="0" fontId="1" fillId="3" borderId="0" xfId="0" applyFont="1" applyFill="1" applyAlignment="1" applyProtection="1">
      <alignment horizontal="left" vertical="center"/>
      <protection locked="0"/>
    </xf>
    <xf numFmtId="0" fontId="1" fillId="3" borderId="0" xfId="0" applyFont="1" applyFill="1" applyAlignment="1" applyProtection="1">
      <alignment horizontal="center"/>
      <protection locked="0"/>
    </xf>
    <xf numFmtId="0" fontId="1" fillId="3" borderId="0" xfId="0" applyFont="1" applyFill="1" applyAlignment="1" applyProtection="1">
      <alignment horizontal="center" vertical="center"/>
      <protection locked="0"/>
    </xf>
    <xf numFmtId="0" fontId="1" fillId="3" borderId="0" xfId="0" applyFont="1" applyFill="1" applyProtection="1">
      <protection locked="0"/>
    </xf>
    <xf numFmtId="0" fontId="4" fillId="3" borderId="0" xfId="0" applyFont="1" applyFill="1" applyAlignment="1" applyProtection="1">
      <alignment horizontal="left" vertical="center" wrapText="1"/>
      <protection locked="0"/>
    </xf>
    <xf numFmtId="0" fontId="1" fillId="3" borderId="0" xfId="0" applyFont="1" applyFill="1" applyAlignment="1" applyProtection="1">
      <alignment horizontal="left" vertical="center"/>
    </xf>
    <xf numFmtId="0" fontId="1" fillId="3" borderId="0" xfId="0" applyFont="1" applyFill="1" applyAlignment="1" applyProtection="1">
      <alignment horizontal="left" vertical="center" wrapText="1"/>
    </xf>
    <xf numFmtId="0" fontId="1" fillId="3" borderId="0" xfId="0" applyFont="1" applyFill="1" applyAlignment="1" applyProtection="1">
      <alignment horizontal="center" vertical="center"/>
    </xf>
    <xf numFmtId="0" fontId="5" fillId="3" borderId="0" xfId="0" applyFont="1" applyFill="1" applyProtection="1">
      <protection locked="0"/>
    </xf>
    <xf numFmtId="0" fontId="1"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protection locked="0"/>
    </xf>
    <xf numFmtId="0" fontId="10" fillId="3" borderId="0" xfId="0" applyFont="1" applyFill="1" applyProtection="1"/>
    <xf numFmtId="0" fontId="1" fillId="3" borderId="1" xfId="0" applyFont="1" applyFill="1" applyBorder="1" applyAlignment="1" applyProtection="1">
      <alignment horizontal="center"/>
    </xf>
    <xf numFmtId="0" fontId="12" fillId="3" borderId="0" xfId="0" applyFont="1" applyFill="1" applyProtection="1">
      <protection locked="0"/>
    </xf>
    <xf numFmtId="0" fontId="11" fillId="3" borderId="1" xfId="2" applyFont="1" applyFill="1" applyBorder="1" applyAlignment="1" applyProtection="1">
      <alignment vertical="center" wrapText="1"/>
    </xf>
    <xf numFmtId="0" fontId="1" fillId="3" borderId="1" xfId="2" applyFont="1" applyFill="1" applyBorder="1" applyAlignment="1" applyProtection="1">
      <alignment vertical="center" wrapText="1"/>
    </xf>
    <xf numFmtId="0" fontId="1" fillId="3" borderId="2" xfId="2" applyFont="1" applyFill="1" applyBorder="1" applyAlignment="1" applyProtection="1">
      <alignment vertical="center" wrapText="1"/>
    </xf>
    <xf numFmtId="0" fontId="11" fillId="3" borderId="2" xfId="2" applyFont="1" applyFill="1" applyBorder="1" applyAlignment="1" applyProtection="1">
      <alignment vertical="center" wrapText="1"/>
    </xf>
    <xf numFmtId="0" fontId="1" fillId="3" borderId="2" xfId="2" applyFont="1" applyFill="1" applyBorder="1" applyAlignment="1" applyProtection="1">
      <alignment vertical="center"/>
    </xf>
    <xf numFmtId="0" fontId="1" fillId="3" borderId="0" xfId="0" applyFont="1" applyFill="1" applyAlignment="1" applyProtection="1">
      <alignment vertical="center" wrapText="1"/>
      <protection locked="0"/>
    </xf>
    <xf numFmtId="0" fontId="4" fillId="3" borderId="0" xfId="0" applyFont="1" applyFill="1" applyAlignment="1" applyProtection="1">
      <alignment vertical="center" wrapText="1"/>
      <protection locked="0"/>
    </xf>
    <xf numFmtId="0" fontId="1" fillId="3" borderId="0" xfId="0" applyFont="1" applyFill="1" applyAlignment="1" applyProtection="1">
      <alignment vertical="center" wrapText="1"/>
    </xf>
    <xf numFmtId="0" fontId="6" fillId="3" borderId="0"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1" fillId="3" borderId="1" xfId="2" applyFont="1" applyFill="1" applyBorder="1" applyAlignment="1" applyProtection="1">
      <alignment horizontal="center" vertical="center" wrapText="1"/>
    </xf>
    <xf numFmtId="0" fontId="8" fillId="3" borderId="0" xfId="0" applyFont="1" applyFill="1" applyAlignment="1" applyProtection="1">
      <alignment horizontal="center" vertical="center"/>
    </xf>
    <xf numFmtId="0" fontId="11" fillId="3" borderId="1" xfId="2" applyFont="1" applyFill="1" applyBorder="1" applyAlignment="1" applyProtection="1">
      <alignment horizontal="center" vertical="center"/>
    </xf>
    <xf numFmtId="0" fontId="10" fillId="3" borderId="0" xfId="0" applyFont="1" applyFill="1" applyAlignment="1" applyProtection="1">
      <alignment horizontal="center" vertical="center"/>
    </xf>
    <xf numFmtId="0" fontId="12" fillId="3" borderId="0" xfId="0"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0" xfId="0" applyFont="1" applyFill="1" applyAlignment="1" applyProtection="1">
      <alignment vertical="center"/>
      <protection locked="0"/>
    </xf>
    <xf numFmtId="0" fontId="18" fillId="3" borderId="1" xfId="1"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textRotation="90" wrapText="1"/>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textRotation="90" wrapText="1"/>
    </xf>
    <xf numFmtId="0" fontId="1" fillId="3" borderId="3" xfId="0" applyFont="1" applyFill="1" applyBorder="1" applyAlignment="1" applyProtection="1">
      <alignment horizontal="center" vertical="center"/>
    </xf>
    <xf numFmtId="0" fontId="4" fillId="3" borderId="0"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protection locked="0"/>
    </xf>
    <xf numFmtId="0" fontId="1" fillId="3" borderId="0" xfId="0" applyFont="1" applyFill="1" applyBorder="1" applyProtection="1">
      <protection locked="0"/>
    </xf>
    <xf numFmtId="0" fontId="2" fillId="3" borderId="5"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1" fillId="3" borderId="6"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textRotation="90" wrapText="1"/>
    </xf>
    <xf numFmtId="0" fontId="3" fillId="3" borderId="5"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1" fillId="3" borderId="3" xfId="0" applyFont="1" applyFill="1" applyBorder="1" applyAlignment="1" applyProtection="1">
      <alignment horizontal="left" vertical="center"/>
    </xf>
    <xf numFmtId="0" fontId="1" fillId="3" borderId="4" xfId="0" applyFont="1" applyFill="1" applyBorder="1" applyAlignment="1" applyProtection="1">
      <alignment horizontal="center" vertical="center" textRotation="90" wrapText="1"/>
    </xf>
    <xf numFmtId="0" fontId="0" fillId="3" borderId="3" xfId="0" applyFill="1" applyBorder="1" applyAlignment="1">
      <alignment horizontal="center" vertical="center" textRotation="90" wrapText="1"/>
    </xf>
    <xf numFmtId="0" fontId="1" fillId="3" borderId="3" xfId="0" applyFont="1" applyFill="1" applyBorder="1" applyAlignment="1" applyProtection="1">
      <alignment horizontal="center" vertical="center"/>
    </xf>
  </cellXfs>
  <cellStyles count="3">
    <cellStyle name="Bad" xfId="1" builtinId="27"/>
    <cellStyle name="Normal"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Z392"/>
  <sheetViews>
    <sheetView topLeftCell="A367" zoomScale="90" zoomScaleNormal="90" workbookViewId="0">
      <selection activeCell="I394" sqref="I394"/>
    </sheetView>
  </sheetViews>
  <sheetFormatPr defaultRowHeight="13.5" x14ac:dyDescent="0.25"/>
  <cols>
    <col min="1" max="1" width="11.5703125" style="33" customWidth="1"/>
    <col min="2" max="2" width="27.7109375" style="34" customWidth="1"/>
    <col min="3" max="3" width="12.140625" style="25" customWidth="1"/>
    <col min="4" max="4" width="8.42578125" style="35" customWidth="1"/>
    <col min="5" max="5" width="5.42578125" style="35" customWidth="1"/>
    <col min="6" max="6" width="6.85546875" style="35" customWidth="1"/>
    <col min="7" max="7" width="8.140625" style="35" customWidth="1"/>
    <col min="8" max="8" width="8.5703125" style="35" bestFit="1" customWidth="1"/>
    <col min="9" max="9" width="11.28515625" style="35" bestFit="1" customWidth="1"/>
    <col min="10" max="10" width="8.7109375" style="35" customWidth="1"/>
    <col min="11" max="11" width="7" style="35" customWidth="1"/>
    <col min="12" max="12" width="9" style="35" customWidth="1"/>
    <col min="13" max="13" width="7" style="35" customWidth="1"/>
    <col min="14" max="14" width="6" style="35" bestFit="1" customWidth="1"/>
    <col min="15" max="15" width="9" style="35" customWidth="1"/>
    <col min="16" max="16" width="5" style="35" bestFit="1" customWidth="1"/>
    <col min="17" max="17" width="6.85546875" style="35" customWidth="1"/>
    <col min="18" max="18" width="7.5703125" style="35" customWidth="1"/>
    <col min="19" max="19" width="5.7109375" style="35" customWidth="1"/>
    <col min="20" max="20" width="5" style="35" bestFit="1" customWidth="1"/>
    <col min="21" max="16384" width="9.140625" style="20"/>
  </cols>
  <sheetData>
    <row r="1" spans="1:78" ht="39" customHeight="1" x14ac:dyDescent="0.25">
      <c r="A1" s="85" t="s">
        <v>798</v>
      </c>
      <c r="B1" s="86"/>
      <c r="C1" s="86"/>
      <c r="D1" s="83" t="s">
        <v>380</v>
      </c>
      <c r="E1" s="83"/>
      <c r="F1" s="83"/>
      <c r="G1" s="83"/>
      <c r="H1" s="83"/>
      <c r="I1" s="83"/>
      <c r="J1" s="83"/>
      <c r="K1" s="83"/>
      <c r="L1" s="83"/>
      <c r="M1" s="83"/>
      <c r="N1" s="83"/>
      <c r="O1" s="83"/>
      <c r="P1" s="83"/>
      <c r="Q1" s="73"/>
      <c r="R1" s="73"/>
      <c r="S1" s="73"/>
      <c r="T1" s="74"/>
    </row>
    <row r="2" spans="1:78" ht="51" customHeight="1" x14ac:dyDescent="0.25">
      <c r="A2" s="75" t="s">
        <v>768</v>
      </c>
      <c r="B2" s="76"/>
      <c r="C2" s="76"/>
      <c r="D2" s="76"/>
      <c r="E2" s="76"/>
      <c r="F2" s="76"/>
      <c r="G2" s="76"/>
      <c r="H2" s="76"/>
      <c r="I2" s="76"/>
      <c r="J2" s="76"/>
      <c r="K2" s="76"/>
      <c r="L2" s="76"/>
      <c r="M2" s="76"/>
      <c r="N2" s="76"/>
      <c r="O2" s="76"/>
      <c r="P2" s="76"/>
      <c r="Q2" s="76"/>
      <c r="R2" s="76"/>
      <c r="S2" s="76"/>
      <c r="T2" s="77"/>
    </row>
    <row r="3" spans="1:78" ht="27.75" customHeight="1" x14ac:dyDescent="0.25">
      <c r="A3" s="78"/>
      <c r="B3" s="79"/>
      <c r="C3" s="79"/>
      <c r="D3" s="79"/>
      <c r="E3" s="79"/>
      <c r="F3" s="79"/>
      <c r="G3" s="79"/>
      <c r="H3" s="79"/>
      <c r="I3" s="79"/>
      <c r="J3" s="79"/>
      <c r="K3" s="79"/>
      <c r="L3" s="79"/>
      <c r="M3" s="79"/>
      <c r="N3" s="79"/>
      <c r="O3" s="79"/>
      <c r="P3" s="79"/>
      <c r="Q3" s="79"/>
      <c r="R3" s="79"/>
      <c r="S3" s="79"/>
      <c r="T3" s="80"/>
    </row>
    <row r="4" spans="1:78" s="22" customFormat="1" ht="75" customHeight="1" x14ac:dyDescent="0.25">
      <c r="A4" s="81" t="s">
        <v>793</v>
      </c>
      <c r="B4" s="81"/>
      <c r="C4" s="82" t="s">
        <v>615</v>
      </c>
      <c r="D4" s="82" t="s">
        <v>484</v>
      </c>
      <c r="E4" s="82" t="s">
        <v>485</v>
      </c>
      <c r="F4" s="66" t="s">
        <v>381</v>
      </c>
      <c r="G4" s="84" t="s">
        <v>382</v>
      </c>
      <c r="H4" s="84"/>
      <c r="I4" s="84"/>
      <c r="J4" s="84"/>
      <c r="K4" s="82" t="s">
        <v>383</v>
      </c>
      <c r="L4" s="88" t="s">
        <v>384</v>
      </c>
      <c r="M4" s="88" t="s">
        <v>385</v>
      </c>
      <c r="N4" s="82" t="s">
        <v>386</v>
      </c>
      <c r="O4" s="84" t="s">
        <v>505</v>
      </c>
      <c r="P4" s="84"/>
      <c r="Q4" s="84"/>
      <c r="R4" s="84" t="s">
        <v>359</v>
      </c>
      <c r="S4" s="84"/>
      <c r="T4" s="84"/>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row>
    <row r="5" spans="1:78" s="22" customFormat="1" ht="163.5" customHeight="1" x14ac:dyDescent="0.25">
      <c r="A5" s="81"/>
      <c r="B5" s="81"/>
      <c r="C5" s="82"/>
      <c r="D5" s="82"/>
      <c r="E5" s="82"/>
      <c r="F5" s="66"/>
      <c r="G5" s="66" t="s">
        <v>502</v>
      </c>
      <c r="H5" s="66" t="s">
        <v>506</v>
      </c>
      <c r="I5" s="66" t="s">
        <v>387</v>
      </c>
      <c r="J5" s="66" t="s">
        <v>360</v>
      </c>
      <c r="K5" s="82"/>
      <c r="L5" s="89"/>
      <c r="M5" s="89"/>
      <c r="N5" s="82"/>
      <c r="O5" s="66" t="s">
        <v>388</v>
      </c>
      <c r="P5" s="23" t="s">
        <v>389</v>
      </c>
      <c r="Q5" s="23" t="s">
        <v>354</v>
      </c>
      <c r="R5" s="66" t="s">
        <v>388</v>
      </c>
      <c r="S5" s="23" t="s">
        <v>389</v>
      </c>
      <c r="T5" s="23" t="s">
        <v>354</v>
      </c>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row>
    <row r="6" spans="1:78" s="25" customFormat="1" ht="20.100000000000001" customHeight="1" x14ac:dyDescent="0.25">
      <c r="A6" s="87"/>
      <c r="B6" s="87"/>
      <c r="C6" s="24"/>
      <c r="D6" s="17">
        <v>1</v>
      </c>
      <c r="E6" s="17">
        <v>2</v>
      </c>
      <c r="F6" s="17">
        <v>3</v>
      </c>
      <c r="G6" s="17">
        <v>4</v>
      </c>
      <c r="H6" s="17">
        <v>5</v>
      </c>
      <c r="I6" s="17">
        <v>6</v>
      </c>
      <c r="J6" s="17">
        <v>7</v>
      </c>
      <c r="K6" s="17">
        <v>8</v>
      </c>
      <c r="L6" s="17">
        <v>9</v>
      </c>
      <c r="M6" s="17">
        <v>10</v>
      </c>
      <c r="N6" s="17">
        <v>11</v>
      </c>
      <c r="O6" s="17">
        <v>12</v>
      </c>
      <c r="P6" s="17">
        <v>13</v>
      </c>
      <c r="Q6" s="17">
        <v>14</v>
      </c>
      <c r="R6" s="17">
        <v>15</v>
      </c>
      <c r="S6" s="17">
        <v>16</v>
      </c>
      <c r="T6" s="17">
        <v>17</v>
      </c>
    </row>
    <row r="7" spans="1:78" s="25" customFormat="1" ht="20.100000000000001" customHeight="1" x14ac:dyDescent="0.25">
      <c r="A7" s="1" t="s">
        <v>352</v>
      </c>
      <c r="B7" s="2" t="s">
        <v>669</v>
      </c>
      <c r="C7" s="3"/>
      <c r="D7" s="18">
        <f>SUM('Երևան քաղաք'!D7+'Արագածոտն '!D7+Արմավիր!D7+Կոտայք!D7+Տավուշ!D7+' Արարատ և Վայոց ձոր'!D7+'Շիրակ '!D7+Լոռի!D7+Գեղարքունիք!D7+Սյունիք!D7)</f>
        <v>423</v>
      </c>
      <c r="E7" s="18">
        <f>SUM('Երևան քաղաք'!E7+'Արագածոտն '!E7+Արմավիր!E7+Կոտայք!E7+Տավուշ!E7+' Արարատ և Վայոց ձոր'!E7+'Շիրակ '!E7+Լոռի!E7+Գեղարքունիք!E7+Սյունիք!E7)</f>
        <v>5</v>
      </c>
      <c r="F7" s="18">
        <f>SUM('Երևան քաղաք'!F7+'Արագածոտն '!F7+Արմավիր!F7+Կոտայք!F7+Տավուշ!F7+' Արարատ և Վայոց ձոր'!F7+'Շիրակ '!F7+Լոռի!F7+Գեղարքունիք!F7+Սյունիք!F7)</f>
        <v>455</v>
      </c>
      <c r="G7" s="18">
        <f>SUM('Երևան քաղաք'!G7+'Արագածոտն '!G7+Արմավիր!G7+Կոտայք!G7+Տավուշ!G7+' Արարատ և Վայոց ձոր'!G7+'Շիրակ '!G7+Լոռի!G7+Գեղարքունիք!G7+Սյունիք!G7)</f>
        <v>214</v>
      </c>
      <c r="H7" s="18">
        <f>SUM('Երևան քաղաք'!H7+'Արագածոտն '!H7+Արմավիր!H7+Կոտայք!H7+Տավուշ!H7+' Արարատ և Վայոց ձոր'!H7+'Շիրակ '!H7+Լոռի!H7+Գեղարքունիք!H7+Սյունիք!H7)</f>
        <v>64</v>
      </c>
      <c r="I7" s="18">
        <f>SUM('Երևան քաղաք'!I7+'Արագածոտն '!I7+Արմավիր!I7+Կոտայք!I7+Տավուշ!I7+' Արարատ և Վայոց ձոր'!I7+'Շիրակ '!I7+Լոռի!I7+Գեղարքունիք!I7+Սյունիք!I7)</f>
        <v>20</v>
      </c>
      <c r="J7" s="18">
        <f>SUM('Երևան քաղաք'!J7+'Արագածոտն '!J7+Արմավիր!J7+Կոտայք!J7+Տավուշ!J7+' Արարատ և Վայոց ձոր'!J7+'Շիրակ '!J7+Լոռի!J7+Գեղարքունիք!J7+Սյունիք!J7)</f>
        <v>298</v>
      </c>
      <c r="K7" s="18">
        <f>SUM('Երևան քաղաք'!K7+'Արագածոտն '!K7+Արմավիր!K7+Կոտայք!K7+Տավուշ!K7+' Արարատ և Վայոց ձոր'!K7+'Շիրակ '!K7+Լոռի!K7+Գեղարքունիք!K7+Սյունիք!K7)</f>
        <v>0</v>
      </c>
      <c r="L7" s="18">
        <f>SUM('Երևան քաղաք'!L7+'Արագածոտն '!L7+Արմավիր!L7+Կոտայք!L7+Տավուշ!L7+' Արարատ և Վայոց ձոր'!L7+'Շիրակ '!L7+Լոռի!L7+Գեղարքունիք!L7+Սյունիք!L7)</f>
        <v>3</v>
      </c>
      <c r="M7" s="18">
        <f>SUM('Երևան քաղաք'!M7+'Արագածոտն '!M7+Արմավիր!M7+Կոտայք!M7+Տավուշ!M7+' Արարատ և Վայոց ձոր'!M7+'Շիրակ '!M7+Լոռի!M7+Գեղարքունիք!M7+Սյունիք!M7)</f>
        <v>574</v>
      </c>
      <c r="N7" s="18">
        <f>SUM('Երևան քաղաք'!N7+'Արագածոտն '!N7+Արմավիր!N7+Կոտայք!N7+Տավուշ!N7+' Արարատ և Վայոց ձոր'!N7+'Շիրակ '!N7+Լոռի!N7+Գեղարքունիք!N7+Սյունիք!N7)</f>
        <v>9</v>
      </c>
      <c r="O7" s="18">
        <f>SUM('Երևան քաղաք'!O7+'Արագածոտն '!O7+Արմավիր!O7+Կոտայք!O7+Տավուշ!O7+' Արարատ և Վայոց ձոր'!O7+'Շիրակ '!O7+Լոռի!O7+Գեղարքունիք!O7+Սյունիք!O7)</f>
        <v>87</v>
      </c>
      <c r="P7" s="18">
        <f>SUM('Երևան քաղաք'!P7+'Արագածոտն '!P7+Արմավիր!P7+Կոտայք!P7+Տավուշ!P7+' Արարատ և Վայոց ձոր'!P7+'Շիրակ '!P7+Լոռի!P7+Գեղարքունիք!P7+Սյունիք!P7)</f>
        <v>117</v>
      </c>
      <c r="Q7" s="18">
        <f>SUM('Երևան քաղաք'!Q7+'Արագածոտն '!Q7+Արմավիր!Q7+Կոտայք!Q7+Տավուշ!Q7+' Արարատ և Վայոց ձոր'!Q7+'Շիրակ '!Q7+Լոռի!Q7+Գեղարքունիք!Q7+Սյունիք!Q7)</f>
        <v>204</v>
      </c>
      <c r="R7" s="18">
        <f>SUM('Երևան քաղաք'!R7+'Արագածոտն '!R7+Արմավիր!R7+Կոտայք!R7+Տավուշ!R7+' Արարատ և Վայոց ձոր'!R7+'Շիրակ '!R7+Լոռի!R7+Գեղարքունիք!R7+Սյունիք!R7)</f>
        <v>4</v>
      </c>
      <c r="S7" s="18">
        <f>SUM('Երևան քաղաք'!S7+'Արագածոտն '!S7+Արմավիր!S7+Կոտայք!S7+Տավուշ!S7+' Արարատ և Վայոց ձոր'!S7+'Շիրակ '!S7+Լոռի!S7+Գեղարքունիք!S7+Սյունիք!S7)</f>
        <v>9</v>
      </c>
      <c r="T7" s="18">
        <f>SUM('Երևան քաղաք'!T7+'Արագածոտն '!T7+Արմավիր!T7+Կոտայք!T7+Տավուշ!T7+' Արարատ և Վայոց ձոր'!T7+'Շիրակ '!T7+Լոռի!T7+Գեղարքունիք!T7+Սյունիք!T7)</f>
        <v>13</v>
      </c>
    </row>
    <row r="8" spans="1:78" ht="20.100000000000001" customHeight="1" x14ac:dyDescent="0.25">
      <c r="A8" s="4" t="s">
        <v>351</v>
      </c>
      <c r="B8" s="5" t="s">
        <v>390</v>
      </c>
      <c r="C8" s="5">
        <v>104</v>
      </c>
      <c r="D8" s="18">
        <f>SUM('Երևան քաղաք'!D8+'Արագածոտն '!D8+Արմավիր!D8+Կոտայք!D8+Տավուշ!D8+' Արարատ և Վայոց ձոր'!D8+'Շիրակ '!D8+Լոռի!D8+Գեղարքունիք!D8+Սյունիք!D8)</f>
        <v>113</v>
      </c>
      <c r="E8" s="18">
        <f>SUM('Երևան քաղաք'!E8+'Արագածոտն '!E8+Արմավիր!E8+Կոտայք!E8+Տավուշ!E8+' Արարատ և Վայոց ձոր'!E8+'Շիրակ '!E8+Լոռի!E8+Գեղարքունիք!E8+Սյունիք!E8)</f>
        <v>1</v>
      </c>
      <c r="F8" s="18">
        <f>SUM('Երևան քաղաք'!F8+'Արագածոտն '!F8+Արմավիր!F8+Կոտայք!F8+Տավուշ!F8+' Արարատ և Վայոց ձոր'!F8+'Շիրակ '!F8+Լոռի!F8+Գեղարքունիք!F8+Սյունիք!F8)</f>
        <v>55</v>
      </c>
      <c r="G8" s="18">
        <f>SUM('Երևան քաղաք'!G8+'Արագածոտն '!G8+Արմավիր!G8+Կոտայք!G8+Տավուշ!G8+' Արարատ և Վայոց ձոր'!G8+'Շիրակ '!G8+Լոռի!G8+Գեղարքունիք!G8+Սյունիք!G8)</f>
        <v>19</v>
      </c>
      <c r="H8" s="18">
        <f>SUM('Երևան քաղաք'!H8+'Արագածոտն '!H8+Արմավիր!H8+Կոտայք!H8+Տավուշ!H8+' Արարատ և Վայոց ձոր'!H8+'Շիրակ '!H8+Լոռի!H8+Գեղարքունիք!H8+Սյունիք!H8)</f>
        <v>3</v>
      </c>
      <c r="I8" s="18">
        <f>SUM('Երևան քաղաք'!I8+'Արագածոտն '!I8+Արմավիր!I8+Կոտայք!I8+Տավուշ!I8+' Արարատ և Վայոց ձոր'!I8+'Շիրակ '!I8+Լոռի!I8+Գեղարքունիք!I8+Սյունիք!I8)</f>
        <v>3</v>
      </c>
      <c r="J8" s="18">
        <f>SUM('Երևան քաղաք'!J8+'Արագածոտն '!J8+Արմավիր!J8+Կոտայք!J8+Տավուշ!J8+' Արարատ և Վայոց ձոր'!J8+'Շիրակ '!J8+Լոռի!J8+Գեղարքունիք!J8+Սյունիք!J8)</f>
        <v>25</v>
      </c>
      <c r="K8" s="18">
        <f>SUM('Երևան քաղաք'!K8+'Արագածոտն '!K8+Արմավիր!K8+Կոտայք!K8+Տավուշ!K8+' Արարատ և Վայոց ձոր'!K8+'Շիրակ '!K8+Լոռի!K8+Գեղարքունիք!K8+Սյունիք!K8)</f>
        <v>0</v>
      </c>
      <c r="L8" s="18">
        <f>SUM('Երևան քաղաք'!L8+'Արագածոտն '!L8+Արմավիր!L8+Կոտայք!L8+Տավուշ!L8+' Արարատ և Վայոց ձոր'!L8+'Շիրակ '!L8+Լոռի!L8+Գեղարքունիք!L8+Սյունիք!L8)</f>
        <v>2</v>
      </c>
      <c r="M8" s="18">
        <f>SUM('Երևան քաղաք'!M8+'Արագածոտն '!M8+Արմավիր!M8+Կոտայք!M8+Տավուշ!M8+' Արարատ և Վայոց ձոր'!M8+'Շիրակ '!M8+Լոռի!M8+Գեղարքունիք!M8+Սյունիք!M8)</f>
        <v>142</v>
      </c>
      <c r="N8" s="18">
        <f>SUM('Երևան քաղաք'!N8+'Արագածոտն '!N8+Արմավիր!N8+Կոտայք!N8+Տավուշ!N8+' Արարատ և Վայոց ձոր'!N8+'Շիրակ '!N8+Լոռի!N8+Գեղարքունիք!N8+Սյունիք!N8)</f>
        <v>3</v>
      </c>
      <c r="O8" s="18">
        <f>SUM('Երևան քաղաք'!O8+'Արագածոտն '!O8+Արմավիր!O8+Կոտայք!O8+Տավուշ!O8+' Արարատ և Վայոց ձոր'!O8+'Շիրակ '!O8+Լոռի!O8+Գեղարքունիք!O8+Սյունիք!O8)</f>
        <v>18</v>
      </c>
      <c r="P8" s="18">
        <f>SUM('Երևան քաղաք'!P8+'Արագածոտն '!P8+Արմավիր!P8+Կոտայք!P8+Տավուշ!P8+' Արարատ և Վայոց ձոր'!P8+'Շիրակ '!P8+Լոռի!P8+Գեղարքունիք!P8+Սյունիք!P8)</f>
        <v>80</v>
      </c>
      <c r="Q8" s="18">
        <f>SUM('Երևան քաղաք'!Q8+'Արագածոտն '!Q8+Արմավիր!Q8+Կոտայք!Q8+Տավուշ!Q8+' Արարատ և Վայոց ձոր'!Q8+'Շիրակ '!Q8+Լոռի!Q8+Գեղարքունիք!Q8+Սյունիք!Q8)</f>
        <v>98</v>
      </c>
      <c r="R8" s="18">
        <f>SUM('Երևան քաղաք'!R8+'Արագածոտն '!R8+Արմավիր!R8+Կոտայք!R8+Տավուշ!R8+' Արարատ և Վայոց ձոր'!R8+'Շիրակ '!R8+Լոռի!R8+Գեղարքունիք!R8+Սյունիք!R8)</f>
        <v>1</v>
      </c>
      <c r="S8" s="18">
        <f>SUM('Երևան քաղաք'!S8+'Արագածոտն '!S8+Արմավիր!S8+Կոտայք!S8+Տավուշ!S8+' Արարատ և Վայոց ձոր'!S8+'Շիրակ '!S8+Լոռի!S8+Գեղարքունիք!S8+Սյունիք!S8)</f>
        <v>8</v>
      </c>
      <c r="T8" s="18">
        <f>SUM('Երևան քաղաք'!T8+'Արագածոտն '!T8+Արմավիր!T8+Կոտայք!T8+Տավուշ!T8+' Արարատ և Վայոց ձոր'!T8+'Շիրակ '!T8+Լոռի!T8+Գեղարքունիք!T8+Սյունիք!T8)</f>
        <v>9</v>
      </c>
    </row>
    <row r="9" spans="1:78" ht="20.100000000000001" customHeight="1" x14ac:dyDescent="0.25">
      <c r="A9" s="4" t="s">
        <v>350</v>
      </c>
      <c r="B9" s="5" t="s">
        <v>507</v>
      </c>
      <c r="C9" s="5">
        <v>105</v>
      </c>
      <c r="D9" s="18">
        <f>SUM('Երևան քաղաք'!D9+'Արագածոտն '!D9+Արմավիր!D9+Կոտայք!D9+Տավուշ!D9+' Արարատ և Վայոց ձոր'!D9+'Շիրակ '!D9+Լոռի!D9+Գեղարքունիք!D9+Սյունիք!D9)</f>
        <v>0</v>
      </c>
      <c r="E9" s="18">
        <f>SUM('Երևան քաղաք'!E9+'Արագածոտն '!E9+Արմավիր!E9+Կոտայք!E9+Տավուշ!E9+' Արարատ և Վայոց ձոր'!E9+'Շիրակ '!E9+Լոռի!E9+Գեղարքունիք!E9+Սյունիք!E9)</f>
        <v>0</v>
      </c>
      <c r="F9" s="18">
        <f>SUM('Երևան քաղաք'!F9+'Արագածոտն '!F9+Արմավիր!F9+Կոտայք!F9+Տավուշ!F9+' Արարատ և Վայոց ձոր'!F9+'Շիրակ '!F9+Լոռի!F9+Գեղարքունիք!F9+Սյունիք!F9)</f>
        <v>0</v>
      </c>
      <c r="G9" s="18">
        <f>SUM('Երևան քաղաք'!G9+'Արագածոտն '!G9+Արմավիր!G9+Կոտայք!G9+Տավուշ!G9+' Արարատ և Վայոց ձոր'!G9+'Շիրակ '!G9+Լոռի!G9+Գեղարքունիք!G9+Սյունիք!G9)</f>
        <v>0</v>
      </c>
      <c r="H9" s="18">
        <f>SUM('Երևան քաղաք'!H9+'Արագածոտն '!H9+Արմավիր!H9+Կոտայք!H9+Տավուշ!H9+' Արարատ և Վայոց ձոր'!H9+'Շիրակ '!H9+Լոռի!H9+Գեղարքունիք!H9+Սյունիք!H9)</f>
        <v>0</v>
      </c>
      <c r="I9" s="18">
        <f>SUM('Երևան քաղաք'!I9+'Արագածոտն '!I9+Արմավիր!I9+Կոտայք!I9+Տավուշ!I9+' Արարատ և Վայոց ձոր'!I9+'Շիրակ '!I9+Լոռի!I9+Գեղարքունիք!I9+Սյունիք!I9)</f>
        <v>0</v>
      </c>
      <c r="J9" s="18">
        <f>SUM('Երևան քաղաք'!J9+'Արագածոտն '!J9+Արմավիր!J9+Կոտայք!J9+Տավուշ!J9+' Արարատ և Վայոց ձոր'!J9+'Շիրակ '!J9+Լոռի!J9+Գեղարքունիք!J9+Սյունիք!J9)</f>
        <v>0</v>
      </c>
      <c r="K9" s="18">
        <f>SUM('Երևան քաղաք'!K9+'Արագածոտն '!K9+Արմավիր!K9+Կոտայք!K9+Տավուշ!K9+' Արարատ և Վայոց ձոր'!K9+'Շիրակ '!K9+Լոռի!K9+Գեղարքունիք!K9+Սյունիք!K9)</f>
        <v>0</v>
      </c>
      <c r="L9" s="18">
        <f>SUM('Երևան քաղաք'!L9+'Արագածոտն '!L9+Արմավիր!L9+Կոտայք!L9+Տավուշ!L9+' Արարատ և Վայոց ձոր'!L9+'Շիրակ '!L9+Լոռի!L9+Գեղարքունիք!L9+Սյունիք!L9)</f>
        <v>0</v>
      </c>
      <c r="M9" s="18">
        <f>SUM('Երևան քաղաք'!M9+'Արագածոտն '!M9+Արմավիր!M9+Կոտայք!M9+Տավուշ!M9+' Արարատ և Վայոց ձոր'!M9+'Շիրակ '!M9+Լոռի!M9+Գեղարքունիք!M9+Սյունիք!M9)</f>
        <v>0</v>
      </c>
      <c r="N9" s="18">
        <f>SUM('Երևան քաղաք'!N9+'Արագածոտն '!N9+Արմավիր!N9+Կոտայք!N9+Տավուշ!N9+' Արարատ և Վայոց ձոր'!N9+'Շիրակ '!N9+Լոռի!N9+Գեղարքունիք!N9+Սյունիք!N9)</f>
        <v>0</v>
      </c>
      <c r="O9" s="18">
        <f>SUM('Երևան քաղաք'!O9+'Արագածոտն '!O9+Արմավիր!O9+Կոտայք!O9+Տավուշ!O9+' Արարատ և Վայոց ձոր'!O9+'Շիրակ '!O9+Լոռի!O9+Գեղարքունիք!O9+Սյունիք!O9)</f>
        <v>0</v>
      </c>
      <c r="P9" s="18">
        <f>SUM('Երևան քաղաք'!P9+'Արագածոտն '!P9+Արմավիր!P9+Կոտայք!P9+Տավուշ!P9+' Արարատ և Վայոց ձոր'!P9+'Շիրակ '!P9+Լոռի!P9+Գեղարքունիք!P9+Սյունիք!P9)</f>
        <v>0</v>
      </c>
      <c r="Q9" s="18">
        <f>SUM('Երևան քաղաք'!Q9+'Արագածոտն '!Q9+Արմավիր!Q9+Կոտայք!Q9+Տավուշ!Q9+' Արարատ և Վայոց ձոր'!Q9+'Շիրակ '!Q9+Լոռի!Q9+Գեղարքունիք!Q9+Սյունիք!Q9)</f>
        <v>0</v>
      </c>
      <c r="R9" s="18">
        <f>SUM('Երևան քաղաք'!R9+'Արագածոտն '!R9+Արմավիր!R9+Կոտայք!R9+Տավուշ!R9+' Արարատ և Վայոց ձոր'!R9+'Շիրակ '!R9+Լոռի!R9+Գեղարքունիք!R9+Սյունիք!R9)</f>
        <v>0</v>
      </c>
      <c r="S9" s="18">
        <f>SUM('Երևան քաղաք'!S9+'Արագածոտն '!S9+Արմավիր!S9+Կոտայք!S9+Տավուշ!S9+' Արարատ և Վայոց ձոր'!S9+'Շիրակ '!S9+Լոռի!S9+Գեղարքունիք!S9+Սյունիք!S9)</f>
        <v>0</v>
      </c>
      <c r="T9" s="18">
        <f>SUM('Երևան քաղաք'!T9+'Արագածոտն '!T9+Արմավիր!T9+Կոտայք!T9+Տավուշ!T9+' Արարատ և Վայոց ձոր'!T9+'Շիրակ '!T9+Լոռի!T9+Գեղարքունիք!T9+Սյունիք!T9)</f>
        <v>0</v>
      </c>
    </row>
    <row r="10" spans="1:78" ht="20.100000000000001" customHeight="1" x14ac:dyDescent="0.25">
      <c r="A10" s="4" t="s">
        <v>349</v>
      </c>
      <c r="B10" s="5" t="s">
        <v>391</v>
      </c>
      <c r="C10" s="5">
        <v>106</v>
      </c>
      <c r="D10" s="18">
        <f>SUM('Երևան քաղաք'!D10+'Արագածոտն '!D10+Արմավիր!D10+Կոտայք!D10+Տավուշ!D10+' Արարատ և Վայոց ձոր'!D10+'Շիրակ '!D10+Լոռի!D10+Գեղարքունիք!D10+Սյունիք!D10)</f>
        <v>0</v>
      </c>
      <c r="E10" s="18">
        <f>SUM('Երևան քաղաք'!E10+'Արագածոտն '!E10+Արմավիր!E10+Կոտայք!E10+Տավուշ!E10+' Արարատ և Վայոց ձոր'!E10+'Շիրակ '!E10+Լոռի!E10+Գեղարքունիք!E10+Սյունիք!E10)</f>
        <v>0</v>
      </c>
      <c r="F10" s="18">
        <f>SUM('Երևան քաղաք'!F10+'Արագածոտն '!F10+Արմավիր!F10+Կոտայք!F10+Տավուշ!F10+' Արարատ և Վայոց ձոր'!F10+'Շիրակ '!F10+Լոռի!F10+Գեղարքունիք!F10+Սյունիք!F10)</f>
        <v>0</v>
      </c>
      <c r="G10" s="18">
        <f>SUM('Երևան քաղաք'!G10+'Արագածոտն '!G10+Արմավիր!G10+Կոտայք!G10+Տավուշ!G10+' Արարատ և Վայոց ձոր'!G10+'Շիրակ '!G10+Լոռի!G10+Գեղարքունիք!G10+Սյունիք!G10)</f>
        <v>0</v>
      </c>
      <c r="H10" s="18">
        <f>SUM('Երևան քաղաք'!H10+'Արագածոտն '!H10+Արմավիր!H10+Կոտայք!H10+Տավուշ!H10+' Արարատ և Վայոց ձոր'!H10+'Շիրակ '!H10+Լոռի!H10+Գեղարքունիք!H10+Սյունիք!H10)</f>
        <v>0</v>
      </c>
      <c r="I10" s="18">
        <f>SUM('Երևան քաղաք'!I10+'Արագածոտն '!I10+Արմավիր!I10+Կոտայք!I10+Տավուշ!I10+' Արարատ և Վայոց ձոր'!I10+'Շիրակ '!I10+Լոռի!I10+Գեղարքունիք!I10+Սյունիք!I10)</f>
        <v>0</v>
      </c>
      <c r="J10" s="18">
        <f>SUM('Երևան քաղաք'!J10+'Արագածոտն '!J10+Արմավիր!J10+Կոտայք!J10+Տավուշ!J10+' Արարատ և Վայոց ձոր'!J10+'Շիրակ '!J10+Լոռի!J10+Գեղարքունիք!J10+Սյունիք!J10)</f>
        <v>0</v>
      </c>
      <c r="K10" s="18">
        <f>SUM('Երևան քաղաք'!K10+'Արագածոտն '!K10+Արմավիր!K10+Կոտայք!K10+Տավուշ!K10+' Արարատ և Վայոց ձոր'!K10+'Շիրակ '!K10+Լոռի!K10+Գեղարքունիք!K10+Սյունիք!K10)</f>
        <v>0</v>
      </c>
      <c r="L10" s="18">
        <f>SUM('Երևան քաղաք'!L10+'Արագածոտն '!L10+Արմավիր!L10+Կոտայք!L10+Տավուշ!L10+' Արարատ և Վայոց ձոր'!L10+'Շիրակ '!L10+Լոռի!L10+Գեղարքունիք!L10+Սյունիք!L10)</f>
        <v>0</v>
      </c>
      <c r="M10" s="18">
        <f>SUM('Երևան քաղաք'!M10+'Արագածոտն '!M10+Արմավիր!M10+Կոտայք!M10+Տավուշ!M10+' Արարատ և Վայոց ձոր'!M10+'Շիրակ '!M10+Լոռի!M10+Գեղարքունիք!M10+Սյունիք!M10)</f>
        <v>0</v>
      </c>
      <c r="N10" s="18">
        <f>SUM('Երևան քաղաք'!N10+'Արագածոտն '!N10+Արմավիր!N10+Կոտայք!N10+Տավուշ!N10+' Արարատ և Վայոց ձոր'!N10+'Շիրակ '!N10+Լոռի!N10+Գեղարքունիք!N10+Սյունիք!N10)</f>
        <v>0</v>
      </c>
      <c r="O10" s="18">
        <f>SUM('Երևան քաղաք'!O10+'Արագածոտն '!O10+Արմավիր!O10+Կոտայք!O10+Տավուշ!O10+' Արարատ և Վայոց ձոր'!O10+'Շիրակ '!O10+Լոռի!O10+Գեղարքունիք!O10+Սյունիք!O10)</f>
        <v>0</v>
      </c>
      <c r="P10" s="18">
        <f>SUM('Երևան քաղաք'!P10+'Արագածոտն '!P10+Արմավիր!P10+Կոտայք!P10+Տավուշ!P10+' Արարատ և Վայոց ձոր'!P10+'Շիրակ '!P10+Լոռի!P10+Գեղարքունիք!P10+Սյունիք!P10)</f>
        <v>0</v>
      </c>
      <c r="Q10" s="18">
        <f>SUM('Երևան քաղաք'!Q10+'Արագածոտն '!Q10+Արմավիր!Q10+Կոտայք!Q10+Տավուշ!Q10+' Արարատ և Վայոց ձոր'!Q10+'Շիրակ '!Q10+Լոռի!Q10+Գեղարքունիք!Q10+Սյունիք!Q10)</f>
        <v>0</v>
      </c>
      <c r="R10" s="18">
        <f>SUM('Երևան քաղաք'!R10+'Արագածոտն '!R10+Արմավիր!R10+Կոտայք!R10+Տավուշ!R10+' Արարատ և Վայոց ձոր'!R10+'Շիրակ '!R10+Լոռի!R10+Գեղարքունիք!R10+Սյունիք!R10)</f>
        <v>0</v>
      </c>
      <c r="S10" s="18">
        <f>SUM('Երևան քաղաք'!S10+'Արագածոտն '!S10+Արմավիր!S10+Կոտայք!S10+Տավուշ!S10+' Արարատ և Վայոց ձոր'!S10+'Շիրակ '!S10+Լոռի!S10+Գեղարքունիք!S10+Սյունիք!S10)</f>
        <v>0</v>
      </c>
      <c r="T10" s="18">
        <f>SUM('Երևան քաղաք'!T10+'Արագածոտն '!T10+Արմավիր!T10+Կոտայք!T10+Տավուշ!T10+' Արարատ և Վայոց ձոր'!T10+'Շիրակ '!T10+Լոռի!T10+Գեղարքունիք!T10+Սյունիք!T10)</f>
        <v>0</v>
      </c>
    </row>
    <row r="11" spans="1:78" ht="20.100000000000001" customHeight="1" x14ac:dyDescent="0.25">
      <c r="A11" s="4" t="s">
        <v>348</v>
      </c>
      <c r="B11" s="5" t="s">
        <v>508</v>
      </c>
      <c r="C11" s="5">
        <v>107</v>
      </c>
      <c r="D11" s="18">
        <f>SUM('Երևան քաղաք'!D11+'Արագածոտն '!D11+Արմավիր!D11+Կոտայք!D11+Տավուշ!D11+' Արարատ և Վայոց ձոր'!D11+'Շիրակ '!D11+Լոռի!D11+Գեղարքունիք!D11+Սյունիք!D11)</f>
        <v>0</v>
      </c>
      <c r="E11" s="18">
        <f>SUM('Երևան քաղաք'!E11+'Արագածոտն '!E11+Արմավիր!E11+Կոտայք!E11+Տավուշ!E11+' Արարատ և Վայոց ձոր'!E11+'Շիրակ '!E11+Լոռի!E11+Գեղարքունիք!E11+Սյունիք!E11)</f>
        <v>0</v>
      </c>
      <c r="F11" s="18">
        <f>SUM('Երևան քաղաք'!F11+'Արագածոտն '!F11+Արմավիր!F11+Կոտայք!F11+Տավուշ!F11+' Արարատ և Վայոց ձոր'!F11+'Շիրակ '!F11+Լոռի!F11+Գեղարքունիք!F11+Սյունիք!F11)</f>
        <v>0</v>
      </c>
      <c r="G11" s="18">
        <f>SUM('Երևան քաղաք'!G11+'Արագածոտն '!G11+Արմավիր!G11+Կոտայք!G11+Տավուշ!G11+' Արարատ և Վայոց ձոր'!G11+'Շիրակ '!G11+Լոռի!G11+Գեղարքունիք!G11+Սյունիք!G11)</f>
        <v>0</v>
      </c>
      <c r="H11" s="18">
        <f>SUM('Երևան քաղաք'!H11+'Արագածոտն '!H11+Արմավիր!H11+Կոտայք!H11+Տավուշ!H11+' Արարատ և Վայոց ձոր'!H11+'Շիրակ '!H11+Լոռի!H11+Գեղարքունիք!H11+Սյունիք!H11)</f>
        <v>0</v>
      </c>
      <c r="I11" s="18">
        <f>SUM('Երևան քաղաք'!I11+'Արագածոտն '!I11+Արմավիր!I11+Կոտայք!I11+Տավուշ!I11+' Արարատ և Վայոց ձոր'!I11+'Շիրակ '!I11+Լոռի!I11+Գեղարքունիք!I11+Սյունիք!I11)</f>
        <v>0</v>
      </c>
      <c r="J11" s="18">
        <f>SUM('Երևան քաղաք'!J11+'Արագածոտն '!J11+Արմավիր!J11+Կոտայք!J11+Տավուշ!J11+' Արարատ և Վայոց ձոր'!J11+'Շիրակ '!J11+Լոռի!J11+Գեղարքունիք!J11+Սյունիք!J11)</f>
        <v>0</v>
      </c>
      <c r="K11" s="18">
        <f>SUM('Երևան քաղաք'!K11+'Արագածոտն '!K11+Արմավիր!K11+Կոտայք!K11+Տավուշ!K11+' Արարատ և Վայոց ձոր'!K11+'Շիրակ '!K11+Լոռի!K11+Գեղարքունիք!K11+Սյունիք!K11)</f>
        <v>0</v>
      </c>
      <c r="L11" s="18">
        <f>SUM('Երևան քաղաք'!L11+'Արագածոտն '!L11+Արմավիր!L11+Կոտայք!L11+Տավուշ!L11+' Արարատ և Վայոց ձոր'!L11+'Շիրակ '!L11+Լոռի!L11+Գեղարքունիք!L11+Սյունիք!L11)</f>
        <v>0</v>
      </c>
      <c r="M11" s="18">
        <f>SUM('Երևան քաղաք'!M11+'Արագածոտն '!M11+Արմավիր!M11+Կոտայք!M11+Տավուշ!M11+' Արարատ և Վայոց ձոր'!M11+'Շիրակ '!M11+Լոռի!M11+Գեղարքունիք!M11+Սյունիք!M11)</f>
        <v>0</v>
      </c>
      <c r="N11" s="18">
        <f>SUM('Երևան քաղաք'!N11+'Արագածոտն '!N11+Արմավիր!N11+Կոտայք!N11+Տավուշ!N11+' Արարատ և Վայոց ձոր'!N11+'Շիրակ '!N11+Լոռի!N11+Գեղարքունիք!N11+Սյունիք!N11)</f>
        <v>0</v>
      </c>
      <c r="O11" s="18">
        <f>SUM('Երևան քաղաք'!O11+'Արագածոտն '!O11+Արմավիր!O11+Կոտայք!O11+Տավուշ!O11+' Արարատ և Վայոց ձոր'!O11+'Շիրակ '!O11+Լոռի!O11+Գեղարքունիք!O11+Սյունիք!O11)</f>
        <v>0</v>
      </c>
      <c r="P11" s="18">
        <f>SUM('Երևան քաղաք'!P11+'Արագածոտն '!P11+Արմավիր!P11+Կոտայք!P11+Տավուշ!P11+' Արարատ և Վայոց ձոր'!P11+'Շիրակ '!P11+Լոռի!P11+Գեղարքունիք!P11+Սյունիք!P11)</f>
        <v>0</v>
      </c>
      <c r="Q11" s="18">
        <f>SUM('Երևան քաղաք'!Q11+'Արագածոտն '!Q11+Արմավիր!Q11+Կոտայք!Q11+Տավուշ!Q11+' Արարատ և Վայոց ձոր'!Q11+'Շիրակ '!Q11+Լոռի!Q11+Գեղարքունիք!Q11+Սյունիք!Q11)</f>
        <v>0</v>
      </c>
      <c r="R11" s="18">
        <f>SUM('Երևան քաղաք'!R11+'Արագածոտն '!R11+Արմավիր!R11+Կոտայք!R11+Տավուշ!R11+' Արարատ և Վայոց ձոր'!R11+'Շիրակ '!R11+Լոռի!R11+Գեղարքունիք!R11+Սյունիք!R11)</f>
        <v>0</v>
      </c>
      <c r="S11" s="18">
        <f>SUM('Երևան քաղաք'!S11+'Արագածոտն '!S11+Արմավիր!S11+Կոտայք!S11+Տավուշ!S11+' Արարատ և Վայոց ձոր'!S11+'Շիրակ '!S11+Լոռի!S11+Գեղարքունիք!S11+Սյունիք!S11)</f>
        <v>0</v>
      </c>
      <c r="T11" s="18">
        <f>SUM('Երևան քաղաք'!T11+'Արագածոտն '!T11+Արմավիր!T11+Կոտայք!T11+Տավուշ!T11+' Արարատ և Վայոց ձոր'!T11+'Շիրակ '!T11+Լոռի!T11+Գեղարքունիք!T11+Սյունիք!T11)</f>
        <v>0</v>
      </c>
    </row>
    <row r="12" spans="1:78" ht="20.100000000000001" customHeight="1" x14ac:dyDescent="0.25">
      <c r="A12" s="4" t="s">
        <v>347</v>
      </c>
      <c r="B12" s="5" t="s">
        <v>392</v>
      </c>
      <c r="C12" s="5">
        <v>108</v>
      </c>
      <c r="D12" s="18">
        <f>SUM('Երևան քաղաք'!D12+'Արագածոտն '!D12+Արմավիր!D12+Կոտայք!D12+Տավուշ!D12+' Արարատ և Վայոց ձոր'!D12+'Շիրակ '!D12+Լոռի!D12+Գեղարքունիք!D12+Սյունիք!D12)</f>
        <v>1</v>
      </c>
      <c r="E12" s="18">
        <f>SUM('Երևան քաղաք'!E12+'Արագածոտն '!E12+Արմավիր!E12+Կոտայք!E12+Տավուշ!E12+' Արարատ և Վայոց ձոր'!E12+'Շիրակ '!E12+Լոռի!E12+Գեղարքունիք!E12+Սյունիք!E12)</f>
        <v>0</v>
      </c>
      <c r="F12" s="18">
        <f>SUM('Երևան քաղաք'!F12+'Արագածոտն '!F12+Արմավիր!F12+Կոտայք!F12+Տավուշ!F12+' Արարատ և Վայոց ձոր'!F12+'Շիրակ '!F12+Լոռի!F12+Գեղարքունիք!F12+Սյունիք!F12)</f>
        <v>0</v>
      </c>
      <c r="G12" s="18">
        <f>SUM('Երևան քաղաք'!G12+'Արագածոտն '!G12+Արմավիր!G12+Կոտայք!G12+Տավուշ!G12+' Արարատ և Վայոց ձոր'!G12+'Շիրակ '!G12+Լոռի!G12+Գեղարքունիք!G12+Սյունիք!G12)</f>
        <v>1</v>
      </c>
      <c r="H12" s="18">
        <f>SUM('Երևան քաղաք'!H12+'Արագածոտն '!H12+Արմավիր!H12+Կոտայք!H12+Տավուշ!H12+' Արարատ և Վայոց ձոր'!H12+'Շիրակ '!H12+Լոռի!H12+Գեղարքունիք!H12+Սյունիք!H12)</f>
        <v>0</v>
      </c>
      <c r="I12" s="18">
        <f>SUM('Երևան քաղաք'!I12+'Արագածոտն '!I12+Արմավիր!I12+Կոտայք!I12+Տավուշ!I12+' Արարատ և Վայոց ձոր'!I12+'Շիրակ '!I12+Լոռի!I12+Գեղարքունիք!I12+Սյունիք!I12)</f>
        <v>0</v>
      </c>
      <c r="J12" s="18">
        <f>SUM('Երևան քաղաք'!J12+'Արագածոտն '!J12+Արմավիր!J12+Կոտայք!J12+Տավուշ!J12+' Արարատ և Վայոց ձոր'!J12+'Շիրակ '!J12+Լոռի!J12+Գեղարքունիք!J12+Սյունիք!J12)</f>
        <v>1</v>
      </c>
      <c r="K12" s="18">
        <f>SUM('Երևան քաղաք'!K12+'Արագածոտն '!K12+Արմավիր!K12+Կոտայք!K12+Տավուշ!K12+' Արարատ և Վայոց ձոր'!K12+'Շիրակ '!K12+Լոռի!K12+Գեղարքունիք!K12+Սյունիք!K12)</f>
        <v>0</v>
      </c>
      <c r="L12" s="18">
        <f>SUM('Երևան քաղաք'!L12+'Արագածոտն '!L12+Արմավիր!L12+Կոտայք!L12+Տավուշ!L12+' Արարատ և Վայոց ձոր'!L12+'Շիրակ '!L12+Լոռի!L12+Գեղարքունիք!L12+Սյունիք!L12)</f>
        <v>0</v>
      </c>
      <c r="M12" s="18">
        <f>SUM('Երևան քաղաք'!M12+'Արագածոտն '!M12+Արմավիր!M12+Կոտայք!M12+Տավուշ!M12+' Արարատ և Վայոց ձոր'!M12+'Շիրակ '!M12+Լոռի!M12+Գեղարքունիք!M12+Սյունիք!M12)</f>
        <v>0</v>
      </c>
      <c r="N12" s="18">
        <f>SUM('Երևան քաղաք'!N12+'Արագածոտն '!N12+Արմավիր!N12+Կոտայք!N12+Տավուշ!N12+' Արարատ և Վայոց ձոր'!N12+'Շիրակ '!N12+Լոռի!N12+Գեղարքունիք!N12+Սյունիք!N12)</f>
        <v>0</v>
      </c>
      <c r="O12" s="18">
        <f>SUM('Երևան քաղաք'!O12+'Արագածոտն '!O12+Արմավիր!O12+Կոտայք!O12+Տավուշ!O12+' Արարատ և Վայոց ձոր'!O12+'Շիրակ '!O12+Լոռի!O12+Գեղարքունիք!O12+Սյունիք!O12)</f>
        <v>1</v>
      </c>
      <c r="P12" s="18">
        <f>SUM('Երևան քաղաք'!P12+'Արագածոտն '!P12+Արմավիր!P12+Կոտայք!P12+Տավուշ!P12+' Արարատ և Վայոց ձոր'!P12+'Շիրակ '!P12+Լոռի!P12+Գեղարքունիք!P12+Սյունիք!P12)</f>
        <v>0</v>
      </c>
      <c r="Q12" s="18">
        <f>SUM('Երևան քաղաք'!Q12+'Արագածոտն '!Q12+Արմավիր!Q12+Կոտայք!Q12+Տավուշ!Q12+' Արարատ և Վայոց ձոր'!Q12+'Շիրակ '!Q12+Լոռի!Q12+Գեղարքունիք!Q12+Սյունիք!Q12)</f>
        <v>1</v>
      </c>
      <c r="R12" s="18">
        <f>SUM('Երևան քաղաք'!R12+'Արագածոտն '!R12+Արմավիր!R12+Կոտայք!R12+Տավուշ!R12+' Արարատ և Վայոց ձոր'!R12+'Շիրակ '!R12+Լոռի!R12+Գեղարքունիք!R12+Սյունիք!R12)</f>
        <v>0</v>
      </c>
      <c r="S12" s="18">
        <f>SUM('Երևան քաղաք'!S12+'Արագածոտն '!S12+Արմավիր!S12+Կոտայք!S12+Տավուշ!S12+' Արարատ և Վայոց ձոր'!S12+'Շիրակ '!S12+Լոռի!S12+Գեղարքունիք!S12+Սյունիք!S12)</f>
        <v>0</v>
      </c>
      <c r="T12" s="18">
        <f>SUM('Երևան քաղաք'!T12+'Արագածոտն '!T12+Արմավիր!T12+Կոտայք!T12+Տավուշ!T12+' Արարատ և Վայոց ձոր'!T12+'Շիրակ '!T12+Լոռի!T12+Գեղարքունիք!T12+Սյունիք!T12)</f>
        <v>0</v>
      </c>
    </row>
    <row r="13" spans="1:78" ht="20.100000000000001" customHeight="1" x14ac:dyDescent="0.25">
      <c r="A13" s="4" t="s">
        <v>346</v>
      </c>
      <c r="B13" s="5" t="s">
        <v>393</v>
      </c>
      <c r="C13" s="5">
        <v>109</v>
      </c>
      <c r="D13" s="18">
        <f>SUM('Երևան քաղաք'!D13+'Արագածոտն '!D13+Արմավիր!D13+Կոտայք!D13+Տավուշ!D13+' Արարատ և Վայոց ձոր'!D13+'Շիրակ '!D13+Լոռի!D13+Գեղարքունիք!D13+Սյունիք!D13)</f>
        <v>2</v>
      </c>
      <c r="E13" s="18">
        <f>SUM('Երևան քաղաք'!E13+'Արագածոտն '!E13+Արմավիր!E13+Կոտայք!E13+Տավուշ!E13+' Արարատ և Վայոց ձոր'!E13+'Շիրակ '!E13+Լոռի!E13+Գեղարքունիք!E13+Սյունիք!E13)</f>
        <v>0</v>
      </c>
      <c r="F13" s="18">
        <f>SUM('Երևան քաղաք'!F13+'Արագածոտն '!F13+Արմավիր!F13+Կոտայք!F13+Տավուշ!F13+' Արարատ և Վայոց ձոր'!F13+'Շիրակ '!F13+Լոռի!F13+Գեղարքունիք!F13+Սյունիք!F13)</f>
        <v>2</v>
      </c>
      <c r="G13" s="18">
        <f>SUM('Երևան քաղաք'!G13+'Արագածոտն '!G13+Արմավիր!G13+Կոտայք!G13+Տավուշ!G13+' Արարատ և Վայոց ձոր'!G13+'Շիրակ '!G13+Լոռի!G13+Գեղարքունիք!G13+Սյունիք!G13)</f>
        <v>2</v>
      </c>
      <c r="H13" s="18">
        <f>SUM('Երևան քաղաք'!H13+'Արագածոտն '!H13+Արմավիր!H13+Կոտայք!H13+Տավուշ!H13+' Արարատ և Վայոց ձոր'!H13+'Շիրակ '!H13+Լոռի!H13+Գեղարքունիք!H13+Սյունիք!H13)</f>
        <v>0</v>
      </c>
      <c r="I13" s="18">
        <f>SUM('Երևան քաղաք'!I13+'Արագածոտն '!I13+Արմավիր!I13+Կոտայք!I13+Տավուշ!I13+' Արարատ և Վայոց ձոր'!I13+'Շիրակ '!I13+Լոռի!I13+Գեղարքունիք!I13+Սյունիք!I13)</f>
        <v>0</v>
      </c>
      <c r="J13" s="18">
        <f>SUM('Երևան քաղաք'!J13+'Արագածոտն '!J13+Արմավիր!J13+Կոտայք!J13+Տավուշ!J13+' Արարատ և Վայոց ձոր'!J13+'Շիրակ '!J13+Լոռի!J13+Գեղարքունիք!J13+Սյունիք!J13)</f>
        <v>2</v>
      </c>
      <c r="K13" s="18">
        <f>SUM('Երևան քաղաք'!K13+'Արագածոտն '!K13+Արմավիր!K13+Կոտայք!K13+Տավուշ!K13+' Արարատ և Վայոց ձոր'!K13+'Շիրակ '!K13+Լոռի!K13+Գեղարքունիք!K13+Սյունիք!K13)</f>
        <v>0</v>
      </c>
      <c r="L13" s="18">
        <f>SUM('Երևան քաղաք'!L13+'Արագածոտն '!L13+Արմավիր!L13+Կոտայք!L13+Տավուշ!L13+' Արարատ և Վայոց ձոր'!L13+'Շիրակ '!L13+Լոռի!L13+Գեղարքունիք!L13+Սյունիք!L13)</f>
        <v>0</v>
      </c>
      <c r="M13" s="18">
        <f>SUM('Երևան քաղաք'!M13+'Արագածոտն '!M13+Արմավիր!M13+Կոտայք!M13+Տավուշ!M13+' Արարատ և Վայոց ձոր'!M13+'Շիրակ '!M13+Լոռի!M13+Գեղարքունիք!M13+Սյունիք!M13)</f>
        <v>2</v>
      </c>
      <c r="N13" s="18">
        <f>SUM('Երևան քաղաք'!N13+'Արագածոտն '!N13+Արմավիր!N13+Կոտայք!N13+Տավուշ!N13+' Արարատ և Վայոց ձոր'!N13+'Շիրակ '!N13+Լոռի!N13+Գեղարքունիք!N13+Սյունիք!N13)</f>
        <v>0</v>
      </c>
      <c r="O13" s="18">
        <f>SUM('Երևան քաղաք'!O13+'Արագածոտն '!O13+Արմավիր!O13+Կոտայք!O13+Տավուշ!O13+' Արարատ և Վայոց ձոր'!O13+'Շիրակ '!O13+Լոռի!O13+Գեղարքունիք!O13+Սյունիք!O13)</f>
        <v>0</v>
      </c>
      <c r="P13" s="18">
        <f>SUM('Երևան քաղաք'!P13+'Արագածոտն '!P13+Արմավիր!P13+Կոտայք!P13+Տավուշ!P13+' Արարատ և Վայոց ձոր'!P13+'Շիրակ '!P13+Լոռի!P13+Գեղարքունիք!P13+Սյունիք!P13)</f>
        <v>0</v>
      </c>
      <c r="Q13" s="18">
        <f>SUM('Երևան քաղաք'!Q13+'Արագածոտն '!Q13+Արմավիր!Q13+Կոտայք!Q13+Տավուշ!Q13+' Արարատ և Վայոց ձոր'!Q13+'Շիրակ '!Q13+Լոռի!Q13+Գեղարքունիք!Q13+Սյունիք!Q13)</f>
        <v>0</v>
      </c>
      <c r="R13" s="18">
        <f>SUM('Երևան քաղաք'!R13+'Արագածոտն '!R13+Արմավիր!R13+Կոտայք!R13+Տավուշ!R13+' Արարատ և Վայոց ձոր'!R13+'Շիրակ '!R13+Լոռի!R13+Գեղարքունիք!R13+Սյունիք!R13)</f>
        <v>0</v>
      </c>
      <c r="S13" s="18">
        <f>SUM('Երևան քաղաք'!S13+'Արագածոտն '!S13+Արմավիր!S13+Կոտայք!S13+Տավուշ!S13+' Արարատ և Վայոց ձոր'!S13+'Շիրակ '!S13+Լոռի!S13+Գեղարքունիք!S13+Սյունիք!S13)</f>
        <v>0</v>
      </c>
      <c r="T13" s="18">
        <f>SUM('Երևան քաղաք'!T13+'Արագածոտն '!T13+Արմավիր!T13+Կոտայք!T13+Տավուշ!T13+' Արարատ և Վայոց ձոր'!T13+'Շիրակ '!T13+Լոռի!T13+Գեղարքունիք!T13+Սյունիք!T13)</f>
        <v>0</v>
      </c>
    </row>
    <row r="14" spans="1:78" ht="20.100000000000001" customHeight="1" x14ac:dyDescent="0.25">
      <c r="A14" s="4" t="s">
        <v>345</v>
      </c>
      <c r="B14" s="5" t="s">
        <v>509</v>
      </c>
      <c r="C14" s="5">
        <v>110</v>
      </c>
      <c r="D14" s="18">
        <f>SUM('Երևան քաղաք'!D14+'Արագածոտն '!D14+Արմավիր!D14+Կոտայք!D14+Տավուշ!D14+' Արարատ և Վայոց ձոր'!D14+'Շիրակ '!D14+Լոռի!D14+Գեղարքունիք!D14+Սյունիք!D14)</f>
        <v>5</v>
      </c>
      <c r="E14" s="18">
        <f>SUM('Երևան քաղաք'!E14+'Արագածոտն '!E14+Արմավիր!E14+Կոտայք!E14+Տավուշ!E14+' Արարատ և Վայոց ձոր'!E14+'Շիրակ '!E14+Լոռի!E14+Գեղարքունիք!E14+Սյունիք!E14)</f>
        <v>0</v>
      </c>
      <c r="F14" s="18">
        <f>SUM('Երևան քաղաք'!F14+'Արագածոտն '!F14+Արմավիր!F14+Կոտայք!F14+Տավուշ!F14+' Արարատ և Վայոց ձոր'!F14+'Շիրակ '!F14+Լոռի!F14+Գեղարքունիք!F14+Սյունիք!F14)</f>
        <v>2</v>
      </c>
      <c r="G14" s="18">
        <f>SUM('Երևան քաղաք'!G14+'Արագածոտն '!G14+Արմավիր!G14+Կոտայք!G14+Տավուշ!G14+' Արարատ և Վայոց ձոր'!G14+'Շիրակ '!G14+Լոռի!G14+Գեղարքունիք!G14+Սյունիք!G14)</f>
        <v>1</v>
      </c>
      <c r="H14" s="18">
        <f>SUM('Երևան քաղաք'!H14+'Արագածոտն '!H14+Արմավիր!H14+Կոտայք!H14+Տավուշ!H14+' Արարատ և Վայոց ձոր'!H14+'Շիրակ '!H14+Լոռի!H14+Գեղարքունիք!H14+Սյունիք!H14)</f>
        <v>0</v>
      </c>
      <c r="I14" s="18">
        <f>SUM('Երևան քաղաք'!I14+'Արագածոտն '!I14+Արմավիր!I14+Կոտայք!I14+Տավուշ!I14+' Արարատ և Վայոց ձոր'!I14+'Շիրակ '!I14+Լոռի!I14+Գեղարքունիք!I14+Սյունիք!I14)</f>
        <v>0</v>
      </c>
      <c r="J14" s="18">
        <f>SUM('Երևան քաղաք'!J14+'Արագածոտն '!J14+Արմավիր!J14+Կոտայք!J14+Տավուշ!J14+' Արարատ և Վայոց ձոր'!J14+'Շիրակ '!J14+Լոռի!J14+Գեղարքունիք!J14+Սյունիք!J14)</f>
        <v>1</v>
      </c>
      <c r="K14" s="18">
        <f>SUM('Երևան քաղաք'!K14+'Արագածոտն '!K14+Արմավիր!K14+Կոտայք!K14+Տավուշ!K14+' Արարատ և Վայոց ձոր'!K14+'Շիրակ '!K14+Լոռի!K14+Գեղարքունիք!K14+Սյունիք!K14)</f>
        <v>0</v>
      </c>
      <c r="L14" s="18">
        <f>SUM('Երևան քաղաք'!L14+'Արագածոտն '!L14+Արմավիր!L14+Կոտայք!L14+Տավուշ!L14+' Արարատ և Վայոց ձոր'!L14+'Շիրակ '!L14+Լոռի!L14+Գեղարքունիք!L14+Սյունիք!L14)</f>
        <v>0</v>
      </c>
      <c r="M14" s="18">
        <f>SUM('Երևան քաղաք'!M14+'Արագածոտն '!M14+Արմավիր!M14+Կոտայք!M14+Տավուշ!M14+' Արարատ և Վայոց ձոր'!M14+'Շիրակ '!M14+Լոռի!M14+Գեղարքունիք!M14+Սյունիք!M14)</f>
        <v>6</v>
      </c>
      <c r="N14" s="18">
        <f>SUM('Երևան քաղաք'!N14+'Արագածոտն '!N14+Արմավիր!N14+Կոտայք!N14+Տավուշ!N14+' Արարատ և Վայոց ձոր'!N14+'Շիրակ '!N14+Լոռի!N14+Գեղարքունիք!N14+Սյունիք!N14)</f>
        <v>0</v>
      </c>
      <c r="O14" s="18">
        <f>SUM('Երևան քաղաք'!O14+'Արագածոտն '!O14+Արմավիր!O14+Կոտայք!O14+Տավուշ!O14+' Արարատ և Վայոց ձոր'!O14+'Շիրակ '!O14+Լոռի!O14+Գեղարքունիք!O14+Սյունիք!O14)</f>
        <v>1</v>
      </c>
      <c r="P14" s="18">
        <f>SUM('Երևան քաղաք'!P14+'Արագածոտն '!P14+Արմավիր!P14+Կոտայք!P14+Տավուշ!P14+' Արարատ և Վայոց ձոր'!P14+'Շիրակ '!P14+Լոռի!P14+Գեղարքունիք!P14+Սյունիք!P14)</f>
        <v>1</v>
      </c>
      <c r="Q14" s="18">
        <f>SUM('Երևան քաղաք'!Q14+'Արագածոտն '!Q14+Արմավիր!Q14+Կոտայք!Q14+Տավուշ!Q14+' Արարատ և Վայոց ձոր'!Q14+'Շիրակ '!Q14+Լոռի!Q14+Գեղարքունիք!Q14+Սյունիք!Q14)</f>
        <v>2</v>
      </c>
      <c r="R14" s="18">
        <f>SUM('Երևան քաղաք'!R14+'Արագածոտն '!R14+Արմավիր!R14+Կոտայք!R14+Տավուշ!R14+' Արարատ և Վայոց ձոր'!R14+'Շիրակ '!R14+Լոռի!R14+Գեղարքունիք!R14+Սյունիք!R14)</f>
        <v>0</v>
      </c>
      <c r="S14" s="18">
        <f>SUM('Երևան քաղաք'!S14+'Արագածոտն '!S14+Արմավիր!S14+Կոտայք!S14+Տավուշ!S14+' Արարատ և Վայոց ձոր'!S14+'Շիրակ '!S14+Լոռի!S14+Գեղարքունիք!S14+Սյունիք!S14)</f>
        <v>0</v>
      </c>
      <c r="T14" s="18">
        <f>SUM('Երևան քաղաք'!T14+'Արագածոտն '!T14+Արմավիր!T14+Կոտայք!T14+Տավուշ!T14+' Արարատ և Վայոց ձոր'!T14+'Շիրակ '!T14+Լոռի!T14+Գեղարքունիք!T14+Սյունիք!T14)</f>
        <v>0</v>
      </c>
    </row>
    <row r="15" spans="1:78" ht="20.100000000000001" customHeight="1" x14ac:dyDescent="0.25">
      <c r="A15" s="4" t="s">
        <v>344</v>
      </c>
      <c r="B15" s="5" t="s">
        <v>510</v>
      </c>
      <c r="C15" s="5">
        <v>111</v>
      </c>
      <c r="D15" s="18">
        <f>SUM('Երևան քաղաք'!D15+'Արագածոտն '!D15+Արմավիր!D15+Կոտայք!D15+Տավուշ!D15+' Արարատ և Վայոց ձոր'!D15+'Շիրակ '!D15+Լոռի!D15+Գեղարքունիք!D15+Սյունիք!D15)</f>
        <v>0</v>
      </c>
      <c r="E15" s="18">
        <f>SUM('Երևան քաղաք'!E15+'Արագածոտն '!E15+Արմավիր!E15+Կոտայք!E15+Տավուշ!E15+' Արարատ և Վայոց ձոր'!E15+'Շիրակ '!E15+Լոռի!E15+Գեղարքունիք!E15+Սյունիք!E15)</f>
        <v>0</v>
      </c>
      <c r="F15" s="18">
        <f>SUM('Երևան քաղաք'!F15+'Արագածոտն '!F15+Արմավիր!F15+Կոտայք!F15+Տավուշ!F15+' Արարատ և Վայոց ձոր'!F15+'Շիրակ '!F15+Լոռի!F15+Գեղարքունիք!F15+Սյունիք!F15)</f>
        <v>0</v>
      </c>
      <c r="G15" s="18">
        <f>SUM('Երևան քաղաք'!G15+'Արագածոտն '!G15+Արմավիր!G15+Կոտայք!G15+Տավուշ!G15+' Արարատ և Վայոց ձոր'!G15+'Շիրակ '!G15+Լոռի!G15+Գեղարքունիք!G15+Սյունիք!G15)</f>
        <v>0</v>
      </c>
      <c r="H15" s="18">
        <f>SUM('Երևան քաղաք'!H15+'Արագածոտն '!H15+Արմավիր!H15+Կոտայք!H15+Տավուշ!H15+' Արարատ և Վայոց ձոր'!H15+'Շիրակ '!H15+Լոռի!H15+Գեղարքունիք!H15+Սյունիք!H15)</f>
        <v>0</v>
      </c>
      <c r="I15" s="18">
        <f>SUM('Երևան քաղաք'!I15+'Արագածոտն '!I15+Արմավիր!I15+Կոտայք!I15+Տավուշ!I15+' Արարատ և Վայոց ձոր'!I15+'Շիրակ '!I15+Լոռի!I15+Գեղարքունիք!I15+Սյունիք!I15)</f>
        <v>0</v>
      </c>
      <c r="J15" s="18">
        <f>SUM('Երևան քաղաք'!J15+'Արագածոտն '!J15+Արմավիր!J15+Կոտայք!J15+Տավուշ!J15+' Արարատ և Վայոց ձոր'!J15+'Շիրակ '!J15+Լոռի!J15+Գեղարքունիք!J15+Սյունիք!J15)</f>
        <v>0</v>
      </c>
      <c r="K15" s="18">
        <f>SUM('Երևան քաղաք'!K15+'Արագածոտն '!K15+Արմավիր!K15+Կոտայք!K15+Տավուշ!K15+' Արարատ և Վայոց ձոր'!K15+'Շիրակ '!K15+Լոռի!K15+Գեղարքունիք!K15+Սյունիք!K15)</f>
        <v>0</v>
      </c>
      <c r="L15" s="18">
        <f>SUM('Երևան քաղաք'!L15+'Արագածոտն '!L15+Արմավիր!L15+Կոտայք!L15+Տավուշ!L15+' Արարատ և Վայոց ձոր'!L15+'Շիրակ '!L15+Լոռի!L15+Գեղարքունիք!L15+Սյունիք!L15)</f>
        <v>0</v>
      </c>
      <c r="M15" s="18">
        <f>SUM('Երևան քաղաք'!M15+'Արագածոտն '!M15+Արմավիր!M15+Կոտայք!M15+Տավուշ!M15+' Արարատ և Վայոց ձոր'!M15+'Շիրակ '!M15+Լոռի!M15+Գեղարքունիք!M15+Սյունիք!M15)</f>
        <v>0</v>
      </c>
      <c r="N15" s="18">
        <f>SUM('Երևան քաղաք'!N15+'Արագածոտն '!N15+Արմավիր!N15+Կոտայք!N15+Տավուշ!N15+' Արարատ և Վայոց ձոր'!N15+'Շիրակ '!N15+Լոռի!N15+Գեղարքունիք!N15+Սյունիք!N15)</f>
        <v>0</v>
      </c>
      <c r="O15" s="18">
        <f>SUM('Երևան քաղաք'!O15+'Արագածոտն '!O15+Արմավիր!O15+Կոտայք!O15+Տավուշ!O15+' Արարատ և Վայոց ձոր'!O15+'Շիրակ '!O15+Լոռի!O15+Գեղարքունիք!O15+Սյունիք!O15)</f>
        <v>1</v>
      </c>
      <c r="P15" s="18">
        <f>SUM('Երևան քաղաք'!P15+'Արագածոտն '!P15+Արմավիր!P15+Կոտայք!P15+Տավուշ!P15+' Արարատ և Վայոց ձոր'!P15+'Շիրակ '!P15+Լոռի!P15+Գեղարքունիք!P15+Սյունիք!P15)</f>
        <v>1</v>
      </c>
      <c r="Q15" s="18">
        <f>SUM('Երևան քաղաք'!Q15+'Արագածոտն '!Q15+Արմավիր!Q15+Կոտայք!Q15+Տավուշ!Q15+' Արարատ և Վայոց ձոր'!Q15+'Շիրակ '!Q15+Լոռի!Q15+Գեղարքունիք!Q15+Սյունիք!Q15)</f>
        <v>2</v>
      </c>
      <c r="R15" s="18">
        <f>SUM('Երևան քաղաք'!R15+'Արագածոտն '!R15+Արմավիր!R15+Կոտայք!R15+Տավուշ!R15+' Արարատ և Վայոց ձոր'!R15+'Շիրակ '!R15+Լոռի!R15+Գեղարքունիք!R15+Սյունիք!R15)</f>
        <v>0</v>
      </c>
      <c r="S15" s="18">
        <f>SUM('Երևան քաղաք'!S15+'Արագածոտն '!S15+Արմավիր!S15+Կոտայք!S15+Տավուշ!S15+' Արարատ և Վայոց ձոր'!S15+'Շիրակ '!S15+Լոռի!S15+Գեղարքունիք!S15+Սյունիք!S15)</f>
        <v>0</v>
      </c>
      <c r="T15" s="18">
        <f>SUM('Երևան քաղաք'!T15+'Արագածոտն '!T15+Արմավիր!T15+Կոտայք!T15+Տավուշ!T15+' Արարատ և Վայոց ձոր'!T15+'Շիրակ '!T15+Լոռի!T15+Գեղարքունիք!T15+Սյունիք!T15)</f>
        <v>0</v>
      </c>
    </row>
    <row r="16" spans="1:78" ht="20.100000000000001" customHeight="1" x14ac:dyDescent="0.25">
      <c r="A16" s="4" t="s">
        <v>343</v>
      </c>
      <c r="B16" s="5" t="s">
        <v>394</v>
      </c>
      <c r="C16" s="5">
        <v>112</v>
      </c>
      <c r="D16" s="18">
        <f>SUM('Երևան քաղաք'!D16+'Արագածոտն '!D16+Արմավիր!D16+Կոտայք!D16+Տավուշ!D16+' Արարատ և Վայոց ձոր'!D16+'Շիրակ '!D16+Լոռի!D16+Գեղարքունիք!D16+Սյունիք!D16)</f>
        <v>144</v>
      </c>
      <c r="E16" s="18">
        <f>SUM('Երևան քաղաք'!E16+'Արագածոտն '!E16+Արմավիր!E16+Կոտայք!E16+Տավուշ!E16+' Արարատ և Վայոց ձոր'!E16+'Շիրակ '!E16+Լոռի!E16+Գեղարքունիք!E16+Սյունիք!E16)</f>
        <v>1</v>
      </c>
      <c r="F16" s="18">
        <f>SUM('Երևան քաղաք'!F16+'Արագածոտն '!F16+Արմավիր!F16+Կոտայք!F16+Տավուշ!F16+' Արարատ և Վայոց ձոր'!F16+'Շիրակ '!F16+Լոռի!F16+Գեղարքունիք!F16+Սյունիք!F16)</f>
        <v>146</v>
      </c>
      <c r="G16" s="18">
        <f>SUM('Երևան քաղաք'!G16+'Արագածոտն '!G16+Արմավիր!G16+Կոտայք!G16+Տավուշ!G16+' Արարատ և Վայոց ձոր'!G16+'Շիրակ '!G16+Լոռի!G16+Գեղարքունիք!G16+Սյունիք!G16)</f>
        <v>93</v>
      </c>
      <c r="H16" s="18">
        <f>SUM('Երևան քաղաք'!H16+'Արագածոտն '!H16+Արմավիր!H16+Կոտայք!H16+Տավուշ!H16+' Արարատ և Վայոց ձոր'!H16+'Շիրակ '!H16+Լոռի!H16+Գեղարքունիք!H16+Սյունիք!H16)</f>
        <v>2</v>
      </c>
      <c r="I16" s="18">
        <f>SUM('Երևան քաղաք'!I16+'Արագածոտն '!I16+Արմավիր!I16+Կոտայք!I16+Տավուշ!I16+' Արարատ և Վայոց ձոր'!I16+'Շիրակ '!I16+Լոռի!I16+Գեղարքունիք!I16+Սյունիք!I16)</f>
        <v>2</v>
      </c>
      <c r="J16" s="18">
        <f>SUM('Երևան քաղաք'!J16+'Արագածոտն '!J16+Արմավիր!J16+Կոտայք!J16+Տավուշ!J16+' Արարատ և Վայոց ձոր'!J16+'Շիրակ '!J16+Լոռի!J16+Գեղարքունիք!J16+Սյունիք!J16)</f>
        <v>97</v>
      </c>
      <c r="K16" s="18">
        <f>SUM('Երևան քաղաք'!K16+'Արագածոտն '!K16+Արմավիր!K16+Կոտայք!K16+Տավուշ!K16+' Արարատ և Վայոց ձոր'!K16+'Շիրակ '!K16+Լոռի!K16+Գեղարքունիք!K16+Սյունիք!K16)</f>
        <v>0</v>
      </c>
      <c r="L16" s="18">
        <f>SUM('Երևան քաղաք'!L16+'Արագածոտն '!L16+Արմավիր!L16+Կոտայք!L16+Տավուշ!L16+' Արարատ և Վայոց ձոր'!L16+'Շիրակ '!L16+Լոռի!L16+Գեղարքունիք!L16+Սյունիք!L16)</f>
        <v>0</v>
      </c>
      <c r="M16" s="18">
        <f>SUM('Երևան քաղաք'!M16+'Արագածոտն '!M16+Արմավիր!M16+Կոտայք!M16+Տավուշ!M16+' Արարատ և Վայոց ձոր'!M16+'Շիրակ '!M16+Լոռի!M16+Գեղարքունիք!M16+Սյունիք!M16)</f>
        <v>190</v>
      </c>
      <c r="N16" s="18">
        <f>SUM('Երևան քաղաք'!N16+'Արագածոտն '!N16+Արմավիր!N16+Կոտայք!N16+Տավուշ!N16+' Արարատ և Վայոց ձոր'!N16+'Շիրակ '!N16+Լոռի!N16+Գեղարքունիք!N16+Սյունիք!N16)</f>
        <v>1</v>
      </c>
      <c r="O16" s="18">
        <f>SUM('Երևան քաղաք'!O16+'Արագածոտն '!O16+Արմավիր!O16+Կոտայք!O16+Տավուշ!O16+' Արարատ և Վայոց ձոր'!O16+'Շիրակ '!O16+Լոռի!O16+Գեղարքունիք!O16+Սյունիք!O16)</f>
        <v>46</v>
      </c>
      <c r="P16" s="18">
        <f>SUM('Երևան քաղաք'!P16+'Արագածոտն '!P16+Արմավիր!P16+Կոտայք!P16+Տավուշ!P16+' Արարատ և Վայոց ձոր'!P16+'Շիրակ '!P16+Լոռի!P16+Գեղարքունիք!P16+Սյունիք!P16)</f>
        <v>28</v>
      </c>
      <c r="Q16" s="18">
        <f>SUM('Երևան քաղաք'!Q16+'Արագածոտն '!Q16+Արմավիր!Q16+Կոտայք!Q16+Տավուշ!Q16+' Արարատ և Վայոց ձոր'!Q16+'Շիրակ '!Q16+Լոռի!Q16+Գեղարքունիք!Q16+Սյունիք!Q16)</f>
        <v>74</v>
      </c>
      <c r="R16" s="18">
        <f>SUM('Երևան քաղաք'!R16+'Արագածոտն '!R16+Արմավիր!R16+Կոտայք!R16+Տավուշ!R16+' Արարատ և Վայոց ձոր'!R16+'Շիրակ '!R16+Լոռի!R16+Գեղարքունիք!R16+Սյունիք!R16)</f>
        <v>3</v>
      </c>
      <c r="S16" s="18">
        <f>SUM('Երևան քաղաք'!S16+'Արագածոտն '!S16+Արմավիր!S16+Կոտայք!S16+Տավուշ!S16+' Արարատ և Վայոց ձոր'!S16+'Շիրակ '!S16+Լոռի!S16+Գեղարքունիք!S16+Սյունիք!S16)</f>
        <v>1</v>
      </c>
      <c r="T16" s="18">
        <f>SUM('Երևան քաղաք'!T16+'Արագածոտն '!T16+Արմավիր!T16+Կոտայք!T16+Տավուշ!T16+' Արարատ և Վայոց ձոր'!T16+'Շիրակ '!T16+Լոռի!T16+Գեղարքունիք!T16+Սյունիք!T16)</f>
        <v>4</v>
      </c>
    </row>
    <row r="17" spans="1:20" ht="20.100000000000001" customHeight="1" x14ac:dyDescent="0.25">
      <c r="A17" s="4" t="s">
        <v>342</v>
      </c>
      <c r="B17" s="5" t="s">
        <v>395</v>
      </c>
      <c r="C17" s="5">
        <v>113</v>
      </c>
      <c r="D17" s="18">
        <f>SUM('Երևան քաղաք'!D17+'Արագածոտն '!D17+Արմավիր!D17+Կոտայք!D17+Տավուշ!D17+' Արարատ և Վայոց ձոր'!D17+'Շիրակ '!D17+Լոռի!D17+Գեղարքունիք!D17+Սյունիք!D17)</f>
        <v>21</v>
      </c>
      <c r="E17" s="18">
        <f>SUM('Երևան քաղաք'!E17+'Արագածոտն '!E17+Արմավիր!E17+Կոտայք!E17+Տավուշ!E17+' Արարատ և Վայոց ձոր'!E17+'Շիրակ '!E17+Լոռի!E17+Գեղարքունիք!E17+Սյունիք!E17)</f>
        <v>0</v>
      </c>
      <c r="F17" s="18">
        <f>SUM('Երևան քաղաք'!F17+'Արագածոտն '!F17+Արմավիր!F17+Կոտայք!F17+Տավուշ!F17+' Արարատ և Վայոց ձոր'!F17+'Շիրակ '!F17+Լոռի!F17+Գեղարքունիք!F17+Սյունիք!F17)</f>
        <v>36</v>
      </c>
      <c r="G17" s="18">
        <f>SUM('Երևան քաղաք'!G17+'Արագածոտն '!G17+Արմավիր!G17+Կոտայք!G17+Տավուշ!G17+' Արարատ և Վայոց ձոր'!G17+'Շիրակ '!G17+Լոռի!G17+Գեղարքունիք!G17+Սյունիք!G17)</f>
        <v>9</v>
      </c>
      <c r="H17" s="18">
        <f>SUM('Երևան քաղաք'!H17+'Արագածոտն '!H17+Արմավիր!H17+Կոտայք!H17+Տավուշ!H17+' Արարատ և Վայոց ձոր'!H17+'Շիրակ '!H17+Լոռի!H17+Գեղարքունիք!H17+Սյունիք!H17)</f>
        <v>5</v>
      </c>
      <c r="I17" s="18">
        <f>SUM('Երևան քաղաք'!I17+'Արագածոտն '!I17+Արմավիր!I17+Կոտայք!I17+Տավուշ!I17+' Արարատ և Վայոց ձոր'!I17+'Շիրակ '!I17+Լոռի!I17+Գեղարքունիք!I17+Սյունիք!I17)</f>
        <v>0</v>
      </c>
      <c r="J17" s="18">
        <f>SUM('Երևան քաղաք'!J17+'Արագածոտն '!J17+Արմավիր!J17+Կոտայք!J17+Տավուշ!J17+' Արարատ և Վայոց ձոր'!J17+'Շիրակ '!J17+Լոռի!J17+Գեղարքունիք!J17+Սյունիք!J17)</f>
        <v>14</v>
      </c>
      <c r="K17" s="18">
        <f>SUM('Երևան քաղաք'!K17+'Արագածոտն '!K17+Արմավիր!K17+Կոտայք!K17+Տավուշ!K17+' Արարատ և Վայոց ձոր'!K17+'Շիրակ '!K17+Լոռի!K17+Գեղարքունիք!K17+Սյունիք!K17)</f>
        <v>0</v>
      </c>
      <c r="L17" s="18">
        <f>SUM('Երևան քաղաք'!L17+'Արագածոտն '!L17+Արմավիր!L17+Կոտայք!L17+Տավուշ!L17+' Արարատ և Վայոց ձոր'!L17+'Շիրակ '!L17+Լոռի!L17+Գեղարքունիք!L17+Սյունիք!L17)</f>
        <v>0</v>
      </c>
      <c r="M17" s="18">
        <f>SUM('Երևան քաղաք'!M17+'Արագածոտն '!M17+Արմավիր!M17+Կոտայք!M17+Տավուշ!M17+' Արարատ և Վայոց ձոր'!M17+'Շիրակ '!M17+Լոռի!M17+Գեղարքունիք!M17+Սյունիք!M17)</f>
        <v>43</v>
      </c>
      <c r="N17" s="18">
        <f>SUM('Երևան քաղաք'!N17+'Արագածոտն '!N17+Արմավիր!N17+Կոտայք!N17+Տավուշ!N17+' Արարատ և Վայոց ձոր'!N17+'Շիրակ '!N17+Լոռի!N17+Գեղարքունիք!N17+Սյունիք!N17)</f>
        <v>1</v>
      </c>
      <c r="O17" s="18">
        <f>SUM('Երևան քաղաք'!O17+'Արագածոտն '!O17+Արմավիր!O17+Կոտայք!O17+Տավուշ!O17+' Արարատ և Վայոց ձոր'!O17+'Շիրակ '!O17+Լոռի!O17+Գեղարքունիք!O17+Սյունիք!O17)</f>
        <v>5</v>
      </c>
      <c r="P17" s="18">
        <f>SUM('Երևան քաղաք'!P17+'Արագածոտն '!P17+Արմավիր!P17+Կոտայք!P17+Տավուշ!P17+' Արարատ և Վայոց ձոր'!P17+'Շիրակ '!P17+Լոռի!P17+Գեղարքունիք!P17+Սյունիք!P17)</f>
        <v>2</v>
      </c>
      <c r="Q17" s="18">
        <f>SUM('Երևան քաղաք'!Q17+'Արագածոտն '!Q17+Արմավիր!Q17+Կոտայք!Q17+Տավուշ!Q17+' Արարատ և Վայոց ձոր'!Q17+'Շիրակ '!Q17+Լոռի!Q17+Գեղարքունիք!Q17+Սյունիք!Q17)</f>
        <v>7</v>
      </c>
      <c r="R17" s="18">
        <f>SUM('Երևան քաղաք'!R17+'Արագածոտն '!R17+Արմավիր!R17+Կոտայք!R17+Տավուշ!R17+' Արարատ և Վայոց ձոր'!R17+'Շիրակ '!R17+Լոռի!R17+Գեղարքունիք!R17+Սյունիք!R17)</f>
        <v>0</v>
      </c>
      <c r="S17" s="18">
        <f>SUM('Երևան քաղաք'!S17+'Արագածոտն '!S17+Արմավիր!S17+Կոտայք!S17+Տավուշ!S17+' Արարատ և Վայոց ձոր'!S17+'Շիրակ '!S17+Լոռի!S17+Գեղարքունիք!S17+Սյունիք!S17)</f>
        <v>0</v>
      </c>
      <c r="T17" s="18">
        <f>SUM('Երևան քաղաք'!T17+'Արագածոտն '!T17+Արմավիր!T17+Կոտայք!T17+Տավուշ!T17+' Արարատ և Վայոց ձոր'!T17+'Շիրակ '!T17+Լոռի!T17+Գեղարքունիք!T17+Սյունիք!T17)</f>
        <v>0</v>
      </c>
    </row>
    <row r="18" spans="1:20" ht="20.100000000000001" customHeight="1" x14ac:dyDescent="0.25">
      <c r="A18" s="4" t="s">
        <v>341</v>
      </c>
      <c r="B18" s="5" t="s">
        <v>511</v>
      </c>
      <c r="C18" s="5">
        <v>114</v>
      </c>
      <c r="D18" s="18">
        <f>SUM('Երևան քաղաք'!D18+'Արագածոտն '!D18+Արմավիր!D18+Կոտայք!D18+Տավուշ!D18+' Արարատ և Վայոց ձոր'!D18+'Շիրակ '!D18+Լոռի!D18+Գեղարքունիք!D18+Սյունիք!D18)</f>
        <v>0</v>
      </c>
      <c r="E18" s="18">
        <f>SUM('Երևան քաղաք'!E18+'Արագածոտն '!E18+Արմավիր!E18+Կոտայք!E18+Տավուշ!E18+' Արարատ և Վայոց ձոր'!E18+'Շիրակ '!E18+Լոռի!E18+Գեղարքունիք!E18+Սյունիք!E18)</f>
        <v>0</v>
      </c>
      <c r="F18" s="18">
        <f>SUM('Երևան քաղաք'!F18+'Արագածոտն '!H18+Արմավիր!F18+Կոտայք!F18+Տավուշ!F18+' Արարատ և Վայոց ձոր'!F18+'Շիրակ '!F18+Լոռի!F18+Գեղարքունիք!F18+Սյունիք!F18)</f>
        <v>0</v>
      </c>
      <c r="G18" s="18">
        <f>SUM('Երևան քաղաք'!G18+'Արագածոտն '!G18+Արմավիր!G18+Կոտայք!G18+Տավուշ!G18+' Արարատ և Վայոց ձոր'!G18+'Շիրակ '!G18+Լոռի!G18+Գեղարքունիք!G18+Սյունիք!G18)</f>
        <v>0</v>
      </c>
      <c r="H18" s="18">
        <f>SUM('Երևան քաղաք'!H18+'Արագածոտն '!H18+Արմավիր!H18+Կոտայք!H18+Տավուշ!H18+' Արարատ և Վայոց ձոր'!H18+'Շիրակ '!H18+Լոռի!H18+Գեղարքունիք!H18+Սյունիք!H18)</f>
        <v>0</v>
      </c>
      <c r="I18" s="18">
        <f>SUM('Երևան քաղաք'!I18+'Արագածոտն '!I18+Արմավիր!I18+Կոտայք!I18+Տավուշ!I18+' Արարատ և Վայոց ձոր'!I18+'Շիրակ '!I18+Լոռի!I18+Գեղարքունիք!I18+Սյունիք!I18)</f>
        <v>0</v>
      </c>
      <c r="J18" s="18">
        <f>SUM('Երևան քաղաք'!J18+'Արագածոտն '!J18+Արմավիր!J18+Կոտայք!J18+Տավուշ!J18+' Արարատ և Վայոց ձոր'!J18+'Շիրակ '!J18+Լոռի!J18+Գեղարքունիք!J18+Սյունիք!J18)</f>
        <v>0</v>
      </c>
      <c r="K18" s="18">
        <f>SUM('Երևան քաղաք'!K18+'Արագածոտն '!K18+Արմավիր!K18+Կոտայք!K18+Տավուշ!K18+' Արարատ և Վայոց ձոր'!K18+'Շիրակ '!K18+Լոռի!K18+Գեղարքունիք!K18+Սյունիք!K18)</f>
        <v>0</v>
      </c>
      <c r="L18" s="18">
        <f>SUM('Երևան քաղաք'!L18+'Արագածոտն '!L18+Արմավիր!L18+Կոտայք!L18+Տավուշ!L18+' Արարատ և Վայոց ձոր'!L18+'Շիրակ '!L18+Լոռի!L18+Գեղարքունիք!L18+Սյունիք!L18)</f>
        <v>0</v>
      </c>
      <c r="M18" s="18">
        <f>SUM('Երևան քաղաք'!M18+'Արագածոտն '!M18+Արմավիր!M18+Կոտայք!M18+Տավուշ!M18+' Արարատ և Վայոց ձոր'!M18+'Շիրակ '!M18+Լոռի!M18+Գեղարքունիք!M18+Սյունիք!M18)</f>
        <v>0</v>
      </c>
      <c r="N18" s="18">
        <f>SUM('Երևան քաղաք'!N18+'Արագածոտն '!N18+Արմավիր!N18+Կոտայք!N18+Տավուշ!N18+' Արարատ և Վայոց ձոր'!N18+'Շիրակ '!N18+Լոռի!N18+Գեղարքունիք!N18+Սյունիք!N18)</f>
        <v>0</v>
      </c>
      <c r="O18" s="18">
        <f>SUM('Երևան քաղաք'!O18+'Արագածոտն '!O18+Արմավիր!O18+Կոտայք!O18+Տավուշ!O18+' Արարատ և Վայոց ձոր'!O18+'Շիրակ '!O18+Լոռի!O18+Գեղարքունիք!O18+Սյունիք!O18)</f>
        <v>0</v>
      </c>
      <c r="P18" s="18">
        <f>SUM('Երևան քաղաք'!P18+'Արագածոտն '!P18+Արմավիր!P18+Կոտայք!P18+Տավուշ!P18+' Արարատ և Վայոց ձոր'!P18+'Շիրակ '!P18+Լոռի!P18+Գեղարքունիք!P18+Սյունիք!P18)</f>
        <v>0</v>
      </c>
      <c r="Q18" s="18">
        <f>SUM('Երևան քաղաք'!Q18+'Արագածոտն '!Q18+Արմավիր!Q18+Կոտայք!Q18+Տավուշ!Q18+' Արարատ և Վայոց ձոր'!Q18+'Շիրակ '!Q18+Լոռի!Q18+Գեղարքունիք!Q18+Սյունիք!Q18)</f>
        <v>0</v>
      </c>
      <c r="R18" s="18">
        <f>SUM('Երևան քաղաք'!R18+'Արագածոտն '!R18+Արմավիր!R18+Կոտայք!R18+Տավուշ!R18+' Արարատ և Վայոց ձոր'!R18+'Շիրակ '!R18+Լոռի!R18+Գեղարքունիք!R18+Սյունիք!R18)</f>
        <v>0</v>
      </c>
      <c r="S18" s="18">
        <f>SUM('Երևան քաղաք'!S18+'Արագածոտն '!S18+Արմավիր!S18+Կոտայք!S18+Տավուշ!S18+' Արարատ և Վայոց ձոր'!S18+'Շիրակ '!S18+Լոռի!S18+Գեղարքունիք!S18+Սյունիք!S18)</f>
        <v>0</v>
      </c>
      <c r="T18" s="18">
        <f>SUM('Երևան քաղաք'!T18+'Արագածոտն '!T18+Արմավիր!T18+Կոտայք!T18+Տավուշ!T18+' Արարատ և Վայոց ձոր'!T18+'Շիրակ '!T18+Լոռի!T18+Գեղարքունիք!T18+Սյունիք!T18)</f>
        <v>0</v>
      </c>
    </row>
    <row r="19" spans="1:20" ht="20.100000000000001" customHeight="1" x14ac:dyDescent="0.25">
      <c r="A19" s="4" t="s">
        <v>340</v>
      </c>
      <c r="B19" s="5" t="s">
        <v>512</v>
      </c>
      <c r="C19" s="5">
        <v>115</v>
      </c>
      <c r="D19" s="18">
        <f>SUM('Երևան քաղաք'!D19+'Արագածոտն '!D19+Արմավիր!D19+Կոտայք!D19+Տավուշ!D19+' Արարատ և Վայոց ձոր'!D19+'Շիրակ '!D19+Լոռի!D19+Գեղարքունիք!D19+Սյունիք!D19)</f>
        <v>0</v>
      </c>
      <c r="E19" s="18">
        <f>SUM('Երևան քաղաք'!E19+'Արագածոտն '!E19+Արմավիր!E19+Կոտայք!E19+Տավուշ!E19+' Արարատ և Վայոց ձոր'!E19+'Շիրակ '!E19+Լոռի!E19+Գեղարքունիք!E19+Սյունիք!E19)</f>
        <v>0</v>
      </c>
      <c r="F19" s="18">
        <f>SUM('Երևան քաղաք'!F19+'Արագածոտն '!F19+Արմավիր!F19+Կոտայք!F19+Տավուշ!F19+' Արարատ և Վայոց ձոր'!F19+'Շիրակ '!F19+Լոռի!F19+Գեղարքունիք!F19+Սյունիք!F19)</f>
        <v>0</v>
      </c>
      <c r="G19" s="18">
        <f>SUM('Երևան քաղաք'!G19+'Արագածոտն '!G19+Արմավիր!G19+Կոտայք!G19+Տավուշ!G19+' Արարատ և Վայոց ձոր'!G19+'Շիրակ '!G19+Լոռի!G19+Գեղարքունիք!G19+Սյունիք!G19)</f>
        <v>0</v>
      </c>
      <c r="H19" s="18">
        <f>SUM('Երևան քաղաք'!H19+'Արագածոտն '!H19+Արմավիր!H19+Կոտայք!H19+Տավուշ!H19+' Արարատ և Վայոց ձոր'!H19+'Շիրակ '!H19+Լոռի!H19+Գեղարքունիք!H19+Սյունիք!H19)</f>
        <v>0</v>
      </c>
      <c r="I19" s="18">
        <f>SUM('Երևան քաղաք'!I19+'Արագածոտն '!I19+Արմավիր!I19+Կոտայք!I19+Տավուշ!I19+' Արարատ և Վայոց ձոր'!I19+'Շիրակ '!I19+Լոռի!I19+Գեղարքունիք!I19+Սյունիք!I19)</f>
        <v>0</v>
      </c>
      <c r="J19" s="18">
        <f>SUM('Երևան քաղաք'!J19+'Արագածոտն '!J19+Արմավիր!J19+Կոտայք!J19+Տավուշ!J19+' Արարատ և Վայոց ձոր'!J19+'Շիրակ '!J19+Լոռի!J19+Գեղարքունիք!J19+Սյունիք!J19)</f>
        <v>0</v>
      </c>
      <c r="K19" s="18">
        <f>SUM('Երևան քաղաք'!K19+'Արագածոտն '!K19+Արմավիր!K19+Կոտայք!K19+Տավուշ!K19+' Արարատ և Վայոց ձոր'!K19+'Շիրակ '!K19+Լոռի!K19+Գեղարքունիք!K19+Սյունիք!K19)</f>
        <v>0</v>
      </c>
      <c r="L19" s="18">
        <f>SUM('Երևան քաղաք'!L19+'Արագածոտն '!L19+Արմավիր!L19+Կոտայք!L19+Տավուշ!L19+' Արարատ և Վայոց ձոր'!L19+'Շիրակ '!L19+Լոռի!L19+Գեղարքունիք!L19+Սյունիք!L19)</f>
        <v>0</v>
      </c>
      <c r="M19" s="18">
        <f>SUM('Երևան քաղաք'!M19+'Արագածոտն '!M19+Արմավիր!M19+Կոտայք!M19+Տավուշ!M19+' Արարատ և Վայոց ձոր'!M19+'Շիրակ '!M19+Լոռի!M19+Գեղարքունիք!M19+Սյունիք!M19)</f>
        <v>0</v>
      </c>
      <c r="N19" s="18">
        <f>SUM('Երևան քաղաք'!N19+'Արագածոտն '!N19+Արմավիր!N19+Կոտայք!N19+Տավուշ!N19+' Արարատ և Վայոց ձոր'!N19+'Շիրակ '!N19+Լոռի!N19+Գեղարքունիք!N19+Սյունիք!N19)</f>
        <v>0</v>
      </c>
      <c r="O19" s="18">
        <f>SUM('Երևան քաղաք'!O19+'Արագածոտն '!O19+Արմավիր!O19+Կոտայք!O19+Տավուշ!O19+' Արարատ և Վայոց ձոր'!O19+'Շիրակ '!O19+Լոռի!O19+Գեղարքունիք!O19+Սյունիք!O19)</f>
        <v>0</v>
      </c>
      <c r="P19" s="18">
        <f>SUM('Երևան քաղաք'!P19+'Արագածոտն '!P19+Արմավիր!P19+Կոտայք!P19+Տավուշ!P19+' Արարատ և Վայոց ձոր'!P19+'Շիրակ '!P19+Լոռի!P19+Գեղարքունիք!P19+Սյունիք!P19)</f>
        <v>0</v>
      </c>
      <c r="Q19" s="18">
        <f>SUM('Երևան քաղաք'!Q19+'Արագածոտն '!Q19+Արմավիր!Q19+Կոտայք!Q19+Տավուշ!Q19+' Արարատ և Վայոց ձոր'!Q19+'Շիրակ '!Q19+Լոռի!Q19+Գեղարքունիք!Q19+Սյունիք!Q19)</f>
        <v>0</v>
      </c>
      <c r="R19" s="18">
        <f>SUM('Երևան քաղաք'!R19+'Արագածոտն '!R19+Արմավիր!R19+Կոտայք!R19+Տավուշ!R19+' Արարատ և Վայոց ձոր'!R19+'Շիրակ '!R19+Լոռի!R19+Գեղարքունիք!R19+Սյունիք!R19)</f>
        <v>0</v>
      </c>
      <c r="S19" s="18">
        <f>SUM('Երևան քաղաք'!S19+'Արագածոտն '!S19+Արմավիր!S19+Կոտայք!S19+Տավուշ!S19+' Արարատ և Վայոց ձոր'!S19+'Շիրակ '!S19+Լոռի!S19+Գեղարքունիք!S19+Սյունիք!S19)</f>
        <v>0</v>
      </c>
      <c r="T19" s="18">
        <f>SUM('Երևան քաղաք'!T19+'Արագածոտն '!T19+Արմավիր!T19+Կոտայք!T19+Տավուշ!T19+' Արարատ և Վայոց ձոր'!T19+'Շիրակ '!T19+Լոռի!T19+Գեղարքունիք!T19+Սյունիք!T19)</f>
        <v>0</v>
      </c>
    </row>
    <row r="20" spans="1:20" ht="20.100000000000001" customHeight="1" x14ac:dyDescent="0.25">
      <c r="A20" s="4" t="s">
        <v>339</v>
      </c>
      <c r="B20" s="5" t="s">
        <v>396</v>
      </c>
      <c r="C20" s="5">
        <v>116</v>
      </c>
      <c r="D20" s="18">
        <f>SUM('Երևան քաղաք'!D20+'Արագածոտն '!D20+Արմավիր!D20+Կոտայք!D20+Տավուշ!D20+' Արարատ և Վայոց ձոր'!D20+'Շիրակ '!D20+Լոռի!D20+Գեղարքունիք!D20+Սյունիք!D20)</f>
        <v>1</v>
      </c>
      <c r="E20" s="18">
        <f>SUM('Երևան քաղաք'!E20+'Արագածոտն '!E20+Արմավիր!E20+Կոտայք!E20+Տավուշ!E20+' Արարատ և Վայոց ձոր'!E20+'Շիրակ '!E20+Լոռի!E20+Գեղարքունիք!E20+Սյունիք!E20)</f>
        <v>0</v>
      </c>
      <c r="F20" s="18">
        <f>SUM('Երևան քաղաք'!F20+'Արագածոտն '!F20+Արմավիր!F20+Կոտայք!F20+Տավուշ!F20+' Արարատ և Վայոց ձոր'!F20+'Շիրակ '!F20+Լոռի!F20+Գեղարքունիք!F20+Սյունիք!F20)</f>
        <v>2</v>
      </c>
      <c r="G20" s="18">
        <f>SUM('Երևան քաղաք'!G20+'Արագածոտն '!G20+Արմավիր!G20+Կոտայք!G20+Տավուշ!G20+' Արարատ և Վայոց ձոր'!G20+'Շիրակ '!G20+Լոռի!G20+Գեղարքունիք!G20+Սյունիք!G20)</f>
        <v>1</v>
      </c>
      <c r="H20" s="18">
        <f>SUM('Երևան քաղաք'!H20+'Արագածոտն '!H20+Արմավիր!H20+Կոտայք!H20+Տավուշ!H20+' Արարատ և Վայոց ձոր'!H20+'Շիրակ '!H20+Լոռի!H20+Գեղարքունիք!H20+Սյունիք!H20)</f>
        <v>1</v>
      </c>
      <c r="I20" s="18">
        <f>SUM('Երևան քաղաք'!I20+'Արագածոտն '!I20+Արմավիր!I20+Կոտայք!I20+Տավուշ!I20+' Արարատ և Վայոց ձոր'!I20+'Շիրակ '!I20+Լոռի!I20+Գեղարքունիք!I20+Սյունիք!I20)</f>
        <v>0</v>
      </c>
      <c r="J20" s="18">
        <f>SUM('Երևան քաղաք'!J20+'Արագածոտն '!J20+Արմավիր!J20+Կոտայք!J20+Տավուշ!J20+' Արարատ և Վայոց ձոր'!J20+'Շիրակ '!J20+Լոռի!J20+Գեղարքունիք!J20+Սյունիք!J20)</f>
        <v>2</v>
      </c>
      <c r="K20" s="18">
        <f>SUM('Երևան քաղաք'!K20+'Արագածոտն '!K20+Արմավիր!K20+Կոտայք!K20+Տավուշ!K20+' Արարատ և Վայոց ձոր'!K20+'Շիրակ '!K20+Լոռի!K20+Գեղարքունիք!K20+Սյունիք!K20)</f>
        <v>0</v>
      </c>
      <c r="L20" s="18">
        <f>SUM('Երևան քաղաք'!L20+'Արագածոտն '!L20+Արմավիր!L20+Կոտայք!L20+Տավուշ!L20+' Արարատ և Վայոց ձոր'!L20+'Շիրակ '!L20+Լոռի!L20+Գեղարքունիք!L20+Սյունիք!L20)</f>
        <v>0</v>
      </c>
      <c r="M20" s="18">
        <f>SUM('Երևան քաղաք'!M20+'Արագածոտն '!M20+Արմավիր!M20+Կոտայք!M20+Տավուշ!M20+' Արարատ և Վայոց ձոր'!M20+'Շիրակ '!M20+Լոռի!M20+Գեղարքունիք!M20+Սյունիք!M20)</f>
        <v>1</v>
      </c>
      <c r="N20" s="18">
        <f>SUM('Երևան քաղաք'!N20+'Արագածոտն '!N20+Արմավիր!N20+Կոտայք!N20+Տավուշ!N20+' Արարատ և Վայոց ձոր'!N20+'Շիրակ '!N20+Լոռի!N20+Գեղարքունիք!N20+Սյունիք!N20)</f>
        <v>0</v>
      </c>
      <c r="O20" s="18">
        <f>SUM('Երևան քաղաք'!O20+'Արագածոտն '!O20+Արմավիր!O20+Կոտայք!O20+Տավուշ!O20+' Արարատ և Վայոց ձոր'!O20+'Շիրակ '!O20+Լոռի!O20+Գեղարքունիք!O20+Սյունիք!O20)</f>
        <v>0</v>
      </c>
      <c r="P20" s="18">
        <f>SUM('Երևան քաղաք'!P20+'Արագածոտն '!P20+Արմավիր!P20+Կոտայք!P20+Տավուշ!P20+' Արարատ և Վայոց ձոր'!P20+'Շիրակ '!P20+Լոռի!P20+Գեղարքունիք!P20+Սյունիք!P20)</f>
        <v>0</v>
      </c>
      <c r="Q20" s="18">
        <f>SUM('Երևան քաղաք'!Q20+'Արագածոտն '!Q20+Արմավիր!Q20+Կոտայք!Q20+Տավուշ!Q20+' Արարատ և Վայոց ձոր'!Q20+'Շիրակ '!Q20+Լոռի!Q20+Գեղարքունիք!Q20+Սյունիք!Q20)</f>
        <v>0</v>
      </c>
      <c r="R20" s="18">
        <f>SUM('Երևան քաղաք'!R20+'Արագածոտն '!R20+Արմավիր!R20+Կոտայք!R20+Տավուշ!R20+' Արարատ և Վայոց ձոր'!R20+'Շիրակ '!R20+Լոռի!R20+Գեղարքունիք!R20+Սյունիք!R20)</f>
        <v>0</v>
      </c>
      <c r="S20" s="18">
        <f>SUM('Երևան քաղաք'!S20+'Արագածոտն '!S20+Արմավիր!S20+Կոտայք!S20+Տավուշ!S20+' Արարատ և Վայոց ձոր'!S20+'Շիրակ '!S20+Լոռի!S20+Գեղարքունիք!S20+Սյունիք!S20)</f>
        <v>0</v>
      </c>
      <c r="T20" s="18">
        <f>SUM('Երևան քաղաք'!T20+'Արագածոտն '!T20+Արմավիր!T20+Կոտայք!T20+Տավուշ!T20+' Արարատ և Վայոց ձոր'!T20+'Շիրակ '!T20+Լոռի!T20+Գեղարքունիք!T20+Սյունիք!T20)</f>
        <v>0</v>
      </c>
    </row>
    <row r="21" spans="1:20" ht="20.100000000000001" customHeight="1" x14ac:dyDescent="0.25">
      <c r="A21" s="4" t="s">
        <v>338</v>
      </c>
      <c r="B21" s="5" t="s">
        <v>397</v>
      </c>
      <c r="C21" s="5">
        <v>117</v>
      </c>
      <c r="D21" s="18">
        <f>SUM('Երևան քաղաք'!D21+'Արագածոտն '!D21+Արմավիր!D21+Կոտայք!D21+Տավուշ!D21+' Արարատ և Վայոց ձոր'!D21+'Շիրակ '!D21+Լոռի!D21+Գեղարքունիք!D21+Սյունիք!D21)</f>
        <v>31</v>
      </c>
      <c r="E21" s="18">
        <f>SUM('Երևան քաղաք'!E21+'Արագածոտն '!E21+Արմավիր!E21+Կոտայք!E21+Տավուշ!E21+' Արարատ և Վայոց ձոր'!E21+'Շիրակ '!E21+Լոռի!E21+Գեղարքունիք!E21+Սյունիք!E21)</f>
        <v>1</v>
      </c>
      <c r="F21" s="18">
        <f>SUM('Երևան քաղաք'!F21+'Արագածոտն '!F21+Արմավիր!F21+Կոտայք!F21+Տավուշ!F21+' Արարատ և Վայոց ձոր'!F21+'Շիրակ '!F21+Լոռի!F21+Գեղարքունիք!F21+Սյունիք!F21)</f>
        <v>42</v>
      </c>
      <c r="G21" s="18">
        <f>SUM('Երևան քաղաք'!G21+'Արագածոտն '!G21+Արմավիր!G21+Կոտայք!G21+Տավուշ!G21+' Արարատ և Վայոց ձոր'!G21+'Շիրակ '!G21+Լոռի!G21+Գեղարքունիք!G21+Սյունիք!G21)</f>
        <v>22</v>
      </c>
      <c r="H21" s="18">
        <f>SUM('Երևան քաղաք'!H21+'Արագածոտն '!H21+Արմավիր!H21+Կոտայք!H21+Տավուշ!H21+' Արարատ և Վայոց ձոր'!H21+'Շիրակ '!H21+Լոռի!H21+Գեղարքունիք!H21+Սյունիք!H21)</f>
        <v>9</v>
      </c>
      <c r="I21" s="18">
        <f>SUM('Երևան քաղաք'!I21+'Արագածոտն '!I21+Արմավիր!I21+Կոտայք!I21+Տավուշ!I21+' Արարատ և Վայոց ձոր'!I21+'Շիրակ '!I21+Լոռի!I21+Գեղարքունիք!I21+Սյունիք!I21)</f>
        <v>6</v>
      </c>
      <c r="J21" s="18">
        <f>SUM('Երևան քաղաք'!J21+'Արագածոտն '!J21+Արմավիր!J21+Կոտայք!J21+Տավուշ!J21+' Արարատ և Վայոց ձոր'!J21+'Շիրակ '!J21+Լոռի!J21+Գեղարքունիք!J21+Սյունիք!J21)</f>
        <v>37</v>
      </c>
      <c r="K21" s="18">
        <f>SUM('Երևան քաղաք'!K21+'Արագածոտն '!K21+Արմավիր!K21+Կոտայք!K21+Տավուշ!K21+' Արարատ և Վայոց ձոր'!K21+'Շիրակ '!K21+Լոռի!K21+Գեղարքունիք!K21+Սյունիք!K21)</f>
        <v>0</v>
      </c>
      <c r="L21" s="18">
        <f>SUM('Երևան քաղաք'!L21+'Արագածոտն '!L21+Արմավիր!L21+Կոտայք!L21+Տավուշ!L21+' Արարատ և Վայոց ձոր'!L21+'Շիրակ '!L21+Լոռի!L21+Գեղարքունիք!L21+Սյունիք!L21)</f>
        <v>0</v>
      </c>
      <c r="M21" s="18">
        <f>SUM('Երևան քաղաք'!M21+'Արագածոտն '!M21+Արմավիր!M21+Կոտայք!M21+Տավուշ!M21+' Արարատ և Վայոց ձոր'!M21+'Շիրակ '!M21+Լոռի!M21+Գեղարքունիք!M21+Սյունիք!M21)</f>
        <v>36</v>
      </c>
      <c r="N21" s="18">
        <f>SUM('Երևան քաղաք'!N21+'Արագածոտն '!N21+Արմավիր!N21+Կոտայք!N21+Տավուշ!N21+' Արարատ և Վայոց ձոր'!N21+'Շիրակ '!N21+Լոռի!N21+Գեղարքունիք!N21+Սյունիք!N21)</f>
        <v>1</v>
      </c>
      <c r="O21" s="18">
        <f>SUM('Երևան քաղաք'!O21+'Արագածոտն '!O21+Արմավիր!O21+Կոտայք!O21+Տավուշ!O21+' Արարատ և Վայոց ձոր'!O21+'Շիրակ '!O21+Լոռի!O21+Գեղարքունիք!O21+Սյունիք!O21)</f>
        <v>6</v>
      </c>
      <c r="P21" s="18">
        <f>SUM('Երևան քաղաք'!P21+'Արագածոտն '!P21+Արմավիր!P21+Կոտայք!P21+Տավուշ!P21+' Արարատ և Վայոց ձոր'!P21+'Շիրակ '!P21+Լոռի!P21+Գեղարքունիք!P21+Սյունիք!P21)</f>
        <v>1</v>
      </c>
      <c r="Q21" s="18">
        <f>SUM('Երևան քաղաք'!Q21+'Արագածոտն '!Q21+Արմավիր!Q21+Կոտայք!Q21+Տավուշ!Q21+' Արարատ և Վայոց ձոր'!Q21+'Շիրակ '!Q21+Լոռի!Q21+Գեղարքունիք!Q21+Սյունիք!Q21)</f>
        <v>7</v>
      </c>
      <c r="R21" s="18">
        <f>SUM('Երևան քաղաք'!R21+'Արագածոտն '!R21+Արմավիր!R21+Կոտայք!R21+Տավուշ!R21+' Արարատ և Վայոց ձոր'!R21+'Շիրակ '!R21+Լոռի!R21+Գեղարքունիք!R21+Սյունիք!R21)</f>
        <v>0</v>
      </c>
      <c r="S21" s="18">
        <f>SUM('Երևան քաղաք'!S21+'Արագածոտն '!S21+Արմավիր!S21+Կոտայք!S21+Տավուշ!S21+' Արարատ և Վայոց ձոր'!S21+'Շիրակ '!S21+Լոռի!S21+Գեղարքունիք!S21+Սյունիք!S21)</f>
        <v>0</v>
      </c>
      <c r="T21" s="18">
        <f>SUM('Երևան քաղաք'!T21+'Արագածոտն '!T21+Արմավիր!T21+Կոտայք!T21+Տավուշ!T21+' Արարատ և Վայոց ձոր'!T21+'Շիրակ '!T21+Լոռի!T21+Գեղարքունիք!T21+Սյունիք!T21)</f>
        <v>0</v>
      </c>
    </row>
    <row r="22" spans="1:20" ht="20.100000000000001" customHeight="1" x14ac:dyDescent="0.25">
      <c r="A22" s="4" t="s">
        <v>337</v>
      </c>
      <c r="B22" s="5" t="s">
        <v>353</v>
      </c>
      <c r="C22" s="5">
        <v>118</v>
      </c>
      <c r="D22" s="18">
        <f>SUM('Երևան քաղաք'!D22+'Արագածոտն '!D22+Արմավիր!D22+Կոտայք!D22+Տավուշ!D22+' Արարատ և Վայոց ձոր'!D22+'Շիրակ '!D22+Լոռի!D22+Գեղարքունիք!D22+Սյունիք!D22)</f>
        <v>83</v>
      </c>
      <c r="E22" s="18">
        <f>SUM('Երևան քաղաք'!E22+'Արագածոտն '!E22+Արմավիր!E22+Կոտայք!E22+Տավուշ!E22+' Արարատ և Վայոց ձոր'!E22+'Շիրակ '!E22+Լոռի!E22+Գեղարքունիք!E22+Սյունիք!E22)</f>
        <v>1</v>
      </c>
      <c r="F22" s="18">
        <f>SUM('Երևան քաղաք'!F22+'Արագածոտն '!F22+Արմավիր!F22+Կոտայք!F22+Տավուշ!F22+' Արարատ և Վայոց ձոր'!F22+'Շիրակ '!F22+Լոռի!F22+Գեղարքունիք!F22+Սյունիք!F22)</f>
        <v>156</v>
      </c>
      <c r="G22" s="18">
        <f>SUM('Երևան քաղաք'!G22+'Արագածոտն '!G22+Արմավիր!G22+Կոտայք!G22+Տավուշ!G22+' Արարատ և Վայոց ձոր'!G22+'Շիրակ '!G22+Լոռի!G22+Գեղարքունիք!G22+Սյունիք!G22)</f>
        <v>60</v>
      </c>
      <c r="H22" s="18">
        <f>SUM('Երևան քաղաք'!H22+'Արագածոտն '!H22+Արմավիր!H22+Կոտայք!H22+Տավուշ!H22+' Արարատ և Վայոց ձոր'!H22+'Շիրակ '!H22+Լոռի!H22+Գեղարքունիք!H22+Սյունիք!H22)</f>
        <v>41</v>
      </c>
      <c r="I22" s="18">
        <f>SUM('Երևան քաղաք'!I22+'Արագածոտն '!I22+Արմավիր!I22+Կոտայք!I22+Տավուշ!I22+' Արարատ և Վայոց ձոր'!I22+'Շիրակ '!I22+Լոռի!I22+Գեղարքունիք!I22+Սյունիք!I22)</f>
        <v>9</v>
      </c>
      <c r="J22" s="18">
        <f>SUM('Երևան քաղաք'!J22+'Արագածոտն '!J22+Արմավիր!J22+Կոտայք!J22+Տավուշ!J22+' Արարատ և Վայոց ձոր'!J22+'Շիրակ '!J22+Լոռի!J22+Գեղարքունիք!J22+Սյունիք!J22)</f>
        <v>110</v>
      </c>
      <c r="K22" s="18">
        <f>SUM('Երևան քաղաք'!K22+'Արագածոտն '!K22+Արմավիր!K22+Կոտայք!K22+Տավուշ!K22+' Արարատ և Վայոց ձոր'!K22+'Շիրակ '!K22+Լոռի!K22+Գեղարքունիք!K22+Սյունիք!K22)</f>
        <v>0</v>
      </c>
      <c r="L22" s="18">
        <f>SUM('Երևան քաղաք'!L22+'Արագածոտն '!L22+Արմավիր!L22+Կոտայք!L22+Տավուշ!L22+' Արարատ և Վայոց ձոր'!L22+'Շիրակ '!L22+Լոռի!L22+Գեղարքունիք!L22+Սյունիք!L22)</f>
        <v>1</v>
      </c>
      <c r="M22" s="18">
        <f>SUM('Երևան քաղաք'!M22+'Արագածոտն '!M22+Արմավիր!M22+Կոտայք!M22+Տավուշ!M22+' Արարատ և Վայոց ձոր'!M22+'Շիրակ '!M22+Լոռի!M22+Գեղարքունիք!M22+Սյունիք!M22)</f>
        <v>127</v>
      </c>
      <c r="N22" s="18">
        <f>SUM('Երևան քաղաք'!N22+'Արագածոտն '!N22+Արմավիր!N22+Կոտայք!N22+Տավուշ!N22+' Արարատ և Վայոց ձոր'!N22+'Շիրակ '!N22+Լոռի!N22+Գեղարքունիք!N22+Սյունիք!N22)</f>
        <v>2</v>
      </c>
      <c r="O22" s="18">
        <f>SUM('Երևան քաղաք'!O22+'Արագածոտն '!O22+Արմավիր!O22+Կոտայք!O22+Տավուշ!O22+' Արարատ և Վայոց ձոր'!O22+'Շիրակ '!O22+Լոռի!O22+Գեղարքունիք!O22+Սյունիք!O22)</f>
        <v>7</v>
      </c>
      <c r="P22" s="18">
        <f>SUM('Երևան քաղաք'!P22+'Արագածոտն '!P22+Արմավիր!P22+Կոտայք!P22+Տավուշ!P22+' Արարատ և Վայոց ձոր'!P22+'Շիրակ '!P22+Լոռի!P22+Գեղարքունիք!P22+Սյունիք!P22)</f>
        <v>2</v>
      </c>
      <c r="Q22" s="18">
        <f>SUM('Երևան քաղաք'!Q22+'Արագածոտն '!Q22+Արմավիր!Q22+Կոտայք!Q22+Տավուշ!Q22+' Արարատ և Վայոց ձոր'!Q22+'Շիրակ '!Q22+Լոռի!Q22+Գեղարքունիք!Q22+Սյունիք!Q22)</f>
        <v>9</v>
      </c>
      <c r="R22" s="18">
        <f>SUM('Երևան քաղաք'!R22+'Արագածոտն '!R22+Արմավիր!R22+Կոտայք!R22+Տավուշ!R22+' Արարատ և Վայոց ձոր'!R22+'Շիրակ '!R22+Լոռի!R22+Գեղարքունիք!R22+Սյունիք!R22)</f>
        <v>0</v>
      </c>
      <c r="S22" s="18">
        <f>SUM('Երևան քաղաք'!S22+'Արագածոտն '!S22+Արմավիր!S22+Կոտայք!S22+Տավուշ!S22+' Արարատ և Վայոց ձոր'!S22+'Շիրակ '!S22+Լոռի!S22+Գեղարքունիք!S22+Սյունիք!S22)</f>
        <v>0</v>
      </c>
      <c r="T22" s="18">
        <f>SUM('Երևան քաղաք'!T22+'Արագածոտն '!T22+Արմավիր!T22+Կոտայք!T22+Տավուշ!T22+' Արարատ և Վայոց ձոր'!T22+'Շիրակ '!T22+Լոռի!T22+Գեղարքունիք!T22+Սյունիք!T22)</f>
        <v>0</v>
      </c>
    </row>
    <row r="23" spans="1:20" ht="20.100000000000001" customHeight="1" x14ac:dyDescent="0.25">
      <c r="A23" s="4" t="s">
        <v>336</v>
      </c>
      <c r="B23" s="5" t="s">
        <v>670</v>
      </c>
      <c r="C23" s="5">
        <v>119</v>
      </c>
      <c r="D23" s="18">
        <f>SUM('Երևան քաղաք'!D23+'Արագածոտն '!D23+Արմավիր!D23+Կոտայք!D23+Տավուշ!D23+' Արարատ և Վայոց ձոր'!D23+'Շիրակ '!D23+Լոռի!D23+Գեղարքունիք!D23+Սյունիք!D23)</f>
        <v>6</v>
      </c>
      <c r="E23" s="18">
        <f>SUM('Երևան քաղաք'!E23+'Արագածոտն '!E23+Արմավիր!E23+Կոտայք!E23+Տավուշ!E23+' Արարատ և Վայոց ձոր'!E23+'Շիրակ '!E23+Լոռի!E23+Գեղարքունիք!E23+Սյունիք!E23)</f>
        <v>0</v>
      </c>
      <c r="F23" s="18">
        <f>SUM('Երևան քաղաք'!F23+'Արագածոտն '!F23+Արմավիր!F23+Կոտայք!F23+Տավուշ!F23+' Արարատ և Վայոց ձոր'!F23+'Շիրակ '!F23+Լոռի!F23+Գեղարքունիք!F23+Սյունիք!F23)</f>
        <v>6</v>
      </c>
      <c r="G23" s="18">
        <f>SUM('Երևան քաղաք'!G23+'Արագածոտն '!G23+Արմավիր!G23+Կոտայք!G23+Տավուշ!G23+' Արարատ և Վայոց ձոր'!G23+'Շիրակ '!G23+Լոռի!G23+Գեղարքունիք!G23+Սյունիք!G23)</f>
        <v>2</v>
      </c>
      <c r="H23" s="18">
        <f>SUM('Երևան քաղաք'!H23+'Արագածոտն '!H23+Արմավիր!H23+Կոտայք!H23+Տավուշ!H23+' Արարատ և Վայոց ձոր'!H23+'Շիրակ '!H23+Լոռի!H23+Գեղարքունիք!H23+Սյունիք!H23)</f>
        <v>1</v>
      </c>
      <c r="I23" s="18">
        <f>SUM('Երևան քաղաք'!I23+'Արագածոտն '!I23+Արմավիր!I23+Կոտայք!I23+Տավուշ!I23+' Արարատ և Վայոց ձոր'!I23+'Շիրակ '!I23+Լոռի!I23+Գեղարքունիք!I23+Սյունիք!I23)</f>
        <v>0</v>
      </c>
      <c r="J23" s="18">
        <f>SUM('Երևան քաղաք'!J23+'Արագածոտն '!J23+Արմավիր!J23+Կոտայք!J23+Տավուշ!J23+' Արարատ և Վայոց ձոր'!J23+'Շիրակ '!J23+Լոռի!J23+Գեղարքունիք!J23+Սյունիք!J23)</f>
        <v>3</v>
      </c>
      <c r="K23" s="18">
        <f>SUM('Երևան քաղաք'!K23+'Արագածոտն '!K23+Արմավիր!K23+Կոտայք!K23+Տավուշ!K23+' Արարատ և Վայոց ձոր'!K23+'Շիրակ '!K23+Լոռի!K23+Գեղարքունիք!K23+Սյունիք!K23)</f>
        <v>0</v>
      </c>
      <c r="L23" s="18">
        <f>SUM('Երևան քաղաք'!L23+'Արագածոտն '!L23+Արմավիր!L23+Կոտայք!L23+Տավուշ!L23+' Արարատ և Վայոց ձոր'!L23+'Շիրակ '!L23+Լոռի!L23+Գեղարքունիք!L23+Սյունիք!L23)</f>
        <v>0</v>
      </c>
      <c r="M23" s="18">
        <f>SUM('Երևան քաղաք'!M23+'Արագածոտն '!M23+Արմավիր!M23+Կոտայք!M23+Տավուշ!M23+' Արարատ և Վայոց ձոր'!M23+'Շիրակ '!M23+Լոռի!M23+Գեղարքունիք!M23+Սյունիք!M23)</f>
        <v>9</v>
      </c>
      <c r="N23" s="18">
        <f>SUM('Երևան քաղաք'!N23+'Արագածոտն '!N23+Արմավիր!N23+Կոտայք!N23+Տավուշ!N23+' Արարատ և Վայոց ձոր'!N23+'Շիրակ '!N23+Լոռի!N23+Գեղարքունիք!N23+Սյունիք!N23)</f>
        <v>0</v>
      </c>
      <c r="O23" s="18">
        <f>SUM('Երևան քաղաք'!O23+'Արագածոտն '!O23+Արմավիր!O23+Կոտայք!O23+Տավուշ!O23+' Արարատ և Վայոց ձոր'!O23+'Շիրակ '!O23+Լոռի!O23+Գեղարքունիք!O23+Սյունիք!O23)</f>
        <v>1</v>
      </c>
      <c r="P23" s="18">
        <f>SUM('Երևան քաղաք'!P23+'Արագածոտն '!P23+Արմավիր!P23+Կոտայք!P23+Տավուշ!P23+' Արարատ և Վայոց ձոր'!P23+'Շիրակ '!P23+Լոռի!P23+Գեղարքունիք!P23+Սյունիք!P23)</f>
        <v>2</v>
      </c>
      <c r="Q23" s="18">
        <f>SUM('Երևան քաղաք'!Q23+'Արագածոտն '!Q23+Արմավիր!Q23+Կոտայք!Q23+Տավուշ!Q23+' Արարատ և Վայոց ձոր'!Q23+'Շիրակ '!Q23+Լոռի!Q23+Գեղարքունիք!Q23+Սյունիք!Q23)</f>
        <v>3</v>
      </c>
      <c r="R23" s="18">
        <f>SUM('Երևան քաղաք'!R23+'Արագածոտն '!R23+Արմավիր!R23+Կոտայք!R23+Տավուշ!R23+' Արարատ և Վայոց ձոր'!R23+'Շիրակ '!R23+Լոռի!R23+Գեղարքունիք!R23+Սյունիք!R23)</f>
        <v>0</v>
      </c>
      <c r="S23" s="18">
        <f>SUM('Երևան քաղաք'!S23+'Արագածոտն '!S23+Արմավիր!S23+Կոտայք!S23+Տավուշ!S23+' Արարատ և Վայոց ձոր'!S23+'Շիրակ '!S23+Լոռի!S23+Գեղարքունիք!S23+Սյունիք!S23)</f>
        <v>0</v>
      </c>
      <c r="T23" s="18">
        <f>SUM('Երևան քաղաք'!T23+'Արագածոտն '!T23+Արմավիր!T23+Կոտայք!T23+Տավուշ!T23+' Արարատ և Վայոց ձոր'!T23+'Շիրակ '!T23+Լոռի!T23+Գեղարքունիք!T23+Սյունիք!T23)</f>
        <v>0</v>
      </c>
    </row>
    <row r="24" spans="1:20" ht="20.100000000000001" customHeight="1" x14ac:dyDescent="0.25">
      <c r="A24" s="4" t="s">
        <v>335</v>
      </c>
      <c r="B24" s="5" t="s">
        <v>399</v>
      </c>
      <c r="C24" s="5">
        <v>120</v>
      </c>
      <c r="D24" s="18">
        <f>SUM('Երևան քաղաք'!D24+'Արագածոտն '!D24+Արմավիր!D24+Կոտայք!D24+Տավուշ!D24+' Արարատ և Վայոց ձոր'!D24+'Շիրակ '!D24+Լոռի!D24+Գեղարքունիք!D24+Սյունիք!D24)</f>
        <v>0</v>
      </c>
      <c r="E24" s="18">
        <f>SUM('Երևան քաղաք'!E24+'Արագածոտն '!E24+Արմավիր!E24+Կոտայք!E24+Տավուշ!E24+' Արարատ և Վայոց ձոր'!E24+'Շիրակ '!E24+Լոռի!E24+Գեղարքունիք!E24+Սյունիք!E24)</f>
        <v>0</v>
      </c>
      <c r="F24" s="18">
        <f>SUM('Երևան քաղաք'!F24+'Արագածոտն '!F24+Արմավիր!F24+Կոտայք!F24+Տավուշ!F24+' Արարատ և Վայոց ձոր'!F24+'Շիրակ '!F24+Լոռի!F24+Գեղարքունիք!F24+Սյունիք!F24)</f>
        <v>1</v>
      </c>
      <c r="G24" s="18">
        <f>SUM('Երևան քաղաք'!G24+'Արագածոտն '!G24+Արմավիր!G24+Կոտայք!G24+Տավուշ!G24+' Արարատ և Վայոց ձոր'!G24+'Շիրակ '!G24+Լոռի!G24+Գեղարքունիք!G24+Սյունիք!G24)</f>
        <v>0</v>
      </c>
      <c r="H24" s="18">
        <f>SUM('Երևան քաղաք'!H24+'Արագածոտն '!H24+Արմավիր!H24+Կոտայք!H24+Տավուշ!H24+' Արարատ և Վայոց ձոր'!H24+'Շիրակ '!H24+Լոռի!H24+Գեղարքունիք!H24+Սյունիք!H24)</f>
        <v>0</v>
      </c>
      <c r="I24" s="18">
        <f>SUM('Երևան քաղաք'!I24+'Արագածոտն '!I24+Արմավիր!I24+Կոտայք!I24+Տավուշ!I24+' Արարատ և Վայոց ձոր'!I24+'Շիրակ '!I24+Լոռի!I24+Գեղարքունիք!I24+Սյունիք!I24)</f>
        <v>0</v>
      </c>
      <c r="J24" s="18">
        <f>SUM('Երևան քաղաք'!J24+'Արագածոտն '!J24+Արմավիր!J24+Կոտայք!J24+Տավուշ!J24+' Արարատ և Վայոց ձոր'!J24+'Շիրակ '!J24+Լոռի!J24+Գեղարքունիք!J24+Սյունիք!J24)</f>
        <v>0</v>
      </c>
      <c r="K24" s="18">
        <f>SUM('Երևան քաղաք'!K24+'Արագածոտն '!K24+Արմավիր!K24+Կոտայք!K24+Տավուշ!K24+' Արարատ և Վայոց ձոր'!K24+'Շիրակ '!K24+Լոռի!K24+Գեղարքունիք!K24+Սյունիք!K24)</f>
        <v>0</v>
      </c>
      <c r="L24" s="18">
        <f>SUM('Երևան քաղաք'!L24+'Արագածոտն '!L24+Արմավիր!L24+Կոտայք!L24+Տավուշ!L24+' Արարատ և Վայոց ձոր'!L24+'Շիրակ '!L24+Լոռի!L24+Գեղարքունիք!L24+Սյունիք!L24)</f>
        <v>0</v>
      </c>
      <c r="M24" s="18">
        <f>SUM('Երևան քաղաք'!M24+'Արագածոտն '!M24+Արմավիր!M24+Կոտայք!M24+Տավուշ!M24+' Արարատ և Վայոց ձոր'!M24+'Շիրակ '!M24+Լոռի!M24+Գեղարքունիք!M24+Սյունիք!M24)</f>
        <v>1</v>
      </c>
      <c r="N24" s="18">
        <f>SUM('Երևան քաղաք'!N24+'Արագածոտն '!N24+Արմավիր!N24+Կոտայք!N24+Տավուշ!N24+' Արարատ և Վայոց ձոր'!N24+'Շիրակ '!N24+Լոռի!N24+Գեղարքունիք!N24+Սյունիք!N24)</f>
        <v>0</v>
      </c>
      <c r="O24" s="18">
        <f>SUM('Երևան քաղաք'!O24+'Արագածոտն '!O24+Արմավիր!O24+Կոտայք!O24+Տավուշ!O24+' Արարատ և Վայոց ձոր'!O24+'Շիրակ '!O24+Լոռի!O24+Գեղարքունիք!O24+Սյունիք!O24)</f>
        <v>0</v>
      </c>
      <c r="P24" s="18">
        <f>SUM('Երևան քաղաք'!P24+'Արագածոտն '!P24+Արմավիր!P24+Կոտայք!P24+Տավուշ!P24+' Արարատ և Վայոց ձոր'!P24+'Շիրակ '!P24+Լոռի!P24+Գեղարքունիք!P24+Սյունիք!P24)</f>
        <v>0</v>
      </c>
      <c r="Q24" s="18">
        <f>SUM('Երևան քաղաք'!Q24+'Արագածոտն '!Q24+Արմավիր!Q24+Կոտայք!Q24+Տավուշ!Q24+' Արարատ և Վայոց ձոր'!Q24+'Շիրակ '!Q24+Լոռի!Q24+Գեղարքունիք!Q24+Սյունիք!Q24)</f>
        <v>0</v>
      </c>
      <c r="R24" s="18">
        <f>SUM('Երևան քաղաք'!R24+'Արագածոտն '!R24+Արմավիր!R24+Կոտայք!R24+Տավուշ!R24+' Արարատ և Վայոց ձոր'!R24+'Շիրակ '!R24+Լոռի!R24+Գեղարքունիք!R24+Սյունիք!R24)</f>
        <v>0</v>
      </c>
      <c r="S24" s="18">
        <f>SUM('Երևան քաղաք'!S24+'Արագածոտն '!S24+Արմավիր!S24+Կոտայք!S24+Տավուշ!S24+' Արարատ և Վայոց ձոր'!S24+'Շիրակ '!S24+Լոռի!S24+Գեղարքունիք!S24+Սյունիք!S24)</f>
        <v>0</v>
      </c>
      <c r="T24" s="18">
        <f>SUM('Երևան քաղաք'!T24+'Արագածոտն '!T24+Արմավիր!T24+Կոտայք!T24+Տավուշ!T24+' Արարատ և Վայոց ձոր'!T24+'Շիրակ '!T24+Լոռի!T24+Գեղարքունիք!T24+Սյունիք!T24)</f>
        <v>0</v>
      </c>
    </row>
    <row r="25" spans="1:20" ht="20.100000000000001" customHeight="1" x14ac:dyDescent="0.25">
      <c r="A25" s="4" t="s">
        <v>334</v>
      </c>
      <c r="B25" s="5" t="s">
        <v>400</v>
      </c>
      <c r="C25" s="5">
        <v>121</v>
      </c>
      <c r="D25" s="18">
        <f>SUM('Երևան քաղաք'!D25+'Արագածոտն '!D25+Արմավիր!D25+Կոտայք!D25+Տավուշ!D25+' Արարատ և Վայոց ձոր'!D25+'Շիրակ '!D25+Լոռի!D25+Գեղարքունիք!D25+Սյունիք!D25)</f>
        <v>1</v>
      </c>
      <c r="E25" s="18">
        <f>SUM('Երևան քաղաք'!E25+'Արագածոտն '!E25+Արմավիր!E25+Կոտայք!E25+Տավուշ!E25+' Արարատ և Վայոց ձոր'!E25+'Շիրակ '!E25+Լոռի!E25+Գեղարքունիք!E25+Սյունիք!E25)</f>
        <v>0</v>
      </c>
      <c r="F25" s="18">
        <f>SUM('Երևան քաղաք'!F25+'Արագածոտն '!F25+Արմավիր!F25+Կոտայք!F25+Տավուշ!F25+' Արարատ և Վայոց ձոր'!F25+'Շիրակ '!F25+Լոռի!F25+Գեղարքունիք!F25+Սյունիք!F25)</f>
        <v>1</v>
      </c>
      <c r="G25" s="18">
        <f>SUM('Երևան քաղաք'!G25+'Արագածոտն '!G25+Արմավիր!G25+Կոտայք!G25+Տավուշ!G25+' Արարատ և Վայոց ձոր'!G25+'Շիրակ '!G25+Լոռի!G25+Գեղարքունիք!G25+Սյունիք!G25)</f>
        <v>1</v>
      </c>
      <c r="H25" s="18">
        <f>SUM('Երևան քաղաք'!H25+'Արագածոտն '!H25+Արմավիր!H25+Կոտայք!H25+Տավուշ!H25+' Արարատ և Վայոց ձոր'!H25+'Շիրակ '!H25+Լոռի!H25+Գեղարքունիք!H25+Սյունիք!H25)</f>
        <v>1</v>
      </c>
      <c r="I25" s="18">
        <f>SUM('Երևան քաղաք'!I25+'Արագածոտն '!I25+Արմավիր!I25+Կոտայք!I25+Տավուշ!I25+' Արարատ և Վայոց ձոր'!I25+'Շիրակ '!I25+Լոռի!I25+Գեղարքունիք!I25+Սյունիք!I25)</f>
        <v>0</v>
      </c>
      <c r="J25" s="18">
        <f>SUM('Երևան քաղաք'!J25+'Արագածոտն '!J25+Արմավիր!J25+Կոտայք!J25+Տավուշ!J25+' Արարատ և Վայոց ձոր'!J25+'Շիրակ '!J25+Լոռի!J25+Գեղարքունիք!J25+Սյունիք!J25)</f>
        <v>2</v>
      </c>
      <c r="K25" s="18">
        <f>SUM('Երևան քաղաք'!K25+'Արագածոտն '!K25+Արմավիր!K25+Կոտայք!K25+Տավուշ!K25+' Արարատ և Վայոց ձոր'!K25+'Շիրակ '!K25+Լոռի!K25+Գեղարքունիք!K25+Սյունիք!K25)</f>
        <v>0</v>
      </c>
      <c r="L25" s="18">
        <f>SUM('Երևան քաղաք'!L25+'Արագածոտն '!L25+Արմավիր!L25+Կոտայք!L25+Տավուշ!L25+' Արարատ և Վայոց ձոր'!L25+'Շիրակ '!L25+Լոռի!L25+Գեղարքունիք!L25+Սյունիք!L25)</f>
        <v>0</v>
      </c>
      <c r="M25" s="18">
        <f>SUM('Երևան քաղաք'!M25+'Արագածոտն '!M25+Արմավիր!M25+Կոտայք!M25+Տավուշ!M25+' Արարատ և Վայոց ձոր'!M25+'Շիրակ '!M25+Լոռի!M25+Գեղարքունիք!M25+Սյունիք!M25)</f>
        <v>0</v>
      </c>
      <c r="N25" s="18">
        <f>SUM('Երևան քաղաք'!N25+'Արագածոտն '!N25+Արմավիր!N25+Կոտայք!N25+Տավուշ!N25+' Արարատ և Վայոց ձոր'!N25+'Շիրակ '!N25+Լոռի!N25+Գեղարքունիք!N25+Սյունիք!N25)</f>
        <v>0</v>
      </c>
      <c r="O25" s="18">
        <f>SUM('Երևան քաղաք'!O25+'Արագածոտն '!O25+Արմավիր!O25+Կոտայք!O25+Տավուշ!O25+' Արարատ և Վայոց ձոր'!O25+'Շիրակ '!O25+Լոռի!O25+Գեղարքունիք!O25+Սյունիք!O25)</f>
        <v>0</v>
      </c>
      <c r="P25" s="18">
        <f>SUM('Երևան քաղաք'!P25+'Արագածոտն '!P25+Արմավիր!P25+Կոտայք!P25+Տավուշ!P25+' Արարատ և Վայոց ձոր'!P25+'Շիրակ '!P25+Լոռի!P25+Գեղարքունիք!P25+Սյունիք!P25)</f>
        <v>0</v>
      </c>
      <c r="Q25" s="18">
        <f>SUM('Երևան քաղաք'!Q25+'Արագածոտն '!Q25+Արմավիր!Q25+Կոտայք!Q25+Տավուշ!Q25+' Արարատ և Վայոց ձոր'!Q25+'Շիրակ '!Q25+Լոռի!Q25+Գեղարքունիք!Q25+Սյունիք!Q25)</f>
        <v>0</v>
      </c>
      <c r="R25" s="18">
        <f>SUM('Երևան քաղաք'!R25+'Արագածոտն '!R25+Արմավիր!R25+Կոտայք!R25+Տավուշ!R25+' Արարատ և Վայոց ձոր'!R25+'Շիրակ '!R25+Լոռի!R25+Գեղարքունիք!R25+Սյունիք!R25)</f>
        <v>0</v>
      </c>
      <c r="S25" s="18">
        <f>SUM('Երևան քաղաք'!S25+'Արագածոտն '!S25+Արմավիր!S25+Կոտայք!S25+Տավուշ!S25+' Արարատ և Վայոց ձոր'!S25+'Շիրակ '!S25+Լոռի!S25+Գեղարքունիք!S25+Սյունիք!S25)</f>
        <v>0</v>
      </c>
      <c r="T25" s="18">
        <f>SUM('Երևան քաղաք'!T25+'Արագածոտն '!T25+Արմավիր!T25+Կոտայք!T25+Տավուշ!T25+' Արարատ և Վայոց ձոր'!T25+'Շիրակ '!T25+Լոռի!T25+Գեղարքունիք!T25+Սյունիք!T25)</f>
        <v>0</v>
      </c>
    </row>
    <row r="26" spans="1:20" ht="20.100000000000001" customHeight="1" x14ac:dyDescent="0.25">
      <c r="A26" s="4" t="s">
        <v>333</v>
      </c>
      <c r="B26" s="5" t="s">
        <v>616</v>
      </c>
      <c r="C26" s="5">
        <v>122</v>
      </c>
      <c r="D26" s="18">
        <f>SUM('Երևան քաղաք'!D26+'Արագածոտն '!D26+Արմավիր!D26+Կոտայք!D26+Տավուշ!D26+' Արարատ և Վայոց ձոր'!D26+'Շիրակ '!D26+Լոռի!D26+Գեղարքունիք!D26+Սյունիք!D26)</f>
        <v>1</v>
      </c>
      <c r="E26" s="18">
        <f>SUM('Երևան քաղաք'!E26+'Արագածոտն '!E26+Արմավիր!E26+Կոտայք!E26+Տավուշ!E26+' Արարատ և Վայոց ձոր'!E26+'Շիրակ '!E26+Լոռի!E26+Գեղարքունիք!E26+Սյունիք!E26)</f>
        <v>0</v>
      </c>
      <c r="F26" s="18">
        <f>SUM('Երևան քաղաք'!F26+'Արագածոտն '!F26+Արմավիր!F26+Կոտայք!F26+Տավուշ!F26+' Արարատ և Վայոց ձոր'!F26+'Շիրակ '!F26+Լոռի!F26+Գեղարքունիք!F26+Սյունիք!F26)</f>
        <v>0</v>
      </c>
      <c r="G26" s="18">
        <f>SUM('Երևան քաղաք'!G26+'Արագածոտն '!G26+Արմավիր!G26+Կոտայք!G26+Տավուշ!G26+' Արարատ և Վայոց ձոր'!G26+'Շիրակ '!G26+Լոռի!G26+Գեղարքունիք!G26+Սյունիք!G26)</f>
        <v>1</v>
      </c>
      <c r="H26" s="18">
        <f>SUM('Երևան քաղաք'!H26+'Արագածոտն '!H26+Արմավիր!H26+Կոտայք!H26+Տավուշ!H26+' Արարատ և Վայոց ձոր'!H26+'Շիրակ '!H26+Լոռի!H26+Գեղարքունիք!H26+Սյունիք!H26)</f>
        <v>0</v>
      </c>
      <c r="I26" s="18">
        <f>SUM('Երևան քաղաք'!I26+'Արագածոտն '!I26+Արմավիր!I26+Կոտայք!I26+Տավուշ!I26+' Արարատ և Վայոց ձոր'!I26+'Շիրակ '!I26+Լոռի!I26+Գեղարքունիք!I26+Սյունիք!I26)</f>
        <v>0</v>
      </c>
      <c r="J26" s="18">
        <f>SUM('Երևան քաղաք'!J26+'Արագածոտն '!J26+Արմավիր!J26+Կոտայք!J26+Տավուշ!J26+' Արարատ և Վայոց ձոր'!J26+'Շիրակ '!J26+Լոռի!J26+Գեղարքունիք!J26+Սյունիք!J26)</f>
        <v>1</v>
      </c>
      <c r="K26" s="18">
        <f>SUM('Երևան քաղաք'!K26+'Արագածոտն '!K26+Արմավիր!K26+Կոտայք!K26+Տավուշ!K26+' Արարատ և Վայոց ձոր'!K26+'Շիրակ '!K26+Լոռի!K26+Գեղարքունիք!K26+Սյունիք!K26)</f>
        <v>0</v>
      </c>
      <c r="L26" s="18">
        <f>SUM('Երևան քաղաք'!L26+'Արագածոտն '!L26+Արմավիր!L26+Կոտայք!L26+Տավուշ!L26+' Արարատ և Վայոց ձոր'!L26+'Շիրակ '!L26+Լոռի!L26+Գեղարքունիք!L26+Սյունիք!L26)</f>
        <v>0</v>
      </c>
      <c r="M26" s="18">
        <f>SUM('Երևան քաղաք'!M26+'Արագածոտն '!M26+Արմավիր!M26+Կոտայք!M26+Տավուշ!M26+' Արարատ և Վայոց ձոր'!M26+'Շիրակ '!M26+Լոռի!M26+Գեղարքունիք!M26+Սյունիք!M26)</f>
        <v>0</v>
      </c>
      <c r="N26" s="18">
        <f>SUM('Երևան քաղաք'!N26+'Արագածոտն '!N26+Արմավիր!N26+Կոտայք!N26+Տավուշ!N26+' Արարատ և Վայոց ձոր'!N26+'Շիրակ '!N26+Լոռի!N26+Գեղարքունիք!N26+Սյունիք!N26)</f>
        <v>0</v>
      </c>
      <c r="O26" s="18">
        <f>SUM('Երևան քաղաք'!O26+'Արագածոտն '!O26+Արմավիր!O26+Կոտայք!O26+Տավուշ!O26+' Արարատ և Վայոց ձոր'!O26+'Շիրակ '!O26+Լոռի!O26+Գեղարքունիք!O26+Սյունիք!O26)</f>
        <v>0</v>
      </c>
      <c r="P26" s="18">
        <f>SUM('Երևան քաղաք'!P26+'Արագածոտն '!P26+Արմավիր!P26+Կոտայք!P26+Տավուշ!P26+' Արարատ և Վայոց ձոր'!P26+'Շիրակ '!P26+Լոռի!P26+Գեղարքունիք!P26+Սյունիք!P26)</f>
        <v>0</v>
      </c>
      <c r="Q26" s="18">
        <f>SUM('Երևան քաղաք'!Q26+'Արագածոտն '!Q26+Արմավիր!Q26+Կոտայք!Q26+Տավուշ!Q26+' Արարատ և Վայոց ձոր'!Q26+'Շիրակ '!Q26+Լոռի!Q26+Գեղարքունիք!Q26+Սյունիք!Q26)</f>
        <v>0</v>
      </c>
      <c r="R26" s="18">
        <f>SUM('Երևան քաղաք'!R26+'Արագածոտն '!R26+Արմավիր!R26+Կոտայք!R26+Տավուշ!R26+' Արարատ և Վայոց ձոր'!R26+'Շիրակ '!R26+Լոռի!R26+Գեղարքունիք!R26+Սյունիք!R26)</f>
        <v>0</v>
      </c>
      <c r="S26" s="18">
        <f>SUM('Երևան քաղաք'!S26+'Արագածոտն '!S26+Արմավիր!S26+Կոտայք!S26+Տավուշ!S26+' Արարատ և Վայոց ձոր'!S26+'Շիրակ '!S26+Լոռի!S26+Գեղարքունիք!S26+Սյունիք!S26)</f>
        <v>0</v>
      </c>
      <c r="T26" s="18">
        <f>SUM('Երևան քաղաք'!T26+'Արագածոտն '!T26+Արմավիր!T26+Կոտայք!T26+Տավուշ!T26+' Արարատ և Վայոց ձոր'!T26+'Շիրակ '!T26+Լոռի!T26+Գեղարքունիք!T26+Սյունիք!T26)</f>
        <v>0</v>
      </c>
    </row>
    <row r="27" spans="1:20" ht="20.100000000000001" customHeight="1" x14ac:dyDescent="0.25">
      <c r="A27" s="4" t="s">
        <v>332</v>
      </c>
      <c r="B27" s="5" t="s">
        <v>401</v>
      </c>
      <c r="C27" s="6">
        <v>123</v>
      </c>
      <c r="D27" s="18">
        <f>SUM('Երևան քաղաք'!D27+'Արագածոտն '!D27+Արմավիր!D27+Կոտայք!D27+Տավուշ!D27+' Արարատ և Վայոց ձոր'!D27+'Շիրակ '!D27+Լոռի!D27+Գեղարքունիք!D27+Սյունիք!D27)</f>
        <v>0</v>
      </c>
      <c r="E27" s="18">
        <f>SUM('Երևան քաղաք'!E27+'Արագածոտն '!E27+Արմավիր!E27+Կոտայք!E27+Տավուշ!E27+' Արարատ և Վայոց ձոր'!E27+'Շիրակ '!E27+Լոռի!E27+Գեղարքունիք!E27+Սյունիք!E27)</f>
        <v>0</v>
      </c>
      <c r="F27" s="18">
        <f>SUM('Երևան քաղաք'!F27+'Արագածոտն '!F27+Արմավիր!F27+Կոտայք!F27+Տավուշ!F27+' Արարատ և Վայոց ձոր'!F27+'Շիրակ '!F27+Լոռի!F27+Գեղարքունիք!F27+Սյունիք!F27)</f>
        <v>0</v>
      </c>
      <c r="G27" s="18">
        <f>SUM('Երևան քաղաք'!G27+'Արագածոտն '!G27+Արմավիր!G27+Կոտայք!G27+Տավուշ!G27+' Արարատ և Վայոց ձոր'!G27+'Շիրակ '!G27+Լոռի!G27+Գեղարքունիք!G27+Սյունիք!G27)</f>
        <v>0</v>
      </c>
      <c r="H27" s="18">
        <f>SUM('Երևան քաղաք'!H27+'Արագածոտն '!H27+Արմավիր!H27+Կոտայք!H27+Տավուշ!H27+' Արարատ և Վայոց ձոր'!H27+'Շիրակ '!H27+Լոռի!H27+Գեղարքունիք!H27+Սյունիք!H27)</f>
        <v>0</v>
      </c>
      <c r="I27" s="18">
        <f>SUM('Երևան քաղաք'!I27+'Արագածոտն '!I27+Արմավիր!I27+Կոտայք!I27+Տավուշ!I27+' Արարատ և Վայոց ձոր'!I27+'Շիրակ '!I27+Լոռի!I27+Գեղարքունիք!I27+Սյունիք!I27)</f>
        <v>0</v>
      </c>
      <c r="J27" s="18">
        <f>SUM('Երևան քաղաք'!J27+'Արագածոտն '!J27+Արմավիր!J27+Կոտայք!J27+Տավուշ!J27+' Արարատ և Վայոց ձոր'!J27+'Շիրակ '!J27+Լոռի!J27+Գեղարքունիք!J27+Սյունիք!J27)</f>
        <v>0</v>
      </c>
      <c r="K27" s="18">
        <f>SUM('Երևան քաղաք'!K27+'Արագածոտն '!K27+Արմավիր!K27+Կոտայք!K27+Տավուշ!K27+' Արարատ և Վայոց ձոր'!K27+'Շիրակ '!K27+Լոռի!K27+Գեղարքունիք!K27+Սյունիք!K27)</f>
        <v>0</v>
      </c>
      <c r="L27" s="18">
        <f>SUM('Երևան քաղաք'!L27+'Արագածոտն '!L27+Արմավիր!L27+Կոտայք!L27+Տավուշ!L27+' Արարատ և Վայոց ձոր'!L27+'Շիրակ '!L27+Լոռի!L27+Գեղարքունիք!L27+Սյունիք!L27)</f>
        <v>0</v>
      </c>
      <c r="M27" s="18">
        <f>SUM('Երևան քաղաք'!M27+'Արագածոտն '!M27+Արմավիր!M27+Կոտայք!M27+Տավուշ!M27+' Արարատ և Վայոց ձոր'!M27+'Շիրակ '!M27+Լոռի!M27+Գեղարքունիք!M27+Սյունիք!M27)</f>
        <v>0</v>
      </c>
      <c r="N27" s="18">
        <f>SUM('Երևան քաղաք'!N27+'Արագածոտն '!N27+Արմավիր!N27+Կոտայք!N27+Տավուշ!N27+' Արարատ և Վայոց ձոր'!N27+'Շիրակ '!N27+Լոռի!N27+Գեղարքունիք!N27+Սյունիք!N27)</f>
        <v>0</v>
      </c>
      <c r="O27" s="18">
        <f>SUM('Երևան քաղաք'!O27+'Արագածոտն '!O27+Արմավիր!O27+Կոտայք!O27+Տավուշ!O27+' Արարատ և Վայոց ձոր'!O27+'Շիրակ '!O27+Լոռի!O27+Գեղարքունիք!O27+Սյունիք!O27)</f>
        <v>0</v>
      </c>
      <c r="P27" s="18">
        <f>SUM('Երևան քաղաք'!P27+'Արագածոտն '!P27+Արմավիր!P27+Կոտայք!P27+Տավուշ!P27+' Արարատ և Վայոց ձոր'!P27+'Շիրակ '!P27+Լոռի!P27+Գեղարքունիք!P27+Սյունիք!P27)</f>
        <v>0</v>
      </c>
      <c r="Q27" s="18">
        <f>SUM('Երևան քաղաք'!Q27+'Արագածոտն '!Q27+Արմավիր!Q27+Կոտայք!Q27+Տավուշ!Q27+' Արարատ և Վայոց ձոր'!Q27+'Շիրակ '!Q27+Լոռի!Q27+Գեղարքունիք!Q27+Սյունիք!Q27)</f>
        <v>0</v>
      </c>
      <c r="R27" s="18">
        <f>SUM('Երևան քաղաք'!R27+'Արագածոտն '!R27+Արմավիր!R27+Կոտայք!R27+Տավուշ!R27+' Արարատ և Վայոց ձոր'!R27+'Շիրակ '!R27+Լոռի!R27+Գեղարքունիք!R27+Սյունիք!R27)</f>
        <v>0</v>
      </c>
      <c r="S27" s="18">
        <f>SUM('Երևան քաղաք'!S27+'Արագածոտն '!S27+Արմավիր!S27+Կոտայք!S27+Տավուշ!S27+' Արարատ և Վայոց ձոր'!S27+'Շիրակ '!S27+Լոռի!S27+Գեղարքունիք!S27+Սյունիք!S27)</f>
        <v>0</v>
      </c>
      <c r="T27" s="18">
        <f>SUM('Երևան քաղաք'!T27+'Արագածոտն '!T27+Արմավիր!T27+Կոտայք!T27+Տավուշ!T27+' Արարատ և Վայոց ձոր'!T27+'Շիրակ '!T27+Լոռի!T27+Գեղարքունիք!T27+Սյունիք!T27)</f>
        <v>0</v>
      </c>
    </row>
    <row r="28" spans="1:20" ht="20.100000000000001" customHeight="1" x14ac:dyDescent="0.25">
      <c r="A28" s="4" t="s">
        <v>331</v>
      </c>
      <c r="B28" s="5" t="s">
        <v>402</v>
      </c>
      <c r="C28" s="6">
        <v>124</v>
      </c>
      <c r="D28" s="18">
        <f>SUM('Երևան քաղաք'!D28+'Արագածոտն '!D28+Արմավիր!D28+Կոտայք!D28+Տավուշ!D28+' Արարատ և Վայոց ձոր'!D28+'Շիրակ '!D28+Լոռի!D28+Գեղարքունիք!D28+Սյունիք!D28)</f>
        <v>0</v>
      </c>
      <c r="E28" s="18">
        <f>SUM('Երևան քաղաք'!E28+'Արագածոտն '!E28+Արմավիր!E28+Կոտայք!E28+Տավուշ!E28+' Արարատ և Վայոց ձոր'!E28+'Շիրակ '!E28+Լոռի!E28+Գեղարքունիք!E28+Սյունիք!E28)</f>
        <v>0</v>
      </c>
      <c r="F28" s="18">
        <f>SUM('Երևան քաղաք'!F28+'Արագածոտն '!F28+Արմավիր!F28+Կոտայք!F28+Տավուշ!F28+' Արարատ և Վայոց ձոր'!F28+'Շիրակ '!F28+Լոռի!F28+Գեղարքունիք!F28+Սյունիք!F28)</f>
        <v>0</v>
      </c>
      <c r="G28" s="18">
        <f>SUM('Երևան քաղաք'!G28+'Արագածոտն '!G28+Արմավիր!G28+Կոտայք!G28+Տավուշ!G28+' Արարատ և Վայոց ձոր'!G28+'Շիրակ '!G28+Լոռի!G28+Գեղարքունիք!G28+Սյունիք!G28)</f>
        <v>0</v>
      </c>
      <c r="H28" s="18">
        <f>SUM('Երևան քաղաք'!H28+'Արագածոտն '!H28+Արմավիր!H28+Կոտայք!H28+Տավուշ!H28+' Արարատ և Վայոց ձոր'!H28+'Շիրակ '!H28+Լոռի!H28+Գեղարքունիք!H28+Սյունիք!H28)</f>
        <v>0</v>
      </c>
      <c r="I28" s="18">
        <f>SUM('Երևան քաղաք'!I28+'Արագածոտն '!I28+Արմավիր!I28+Կոտայք!I28+Տավուշ!I28+' Արարատ և Վայոց ձոր'!I28+'Շիրակ '!I28+Լոռի!I28+Գեղարքունիք!I28+Սյունիք!I28)</f>
        <v>0</v>
      </c>
      <c r="J28" s="18">
        <f>SUM('Երևան քաղաք'!J28+'Արագածոտն '!J28+Արմավիր!J28+Կոտայք!J28+Տավուշ!J28+' Արարատ և Վայոց ձոր'!J28+'Շիրակ '!J28+Լոռի!J28+Գեղարքունիք!J28+Սյունիք!J28)</f>
        <v>0</v>
      </c>
      <c r="K28" s="18">
        <f>SUM('Երևան քաղաք'!K28+'Արագածոտն '!K28+Արմավիր!K28+Կոտայք!K28+Տավուշ!K28+' Արարատ և Վայոց ձոր'!K28+'Շիրակ '!K28+Լոռի!K28+Գեղարքունիք!K28+Սյունիք!K28)</f>
        <v>0</v>
      </c>
      <c r="L28" s="18">
        <f>SUM('Երևան քաղաք'!L28+'Արագածոտն '!L28+Արմավիր!L28+Կոտայք!L28+Տավուշ!L28+' Արարատ և Վայոց ձոր'!L28+'Շիրակ '!L28+Լոռի!L28+Գեղարքունիք!L28+Սյունիք!L28)</f>
        <v>0</v>
      </c>
      <c r="M28" s="18">
        <f>SUM('Երևան քաղաք'!M28+'Արագածոտն '!M28+Արմավիր!M28+Կոտայք!M28+Տավուշ!M28+' Արարատ և Վայոց ձոր'!M28+'Շիրակ '!M28+Լոռի!M28+Գեղարքունիք!M28+Սյունիք!M28)</f>
        <v>0</v>
      </c>
      <c r="N28" s="18">
        <f>SUM('Երևան քաղաք'!N28+'Արագածոտն '!N28+Արմավիր!N28+Կոտայք!N28+Տավուշ!N28+' Արարատ և Վայոց ձոր'!N28+'Շիրակ '!N28+Լոռի!N28+Գեղարքունիք!N28+Սյունիք!N28)</f>
        <v>0</v>
      </c>
      <c r="O28" s="18">
        <f>SUM('Երևան քաղաք'!O28+'Արագածոտն '!O28+Արմավիր!O28+Կոտայք!O28+Տավուշ!O28+' Արարատ և Վայոց ձոր'!O28+'Շիրակ '!O28+Լոռի!O28+Գեղարքունիք!O28+Սյունիք!O28)</f>
        <v>0</v>
      </c>
      <c r="P28" s="18">
        <f>SUM('Երևան քաղաք'!P28+'Արագածոտն '!P28+Արմավիր!P28+Կոտայք!P28+Տավուշ!P28+' Արարատ և Վայոց ձոր'!P28+'Շիրակ '!P28+Լոռի!P28+Գեղարքունիք!P28+Սյունիք!P28)</f>
        <v>0</v>
      </c>
      <c r="Q28" s="18">
        <f>SUM('Երևան քաղաք'!Q28+'Արագածոտն '!Q28+Արմավիր!Q28+Կոտայք!Q28+Տավուշ!Q28+' Արարատ և Վայոց ձոր'!Q28+'Շիրակ '!Q28+Լոռի!Q28+Գեղարքունիք!Q28+Սյունիք!Q28)</f>
        <v>0</v>
      </c>
      <c r="R28" s="18">
        <f>SUM('Երևան քաղաք'!R28+'Արագածոտն '!R28+Արմավիր!R28+Կոտայք!R28+Տավուշ!R28+' Արարատ և Վայոց ձոր'!R28+'Շիրակ '!R28+Լոռի!R28+Գեղարքունիք!R28+Սյունիք!R28)</f>
        <v>0</v>
      </c>
      <c r="S28" s="18">
        <f>SUM('Երևան քաղաք'!S28+'Արագածոտն '!S28+Արմավիր!S28+Կոտայք!S28+Տավուշ!S28+' Արարատ և Վայոց ձոր'!S28+'Շիրակ '!S28+Լոռի!S28+Գեղարքունիք!S28+Սյունիք!S28)</f>
        <v>0</v>
      </c>
      <c r="T28" s="18">
        <f>SUM('Երևան քաղաք'!T28+'Արագածոտն '!T28+Արմավիր!T28+Կոտայք!T28+Տավուշ!T28+' Արարատ և Վայոց ձոր'!T28+'Շիրակ '!T28+Լոռի!T28+Գեղարքունիք!T28+Սյունիք!T28)</f>
        <v>0</v>
      </c>
    </row>
    <row r="29" spans="1:20" ht="20.100000000000001" customHeight="1" x14ac:dyDescent="0.25">
      <c r="A29" s="4" t="s">
        <v>330</v>
      </c>
      <c r="B29" s="5" t="s">
        <v>483</v>
      </c>
      <c r="C29" s="6">
        <v>125</v>
      </c>
      <c r="D29" s="18">
        <f>SUM('Երևան քաղաք'!D29+'Արագածոտն '!D29+Արմավիր!D29+Կոտայք!D29+Տավուշ!D29+' Արարատ և Վայոց ձոր'!D29+'Շիրակ '!D29+Լոռի!D29+Գեղարքունիք!D29+Սյունիք!D29)</f>
        <v>0</v>
      </c>
      <c r="E29" s="18">
        <f>SUM('Երևան քաղաք'!E29+'Արագածոտն '!E29+Արմավիր!E29+Կոտայք!E29+Տավուշ!E29+' Արարատ և Վայոց ձոր'!E29+'Շիրակ '!E29+Լոռի!E29+Գեղարքունիք!E29+Սյունիք!E29)</f>
        <v>0</v>
      </c>
      <c r="F29" s="18">
        <f>SUM('Երևան քաղաք'!F29+'Արագածոտն '!F29+Արմավիր!F29+Կոտայք!F29+Տավուշ!F29+' Արարատ և Վայոց ձոր'!F29+'Շիրակ '!F29+Լոռի!F29+Գեղարքունիք!F29+Սյունիք!F29)</f>
        <v>0</v>
      </c>
      <c r="G29" s="18">
        <f>SUM('Երևան քաղաք'!G29+'Արագածոտն '!G29+Արմավիր!G29+Կոտայք!G29+Տավուշ!G29+' Արարատ և Վայոց ձոր'!G29+'Շիրակ '!G29+Լոռի!G29+Գեղարքունիք!G29+Սյունիք!G29)</f>
        <v>0</v>
      </c>
      <c r="H29" s="18">
        <f>SUM('Երևան քաղաք'!H29+'Արագածոտն '!H29+Արմավիր!H29+Կոտայք!H29+Տավուշ!H29+' Արարատ և Վայոց ձոր'!H29+'Շիրակ '!H29+Լոռի!H29+Գեղարքունիք!H29+Սյունիք!H29)</f>
        <v>0</v>
      </c>
      <c r="I29" s="18">
        <f>SUM('Երևան քաղաք'!I29+'Արագածոտն '!I29+Արմավիր!I29+Կոտայք!I29+Տավուշ!I29+' Արարատ և Վայոց ձոր'!I29+'Շիրակ '!I29+Լոռի!I29+Գեղարքունիք!I29+Սյունիք!I29)</f>
        <v>0</v>
      </c>
      <c r="J29" s="18">
        <f>SUM('Երևան քաղաք'!J29+'Արագածոտն '!J29+Արմավիր!J29+Կոտայք!J29+Տավուշ!J29+' Արարատ և Վայոց ձոր'!J29+'Շիրակ '!J29+Լոռի!J29+Գեղարքունիք!J29+Սյունիք!J29)</f>
        <v>0</v>
      </c>
      <c r="K29" s="18">
        <f>SUM('Երևան քաղաք'!K29+'Արագածոտն '!K29+Արմավիր!K29+Կոտայք!K29+Տավուշ!K29+' Արարատ և Վայոց ձոր'!K29+'Շիրակ '!K29+Լոռի!K29+Գեղարքունիք!K29+Սյունիք!K29)</f>
        <v>0</v>
      </c>
      <c r="L29" s="18">
        <f>SUM('Երևան քաղաք'!L29+'Արագածոտն '!L29+Արմավիր!L29+Կոտայք!L29+Տավուշ!L29+' Արարատ և Վայոց ձոր'!L29+'Շիրակ '!L29+Լոռի!L29+Գեղարքունիք!L29+Սյունիք!L29)</f>
        <v>0</v>
      </c>
      <c r="M29" s="18">
        <f>SUM('Երևան քաղաք'!M29+'Արագածոտն '!M29+Արմավիր!M29+Կոտայք!M29+Տավուշ!M29+' Արարատ և Վայոց ձոր'!M29+'Շիրակ '!M29+Լոռի!M29+Գեղարքունիք!M29+Սյունիք!M29)</f>
        <v>0</v>
      </c>
      <c r="N29" s="18">
        <f>SUM('Երևան քաղաք'!N29+'Արագածոտն '!N29+Արմավիր!N29+Կոտայք!N29+Տավուշ!N29+' Արարատ և Վայոց ձոր'!N29+'Շիրակ '!N29+Լոռի!N29+Գեղարքունիք!N29+Սյունիք!N29)</f>
        <v>0</v>
      </c>
      <c r="O29" s="18">
        <f>SUM('Երևան քաղաք'!O29+'Արագածոտն '!O29+Արմավիր!O29+Կոտայք!O29+Տավուշ!O29+' Արարատ և Վայոց ձոր'!O29+'Շիրակ '!O29+Լոռի!O29+Գեղարքունիք!O29+Սյունիք!O29)</f>
        <v>0</v>
      </c>
      <c r="P29" s="18">
        <f>SUM('Երևան քաղաք'!P29+'Արագածոտն '!P29+Արմավիր!P29+Կոտայք!P29+Տավուշ!P29+' Արարատ և Վայոց ձոր'!P29+'Շիրակ '!P29+Լոռի!P29+Գեղարքունիք!P29+Սյունիք!P29)</f>
        <v>0</v>
      </c>
      <c r="Q29" s="18">
        <f>SUM('Երևան քաղաք'!Q29+'Արագածոտն '!Q29+Արմավիր!Q29+Կոտայք!Q29+Տավուշ!Q29+' Արարատ և Վայոց ձոր'!Q29+'Շիրակ '!Q29+Լոռի!Q29+Գեղարքունիք!Q29+Սյունիք!Q29)</f>
        <v>0</v>
      </c>
      <c r="R29" s="18">
        <f>SUM('Երևան քաղաք'!R29+'Արագածոտն '!R29+Արմավիր!R29+Կոտայք!R29+Տավուշ!R29+' Արարատ և Վայոց ձոր'!R29+'Շիրակ '!R29+Լոռի!R29+Գեղարքունիք!R29+Սյունիք!R29)</f>
        <v>0</v>
      </c>
      <c r="S29" s="18">
        <f>SUM('Երևան քաղաք'!S29+'Արագածոտն '!S29+Արմավիր!S29+Կոտայք!S29+Տավուշ!S29+' Արարատ և Վայոց ձոր'!S29+'Շիրակ '!S29+Լոռի!S29+Գեղարքունիք!S29+Սյունիք!S29)</f>
        <v>0</v>
      </c>
      <c r="T29" s="18">
        <f>SUM('Երևան քաղաք'!T29+'Արագածոտն '!T29+Արմավիր!T29+Կոտայք!T29+Տավուշ!T29+' Արարատ և Վայոց ձոր'!T29+'Շիրակ '!T29+Լոռի!T29+Գեղարքունիք!T29+Սյունիք!T29)</f>
        <v>0</v>
      </c>
    </row>
    <row r="30" spans="1:20" ht="20.100000000000001" customHeight="1" x14ac:dyDescent="0.25">
      <c r="A30" s="4" t="s">
        <v>329</v>
      </c>
      <c r="B30" s="5" t="s">
        <v>486</v>
      </c>
      <c r="C30" s="6">
        <v>127</v>
      </c>
      <c r="D30" s="18">
        <f>SUM('Երևան քաղաք'!D30+'Արագածոտն '!D30+Արմավիր!D30+Կոտայք!D30+Տավուշ!D30+' Արարատ և Վայոց ձոր'!D30+'Շիրակ '!D30+Լոռի!D30+Գեղարքունիք!D30+Սյունիք!D30)</f>
        <v>0</v>
      </c>
      <c r="E30" s="18">
        <f>SUM('Երևան քաղաք'!E30+'Արագածոտն '!E30+Արմավիր!E30+Կոտայք!E30+Տավուշ!E30+' Արարատ և Վայոց ձոր'!E30+'Շիրակ '!E30+Լոռի!E30+Գեղարքունիք!E30+Սյունիք!E30)</f>
        <v>0</v>
      </c>
      <c r="F30" s="18">
        <f>SUM('Երևան քաղաք'!F30+'Արագածոտն '!F30+Արմավիր!F30+Կոտայք!F30+Տավուշ!F30+' Արարատ և Վայոց ձոր'!F30+'Շիրակ '!F30+Լոռի!F30+Գեղարքունիք!F30+Սյունիք!F30)</f>
        <v>0</v>
      </c>
      <c r="G30" s="18">
        <f>SUM('Երևան քաղաք'!G30+'Արագածոտն '!G30+Արմավիր!G30+Կոտայք!G30+Տավուշ!G30+' Արարատ և Վայոց ձոր'!G30+'Շիրակ '!G30+Լոռի!G30+Գեղարքունիք!G30+Սյունիք!G30)</f>
        <v>0</v>
      </c>
      <c r="H30" s="18">
        <f>SUM('Երևան քաղաք'!H30+'Արագածոտն '!H30+Արմավիր!H30+Կոտայք!H30+Տավուշ!H30+' Արարատ և Վայոց ձոր'!H30+'Շիրակ '!H30+Լոռի!H30+Գեղարքունիք!H30+Սյունիք!H30)</f>
        <v>0</v>
      </c>
      <c r="I30" s="18">
        <f>SUM('Երևան քաղաք'!I30+'Արագածոտն '!I30+Արմավիր!I30+Կոտայք!I30+Տավուշ!I30+' Արարատ և Վայոց ձոր'!I30+'Շիրակ '!I30+Լոռի!I30+Գեղարքունիք!I30+Սյունիք!I30)</f>
        <v>0</v>
      </c>
      <c r="J30" s="18">
        <f>SUM('Երևան քաղաք'!J30+'Արագածոտն '!J30+Արմավիր!J30+Կոտայք!J30+Տավուշ!J30+' Արարատ և Վայոց ձոր'!J30+'Շիրակ '!J30+Լոռի!J30+Գեղարքունիք!J30+Սյունիք!J30)</f>
        <v>0</v>
      </c>
      <c r="K30" s="18">
        <f>SUM('Երևան քաղաք'!K30+'Արագածոտն '!K30+Արմավիր!K30+Կոտայք!K30+Տավուշ!K30+' Արարատ և Վայոց ձոր'!K30+'Շիրակ '!K30+Լոռի!K30+Գեղարքունիք!K30+Սյունիք!K30)</f>
        <v>0</v>
      </c>
      <c r="L30" s="18">
        <f>SUM('Երևան քաղաք'!L30+'Արագածոտն '!L30+Արմավիր!L30+Կոտայք!L30+Տավուշ!L30+' Արարատ և Վայոց ձոր'!L30+'Շիրակ '!L30+Լոռի!L30+Գեղարքունիք!L30+Սյունիք!L30)</f>
        <v>0</v>
      </c>
      <c r="M30" s="18">
        <f>SUM('Երևան քաղաք'!M30+'Արագածոտն '!M30+Արմավիր!M30+Կոտայք!M30+Տավուշ!M30+' Արարատ և Վայոց ձոր'!M30+'Շիրակ '!M30+Լոռի!M30+Գեղարքունիք!M30+Սյունիք!M30)</f>
        <v>0</v>
      </c>
      <c r="N30" s="18">
        <f>SUM('Երևան քաղաք'!N30+'Արագածոտն '!N30+Արմավիր!N30+Կոտայք!N30+Տավուշ!N30+' Արարատ և Վայոց ձոր'!N30+'Շիրակ '!N30+Լոռի!N30+Գեղարքունիք!N30+Սյունիք!N30)</f>
        <v>0</v>
      </c>
      <c r="O30" s="18">
        <f>SUM('Երևան քաղաք'!O30+'Արագածոտն '!O30+Արմավիր!O30+Կոտայք!O30+Տավուշ!O30+' Արարատ և Վայոց ձոր'!O30+'Շիրակ '!O30+Լոռի!O30+Գեղարքունիք!O30+Սյունիք!O30)</f>
        <v>0</v>
      </c>
      <c r="P30" s="18">
        <f>SUM('Երևան քաղաք'!P30+'Արագածոտն '!P30+Արմավիր!P30+Կոտայք!P30+Տավուշ!P30+' Արարատ և Վայոց ձոր'!P30+'Շիրակ '!P30+Լոռի!P30+Գեղարքունիք!P30+Սյունիք!P30)</f>
        <v>0</v>
      </c>
      <c r="Q30" s="18">
        <f>SUM('Երևան քաղաք'!Q30+'Արագածոտն '!Q30+Արմավիր!Q30+Կոտայք!Q30+Տավուշ!Q30+' Արարատ և Վայոց ձոր'!Q30+'Շիրակ '!Q30+Լոռի!Q30+Գեղարքունիք!Q30+Սյունիք!Q30)</f>
        <v>0</v>
      </c>
      <c r="R30" s="18">
        <f>SUM('Երևան քաղաք'!R30+'Արագածոտն '!R30+Արմավիր!R30+Կոտայք!R30+Տավուշ!R30+' Արարատ և Վայոց ձոր'!R30+'Շիրակ '!R30+Լոռի!R30+Գեղարքունիք!R30+Սյունիք!R30)</f>
        <v>0</v>
      </c>
      <c r="S30" s="18">
        <f>SUM('Երևան քաղաք'!S30+'Արագածոտն '!S30+Արմավիր!S30+Կոտայք!S30+Տավուշ!S30+' Արարատ և Վայոց ձոր'!S30+'Շիրակ '!S30+Լոռի!S30+Գեղարքունիք!S30+Սյունիք!S30)</f>
        <v>0</v>
      </c>
      <c r="T30" s="18">
        <f>SUM('Երևան քաղաք'!T30+'Արագածոտն '!T30+Արմավիր!T30+Կոտայք!T30+Տավուշ!T30+' Արարատ և Վայոց ձոր'!T30+'Շիրակ '!T30+Լոռի!T30+Գեղարքունիք!T30+Սյունիք!T30)</f>
        <v>0</v>
      </c>
    </row>
    <row r="31" spans="1:20" ht="20.100000000000001" customHeight="1" x14ac:dyDescent="0.25">
      <c r="A31" s="4" t="s">
        <v>328</v>
      </c>
      <c r="B31" s="5" t="s">
        <v>357</v>
      </c>
      <c r="C31" s="6">
        <v>128</v>
      </c>
      <c r="D31" s="18">
        <f>SUM('Երևան քաղաք'!D31+'Արագածոտն '!D31+Արմավիր!D31+Կոտայք!D31+Տավուշ!D31+' Արարատ և Վայոց ձոր'!D31+'Շիրակ '!D31+Լոռի!D31+Գեղարքունիք!D31+Սյունիք!D31)</f>
        <v>0</v>
      </c>
      <c r="E31" s="18">
        <f>SUM('Երևան քաղաք'!E31+'Արագածոտն '!E31+Արմավիր!E31+Կոտայք!E31+Տավուշ!E31+' Արարատ և Վայոց ձոր'!E31+'Շիրակ '!E31+Լոռի!E31+Գեղարքունիք!E31+Սյունիք!E31)</f>
        <v>0</v>
      </c>
      <c r="F31" s="18">
        <f>SUM('Երևան քաղաք'!F31+'Արագածոտն '!F31+Արմավիր!F31+Կոտայք!F31+Տավուշ!F31+' Արարատ և Վայոց ձոր'!F31+'Շիրակ '!F31+Լոռի!F31+Գեղարքունիք!F31+Սյունիք!F31)</f>
        <v>1</v>
      </c>
      <c r="G31" s="18">
        <f>SUM('Երևան քաղաք'!G31+'Արագածոտն '!G31+Արմավիր!G31+Կոտայք!G31+Տավուշ!G31+' Արարատ և Վայոց ձոր'!G31+'Շիրակ '!G31+Լոռի!G31+Գեղարքունիք!G31+Սյունիք!G31)</f>
        <v>0</v>
      </c>
      <c r="H31" s="18">
        <f>SUM('Երևան քաղաք'!H31+'Արագածոտն '!H31+Արմավիր!H31+Կոտայք!H31+Տավուշ!H31+' Արարատ և Վայոց ձոր'!H31+'Շիրակ '!H31+Լոռի!H31+Գեղարքունիք!H31+Սյունիք!H31)</f>
        <v>0</v>
      </c>
      <c r="I31" s="18">
        <f>SUM('Երևան քաղաք'!I31+'Արագածոտն '!I31+Արմավիր!I31+Կոտայք!I31+Տավուշ!I31+' Արարատ և Վայոց ձոր'!I31+'Շիրակ '!I31+Լոռի!I31+Գեղարքունիք!I31+Սյունիք!I31)</f>
        <v>0</v>
      </c>
      <c r="J31" s="18">
        <f>SUM('Երևան քաղաք'!J31+'Արագածոտն '!J31+Արմավիր!J31+Կոտայք!J31+Տավուշ!J31+' Արարատ և Վայոց ձոր'!J31+'Շիրակ '!J31+Լոռի!J31+Գեղարքունիք!J31+Սյունիք!J31)</f>
        <v>0</v>
      </c>
      <c r="K31" s="18">
        <f>SUM('Երևան քաղաք'!K31+'Արագածոտն '!K31+Արմավիր!K31+Կոտայք!K31+Տավուշ!K31+' Արարատ և Վայոց ձոր'!K31+'Շիրակ '!K31+Լոռի!K31+Գեղարքունիք!K31+Սյունիք!K31)</f>
        <v>0</v>
      </c>
      <c r="L31" s="18">
        <f>SUM('Երևան քաղաք'!L31+'Արագածոտն '!L31+Արմավիր!L31+Կոտայք!L31+Տավուշ!L31+' Արարատ և Վայոց ձոր'!L31+'Շիրակ '!L31+Լոռի!L31+Գեղարքունիք!L31+Սյունիք!L31)</f>
        <v>0</v>
      </c>
      <c r="M31" s="18">
        <f>SUM('Երևան քաղաք'!M31+'Արագածոտն '!M31+Արմավիր!M31+Կոտայք!M31+Տավուշ!M31+' Արարատ և Վայոց ձոր'!M31+'Շիրակ '!M31+Լոռի!M31+Գեղարքունիք!M31+Սյունիք!M31)</f>
        <v>1</v>
      </c>
      <c r="N31" s="18">
        <f>SUM('Երևան քաղաք'!N31+'Արագածոտն '!N31+Արմավիր!N31+Կոտայք!N31+Տավուշ!N31+' Արարատ և Վայոց ձոր'!N31+'Շիրակ '!N31+Լոռի!N31+Գեղարքունիք!N31+Սյունիք!N31)</f>
        <v>0</v>
      </c>
      <c r="O31" s="18">
        <f>SUM('Երևան քաղաք'!O31+'Արագածոտն '!O31+Արմավիր!O31+Կոտայք!O31+Տավուշ!O31+' Արարատ և Վայոց ձոր'!O31+'Շիրակ '!O31+Լոռի!O31+Գեղարքունիք!O31+Սյունիք!O31)</f>
        <v>0</v>
      </c>
      <c r="P31" s="18">
        <f>SUM('Երևան քաղաք'!P31+'Արագածոտն '!P31+Արմավիր!P31+Կոտայք!P31+Տավուշ!P31+' Արարատ և Վայոց ձոր'!P31+'Շիրակ '!P31+Լոռի!P31+Գեղարքունիք!P31+Սյունիք!P31)</f>
        <v>0</v>
      </c>
      <c r="Q31" s="18">
        <f>SUM('Երևան քաղաք'!Q31+'Արագածոտն '!Q31+Արմավիր!Q31+Կոտայք!Q31+Տավուշ!Q31+' Արարատ և Վայոց ձոր'!Q31+'Շիրակ '!Q31+Լոռի!Q31+Գեղարքունիք!Q31+Սյունիք!Q31)</f>
        <v>0</v>
      </c>
      <c r="R31" s="18">
        <f>SUM('Երևան քաղաք'!R31+'Արագածոտն '!R31+Արմավիր!R31+Կոտայք!R31+Տավուշ!R31+' Արարատ և Վայոց ձոր'!R31+'Շիրակ '!R31+Լոռի!R31+Գեղարքունիք!R31+Սյունիք!R31)</f>
        <v>0</v>
      </c>
      <c r="S31" s="18">
        <f>SUM('Երևան քաղաք'!S31+'Արագածոտն '!S31+Արմավիր!S31+Կոտայք!S31+Տավուշ!S31+' Արարատ և Վայոց ձոր'!S31+'Շիրակ '!S31+Լոռի!S31+Գեղարքունիք!S31+Սյունիք!S31)</f>
        <v>0</v>
      </c>
      <c r="T31" s="18">
        <f>SUM('Երևան քաղաք'!T31+'Արագածոտն '!T31+Արմավիր!T31+Կոտայք!T31+Տավուշ!T31+' Արարատ և Վայոց ձոր'!T31+'Շիրակ '!T31+Լոռի!T31+Գեղարքունիք!T31+Սյունիք!T31)</f>
        <v>0</v>
      </c>
    </row>
    <row r="32" spans="1:20" ht="20.100000000000001" customHeight="1" x14ac:dyDescent="0.25">
      <c r="A32" s="4" t="s">
        <v>327</v>
      </c>
      <c r="B32" s="5" t="s">
        <v>617</v>
      </c>
      <c r="C32" s="6">
        <v>129</v>
      </c>
      <c r="D32" s="18">
        <f>SUM('Երևան քաղաք'!D32+'Արագածոտն '!D32+Արմավիր!D32+Կոտայք!D32+Տավուշ!D32+' Արարատ և Վայոց ձոր'!D32+'Շիրակ '!D32+Լոռի!D32+Գեղարքունիք!D32+Սյունիք!D32)</f>
        <v>0</v>
      </c>
      <c r="E32" s="18">
        <f>SUM('Երևան քաղաք'!E32+'Արագածոտն '!E32+Արմավիր!E32+Կոտայք!E32+Տավուշ!E32+' Արարատ և Վայոց ձոր'!E32+'Շիրակ '!E32+Լոռի!E32+Գեղարքունիք!E32+Սյունիք!E32)</f>
        <v>0</v>
      </c>
      <c r="F32" s="18">
        <f>SUM('Երևան քաղաք'!F32+'Արագածոտն '!F32+Արմավիր!F32+Կոտայք!F32+Տավուշ!F32+' Արարատ և Վայոց ձոր'!F32+'Շիրակ '!F32+Լոռի!F32+Գեղարքունիք!F32+Սյունիք!F32)</f>
        <v>0</v>
      </c>
      <c r="G32" s="18">
        <f>SUM('Երևան քաղաք'!G32+'Արագածոտն '!G32+Արմավիր!G32+Կոտայք!G32+Տավուշ!G32+' Արարատ և Վայոց ձոր'!G32+'Շիրակ '!G32+Լոռի!G32+Գեղարքունիք!G32+Սյունիք!G32)</f>
        <v>0</v>
      </c>
      <c r="H32" s="18">
        <f>SUM('Երևան քաղաք'!H32+'Արագածոտն '!H32+Արմավիր!H32+Կոտայք!H32+Տավուշ!H32+' Արարատ և Վայոց ձոր'!H32+'Շիրակ '!H32+Լոռի!H32+Գեղարքունիք!H32+Սյունիք!H32)</f>
        <v>0</v>
      </c>
      <c r="I32" s="18">
        <f>SUM('Երևան քաղաք'!I32+'Արագածոտն '!I32+Արմավիր!I32+Կոտայք!I32+Տավուշ!I32+' Արարատ և Վայոց ձոր'!I32+'Շիրակ '!I32+Լոռի!I32+Գեղարքունիք!I32+Սյունիք!I32)</f>
        <v>0</v>
      </c>
      <c r="J32" s="18">
        <f>SUM('Երևան քաղաք'!J32+'Արագածոտն '!J32+Արմավիր!J32+Կոտայք!J32+Տավուշ!J32+' Արարատ և Վայոց ձոր'!J32+'Շիրակ '!J32+Լոռի!J32+Գեղարքունիք!J32+Սյունիք!J32)</f>
        <v>0</v>
      </c>
      <c r="K32" s="18">
        <f>SUM('Երևան քաղաք'!K32+'Արագածոտն '!K32+Արմավիր!K32+Կոտայք!K32+Տավուշ!K32+' Արարատ և Վայոց ձոր'!K32+'Շիրակ '!K32+Լոռի!K32+Գեղարքունիք!K32+Սյունիք!K32)</f>
        <v>0</v>
      </c>
      <c r="L32" s="18">
        <f>SUM('Երևան քաղաք'!L32+'Արագածոտն '!L32+Արմավիր!L32+Կոտայք!L32+Տավուշ!L32+' Արարատ և Վայոց ձոր'!L32+'Շիրակ '!L32+Լոռի!L32+Գեղարքունիք!L32+Սյունիք!L32)</f>
        <v>0</v>
      </c>
      <c r="M32" s="18">
        <f>SUM('Երևան քաղաք'!M32+'Արագածոտն '!M32+Արմավիր!M32+Կոտայք!M32+Տավուշ!M32+' Արարատ և Վայոց ձոր'!M32+'Շիրակ '!M32+Լոռի!M32+Գեղարքունիք!M32+Սյունիք!M32)</f>
        <v>0</v>
      </c>
      <c r="N32" s="18">
        <f>SUM('Երևան քաղաք'!N32+'Արագածոտն '!N32+Արմավիր!N32+Կոտայք!N32+Տավուշ!N32+' Արարատ և Վայոց ձոր'!N32+'Շիրակ '!N32+Լոռի!N32+Գեղարքունիք!N32+Սյունիք!N32)</f>
        <v>0</v>
      </c>
      <c r="O32" s="18">
        <f>SUM('Երևան քաղաք'!O32+'Արագածոտն '!O32+Արմավիր!O32+Կոտայք!O32+Տավուշ!O32+' Արարատ և Վայոց ձոր'!O32+'Շիրակ '!O32+Լոռի!O32+Գեղարքունիք!O32+Սյունիք!O32)</f>
        <v>0</v>
      </c>
      <c r="P32" s="18">
        <f>SUM('Երևան քաղաք'!P32+'Արագածոտն '!P32+Արմավիր!P32+Կոտայք!P32+Տավուշ!P32+' Արարատ և Վայոց ձոր'!P32+'Շիրակ '!P32+Լոռի!P32+Գեղարքունիք!P32+Սյունիք!P32)</f>
        <v>0</v>
      </c>
      <c r="Q32" s="18">
        <f>SUM('Երևան քաղաք'!Q32+'Արագածոտն '!Q32+Արմավիր!Q32+Կոտայք!Q32+Տավուշ!Q32+' Արարատ և Վայոց ձոր'!Q32+'Շիրակ '!Q32+Լոռի!Q32+Գեղարքունիք!Q32+Սյունիք!Q32)</f>
        <v>0</v>
      </c>
      <c r="R32" s="18">
        <f>SUM('Երևան քաղաք'!R32+'Արագածոտն '!R32+Արմավիր!R32+Կոտայք!R32+Տավուշ!R32+' Արարատ և Վայոց ձոր'!R32+'Շիրակ '!R32+Լոռի!R32+Գեղարքունիք!R32+Սյունիք!R32)</f>
        <v>0</v>
      </c>
      <c r="S32" s="18">
        <f>SUM('Երևան քաղաք'!S32+'Արագածոտն '!S32+Արմավիր!S32+Կոտայք!S32+Տավուշ!S32+' Արարատ և Վայոց ձոր'!S32+'Շիրակ '!S32+Լոռի!S32+Գեղարքունիք!S32+Սյունիք!S32)</f>
        <v>0</v>
      </c>
      <c r="T32" s="18">
        <f>SUM('Երևան քաղաք'!T32+'Արագածոտն '!T32+Արմավիր!T32+Կոտայք!T32+Տավուշ!T32+' Արարատ և Վայոց ձոր'!T32+'Շիրակ '!T32+Լոռի!T32+Գեղարքունիք!T32+Սյունիք!T32)</f>
        <v>0</v>
      </c>
    </row>
    <row r="33" spans="1:20" ht="20.100000000000001" customHeight="1" x14ac:dyDescent="0.25">
      <c r="A33" s="4" t="s">
        <v>326</v>
      </c>
      <c r="B33" s="5" t="s">
        <v>618</v>
      </c>
      <c r="C33" s="6">
        <v>130</v>
      </c>
      <c r="D33" s="18">
        <f>SUM('Երևան քաղաք'!D33+'Արագածոտն '!D33+Արմավիր!D33+Կոտայք!D33+Տավուշ!D33+' Արարատ և Վայոց ձոր'!D33+'Շիրակ '!D33+Լոռի!D33+Գեղարքունիք!D33+Սյունիք!D33)</f>
        <v>13</v>
      </c>
      <c r="E33" s="18">
        <f>SUM('Երևան քաղաք'!E33+'Արագածոտն '!E33+Արմավիր!E33+Կոտայք!E33+Տավուշ!E33+' Արարատ և Վայոց ձոր'!E33+'Շիրակ '!E33+Լոռի!E33+Գեղարքունիք!E33+Սյունիք!E33)</f>
        <v>0</v>
      </c>
      <c r="F33" s="18">
        <f>SUM('Երևան քաղաք'!F33+'Արագածոտն '!F33+Արմավիր!F33+Կոտայք!F33+Տավուշ!F33+' Արարատ և Վայոց ձոր'!F33+'Շիրակ '!F33+Լոռի!F33+Գեղարքունիք!F33+Սյունիք!F33)</f>
        <v>5</v>
      </c>
      <c r="G33" s="18">
        <f>SUM('Երևան քաղաք'!G33+'Արագածոտն '!G33+Արմավիր!G33+Կոտայք!G33+Տավուշ!G33+' Արարատ և Վայոց ձոր'!G33+'Շիրակ '!G33+Լոռի!G33+Գեղարքունիք!G33+Սյունիք!G33)</f>
        <v>2</v>
      </c>
      <c r="H33" s="18">
        <f>SUM('Երևան քաղաք'!H33+'Արագածոտն '!H33+Արմավիր!H33+Կոտայք!H33+Տավուշ!H33+' Արարատ և Վայոց ձոր'!H33+'Շիրակ '!H33+Լոռի!H33+Գեղարքունիք!H33+Սյունիք!H33)</f>
        <v>1</v>
      </c>
      <c r="I33" s="18">
        <f>SUM('Երևան քաղաք'!I33+'Արագածոտն '!I33+Արմավիր!I33+Կոտայք!I33+Տավուշ!I33+' Արարատ և Վայոց ձոր'!I33+'Շիրակ '!I33+Լոռի!I33+Գեղարքունիք!I33+Սյունիք!I33)</f>
        <v>0</v>
      </c>
      <c r="J33" s="18">
        <f>SUM('Երևան քաղաք'!J33+'Արագածոտն '!J33+Արմավիր!J33+Կոտայք!J33+Տավուշ!J33+' Արարատ և Վայոց ձոր'!J33+'Շիրակ '!J33+Լոռի!J33+Գեղարքունիք!J33+Սյունիք!J33)</f>
        <v>3</v>
      </c>
      <c r="K33" s="18">
        <f>SUM('Երևան քաղաք'!K33+'Արագածոտն '!K33+Արմավիր!K33+Կոտայք!K33+Տավուշ!K33+' Արարատ և Վայոց ձոր'!K33+'Շիրակ '!K33+Լոռի!K33+Գեղարքունիք!K33+Սյունիք!K33)</f>
        <v>0</v>
      </c>
      <c r="L33" s="18">
        <f>SUM('Երևան քաղաք'!L33+'Արագածոտն '!L33+Արմավիր!L33+Կոտայք!L33+Տավուշ!L33+' Արարատ և Վայոց ձոր'!L33+'Շիրակ '!L33+Լոռի!L33+Գեղարքունիք!L33+Սյունիք!L33)</f>
        <v>0</v>
      </c>
      <c r="M33" s="18">
        <f>SUM('Երևան քաղաք'!M33+'Արագածոտն '!M33+Արմավիր!M33+Կոտայք!M33+Տավուշ!M33+' Արարատ և Վայոց ձոր'!M33+'Շիրակ '!M33+Լոռի!M33+Գեղարքունիք!M33+Սյունիք!M33)</f>
        <v>15</v>
      </c>
      <c r="N33" s="18">
        <f>SUM('Երևան քաղաք'!N33+'Արագածոտն '!N33+Արմավիր!N33+Կոտայք!N33+Տավուշ!N33+' Արարատ և Վայոց ձոր'!N33+'Շիրակ '!N33+Լոռի!N33+Գեղարքունիք!N33+Սյունիք!N33)</f>
        <v>0</v>
      </c>
      <c r="O33" s="18">
        <f>SUM('Երևան քաղաք'!O33+'Արագածոտն '!O33+Արմավիր!O33+Կոտայք!O33+Տավուշ!O33+' Արարատ և Վայոց ձոր'!O33+'Շիրակ '!O33+Լոռի!O33+Գեղարքունիք!O33+Սյունիք!O33)</f>
        <v>1</v>
      </c>
      <c r="P33" s="18">
        <f>SUM('Երևան քաղաք'!P33+'Արագածոտն '!P33+Արմավիր!P33+Կոտայք!P33+Տավուշ!P33+' Արարատ և Վայոց ձոր'!P33+'Շիրակ '!P33+Լոռի!P33+Գեղարքունիք!P33+Սյունիք!P33)</f>
        <v>0</v>
      </c>
      <c r="Q33" s="18">
        <f>SUM('Երևան քաղաք'!Q33+'Արագածոտն '!Q33+Արմավիր!Q33+Կոտայք!Q33+Տավուշ!Q33+' Արարատ և Վայոց ձոր'!Q33+'Շիրակ '!Q33+Լոռի!Q33+Գեղարքունիք!Q33+Սյունիք!Q33)</f>
        <v>1</v>
      </c>
      <c r="R33" s="18">
        <f>SUM('Երևան քաղաք'!R33+'Արագածոտն '!R33+Արմավիր!R33+Կոտայք!R33+Տավուշ!R33+' Արարատ և Վայոց ձոր'!R33+'Շիրակ '!R33+Լոռի!R33+Գեղարքունիք!R33+Սյունիք!R33)</f>
        <v>0</v>
      </c>
      <c r="S33" s="18">
        <f>SUM('Երևան քաղաք'!S33+'Արագածոտն '!S33+Արմավիր!S33+Կոտայք!S33+Տավուշ!S33+' Արարատ և Վայոց ձոր'!S33+'Շիրակ '!S33+Լոռի!S33+Գեղարքունիք!S33+Սյունիք!S33)</f>
        <v>0</v>
      </c>
      <c r="T33" s="18">
        <f>SUM('Երևան քաղաք'!T33+'Արագածոտն '!T33+Արմավիր!T33+Կոտայք!T33+Տավուշ!T33+' Արարատ և Վայոց ձոր'!T33+'Շիրակ '!T33+Լոռի!T33+Գեղարքունիք!T33+Սյունիք!T33)</f>
        <v>0</v>
      </c>
    </row>
    <row r="34" spans="1:20" s="27" customFormat="1" ht="20.100000000000001" customHeight="1" x14ac:dyDescent="0.3">
      <c r="A34" s="4" t="s">
        <v>325</v>
      </c>
      <c r="B34" s="7" t="s">
        <v>403</v>
      </c>
      <c r="C34" s="6"/>
      <c r="D34" s="18">
        <f>SUM('Երևան քաղաք'!D34+'Արագածոտն '!D34+Արմավիր!D34+Կոտայք!D34+Տավուշ!D34+' Արարատ և Վայոց ձոր'!D34+'Շիրակ '!D34+Լոռի!D34+Գեղարքունիք!D34+Սյունիք!D34)</f>
        <v>1</v>
      </c>
      <c r="E34" s="18">
        <f>SUM('Երևան քաղաք'!E34+'Արագածոտն '!E34+Արմավիր!E34+Կոտայք!E34+Տավուշ!E34+' Արարատ և Վայոց ձոր'!E34+'Շիրակ '!E34+Լոռի!E34+Գեղարքունիք!E34+Սյունիք!E34)</f>
        <v>1</v>
      </c>
      <c r="F34" s="18">
        <f>SUM('Երևան քաղաք'!F34+'Արագածոտն '!F34+Արմավիր!F34+Կոտայք!F34+Տավուշ!F34+' Արարատ և Վայոց ձոր'!F34+'Շիրակ '!F34+Լոռի!F34+Գեղարքունիք!F34+Սյունիք!F34)</f>
        <v>0</v>
      </c>
      <c r="G34" s="18">
        <f>SUM('Երևան քաղաք'!G34+'Արագածոտն '!G34+Արմավիր!G34+Կոտայք!G34+Տավուշ!G34+' Արարատ և Վայոց ձոր'!G34+'Շիրակ '!G34+Լոռի!G34+Գեղարքունիք!G34+Սյունիք!G34)</f>
        <v>0</v>
      </c>
      <c r="H34" s="18">
        <f>SUM('Երևան քաղաք'!H34+'Արագածոտն '!H34+Արմավիր!H34+Կոտայք!H34+Տավուշ!H34+' Արարատ և Վայոց ձոր'!H34+'Շիրակ '!H34+Լոռի!H34+Գեղարքունիք!H34+Սյունիք!H34)</f>
        <v>0</v>
      </c>
      <c r="I34" s="18">
        <f>SUM('Երևան քաղաք'!I34+'Արագածոտն '!I34+Արմավիր!I34+Կոտայք!I34+Տավուշ!I34+' Արարատ և Վայոց ձոր'!I34+'Շիրակ '!I34+Լոռի!I34+Գեղարքունիք!I34+Սյունիք!I34)</f>
        <v>0</v>
      </c>
      <c r="J34" s="18">
        <f>SUM('Երևան քաղաք'!J34+'Արագածոտն '!J34+Արմավիր!J34+Կոտայք!J34+Տավուշ!J34+' Արարատ և Վայոց ձոր'!J34+'Շիրակ '!J34+Լոռի!J34+Գեղարքունիք!J34+Սյունիք!J34)</f>
        <v>0</v>
      </c>
      <c r="K34" s="18">
        <f>SUM('Երևան քաղաք'!K34+'Արագածոտն '!K34+Արմավիր!K34+Կոտայք!K34+Տավուշ!K34+' Արարատ և Վայոց ձոր'!K34+'Շիրակ '!K34+Լոռի!K34+Գեղարքունիք!K34+Սյունիք!K34)</f>
        <v>0</v>
      </c>
      <c r="L34" s="18">
        <f>SUM('Երևան քաղաք'!L34+'Արագածոտն '!L34+Արմավիր!L34+Կոտայք!L34+Տավուշ!L34+' Արարատ և Վայոց ձոր'!L34+'Շիրակ '!L34+Լոռի!L34+Գեղարքունիք!L34+Սյունիք!L34)</f>
        <v>0</v>
      </c>
      <c r="M34" s="18">
        <f>SUM('Երևան քաղաք'!M34+'Արագածոտն '!M34+Արմավիր!M34+Կոտայք!M34+Տավուշ!M34+' Արարատ և Վայոց ձոր'!M34+'Շիրակ '!M34+Լոռի!M34+Գեղարքունիք!M34+Սյունիք!M34)</f>
        <v>1</v>
      </c>
      <c r="N34" s="18">
        <f>SUM('Երևան քաղաք'!N34+'Արագածոտն '!N34+Արմավիր!N34+Կոտայք!N34+Տավուշ!N34+' Արարատ և Վայոց ձոր'!N34+'Շիրակ '!N34+Լոռի!N34+Գեղարքունիք!N34+Սյունիք!N34)</f>
        <v>1</v>
      </c>
      <c r="O34" s="18">
        <f>SUM('Երևան քաղաք'!O34+'Արագածոտն '!O34+Արմավիր!O34+Կոտայք!O34+Տավուշ!O34+' Արարատ և Վայոց ձոր'!O34+'Շիրակ '!O34+Լոռի!O34+Գեղարքունիք!O34+Սյունիք!O34)</f>
        <v>0</v>
      </c>
      <c r="P34" s="18">
        <f>SUM('Երևան քաղաք'!P34+'Արագածոտն '!P34+Արմավիր!P34+Կոտայք!P34+Տավուշ!P34+' Արարատ և Վայոց ձոր'!P34+'Շիրակ '!P34+Լոռի!P34+Գեղարքունիք!P34+Սյունիք!P34)</f>
        <v>0</v>
      </c>
      <c r="Q34" s="18">
        <f>SUM('Երևան քաղաք'!Q34+'Արագածոտն '!Q34+Արմավիր!Q34+Կոտայք!Q34+Տավուշ!Q34+' Արարատ և Վայոց ձոր'!Q34+'Շիրակ '!Q34+Լոռի!Q34+Գեղարքունիք!Q34+Սյունիք!Q34)</f>
        <v>0</v>
      </c>
      <c r="R34" s="18">
        <f>SUM('Երևան քաղաք'!R34+'Արագածոտն '!R34+Արմավիր!R34+Կոտայք!R34+Տավուշ!R34+' Արարատ և Վայոց ձոր'!R34+'Շիրակ '!R34+Լոռի!R34+Գեղարքունիք!R34+Սյունիք!R34)</f>
        <v>0</v>
      </c>
      <c r="S34" s="18">
        <f>SUM('Երևան քաղաք'!S34+'Արագածոտն '!S34+Արմավիր!S34+Կոտայք!S34+Տավուշ!S34+' Արարատ և Վայոց ձոր'!S34+'Շիրակ '!S34+Լոռի!S34+Գեղարքունիք!S34+Սյունիք!S34)</f>
        <v>0</v>
      </c>
      <c r="T34" s="18">
        <f>SUM('Երևան քաղաք'!T34+'Արագածոտն '!T34+Արմավիր!T34+Կոտայք!T34+Տավուշ!T34+' Արարատ և Վայոց ձոր'!T34+'Շիրակ '!T34+Լոռի!T34+Գեղարքունիք!T34+Սյունիք!T34)</f>
        <v>0</v>
      </c>
    </row>
    <row r="35" spans="1:20" ht="20.100000000000001" customHeight="1" x14ac:dyDescent="0.25">
      <c r="A35" s="8" t="s">
        <v>324</v>
      </c>
      <c r="B35" s="2" t="s">
        <v>404</v>
      </c>
      <c r="C35" s="9"/>
      <c r="D35" s="18">
        <f>SUM('Երևան քաղաք'!D35+'Արագածոտն '!D35+Արմավիր!D35+Կոտայք!D35+Տավուշ!D35+' Արարատ և Վայոց ձոր'!D35+'Շիրակ '!D35+Լոռի!D35+Գեղարքունիք!D35+Սյունիք!D35)</f>
        <v>36</v>
      </c>
      <c r="E35" s="18">
        <f>SUM('Երևան քաղաք'!E35+'Արագածոտն '!E35+Արմավիր!E35+Կոտայք!E35+Տավուշ!E35+' Արարատ և Վայոց ձոր'!E35+'Շիրակ '!E35+Լոռի!E35+Գեղարքունիք!E35+Սյունիք!E35)</f>
        <v>1</v>
      </c>
      <c r="F35" s="18">
        <f>SUM('Երևան քաղաք'!F35+'Արագածոտն '!F35+Արմավիր!F35+Կոտայք!F35+Տավուշ!F35+' Արարատ և Վայոց ձոր'!F35+'Շիրակ '!F35+Լոռի!F35+Գեղարքունիք!F35+Սյունիք!F35)</f>
        <v>39</v>
      </c>
      <c r="G35" s="18">
        <f>SUM('Երևան քաղաք'!G35+'Արագածոտն '!G35+Արմավիր!G35+Կոտայք!G35+Տավուշ!G35+' Արարատ և Վայոց ձոր'!G35+'Շիրակ '!G35+Լոռի!G35+Գեղարքունիք!G35+Սյունիք!G35)</f>
        <v>22</v>
      </c>
      <c r="H35" s="18">
        <f>SUM('Երևան քաղաք'!H35+'Արագածոտն '!H35+Արմավիր!H35+Կոտայք!H35+Տավուշ!H35+' Արարատ և Վայոց ձոր'!H35+'Շիրակ '!H35+Լոռի!H35+Գեղարքունիք!H35+Սյունիք!H35)</f>
        <v>9</v>
      </c>
      <c r="I35" s="18">
        <f>SUM('Երևան քաղաք'!I35+'Արագածոտն '!I35+Արմավիր!I35+Կոտայք!I35+Տավուշ!I35+' Արարատ և Վայոց ձոր'!I35+'Շիրակ '!I35+Լոռի!I35+Գեղարքունիք!I35+Սյունիք!I35)</f>
        <v>0</v>
      </c>
      <c r="J35" s="18">
        <f>SUM('Երևան քաղաք'!J35+'Արագածոտն '!J35+Արմավիր!J35+Կոտայք!J35+Տավուշ!J35+' Արարատ և Վայոց ձոր'!J35+'Շիրակ '!J35+Լոռի!J35+Գեղարքունիք!J35+Սյունիք!J35)</f>
        <v>31</v>
      </c>
      <c r="K35" s="18">
        <f>SUM('Երևան քաղաք'!K35+'Արագածոտն '!K35+Արմավիր!K35+Կոտայք!K35+Տավուշ!K35+' Արարատ և Վայոց ձոր'!K35+'Շիրակ '!K35+Լոռի!K35+Գեղարքունիք!K35+Սյունիք!K35)</f>
        <v>0</v>
      </c>
      <c r="L35" s="18">
        <f>SUM('Երևան քաղաք'!L35+'Արագածոտն '!L35+Արմավիր!L35+Կոտայք!L35+Տավուշ!L35+' Արարատ և Վայոց ձոր'!L35+'Շիրակ '!L35+Լոռի!L35+Գեղարքունիք!L35+Սյունիք!L35)</f>
        <v>0</v>
      </c>
      <c r="M35" s="18">
        <f>SUM('Երևան քաղաք'!M35+'Արագածոտն '!M35+Արմավիր!M35+Կոտայք!M35+Տավուշ!M35+' Արարատ և Վայոց ձոր'!M35+'Շիրակ '!M35+Լոռի!M35+Գեղարքունիք!M35+Սյունիք!M35)</f>
        <v>44</v>
      </c>
      <c r="N35" s="18">
        <f>SUM('Երևան քաղաք'!N35+'Արագածոտն '!N35+Արմավիր!N35+Կոտայք!N35+Տավուշ!N35+' Արարատ և Վայոց ձոր'!N35+'Շիրակ '!N35+Լոռի!N35+Գեղարքունիք!N35+Սյունիք!N35)</f>
        <v>1</v>
      </c>
      <c r="O35" s="18">
        <f>SUM('Երևան քաղաք'!O35+'Արագածոտն '!O35+Արմավիր!O35+Կոտայք!O35+Տավուշ!O35+' Արարատ և Վայոց ձոր'!O35+'Շիրակ '!O35+Լոռի!O35+Գեղարքունիք!O35+Սյունիք!O35)</f>
        <v>6</v>
      </c>
      <c r="P35" s="18">
        <f>SUM('Երևան քաղաք'!P35+'Արագածոտն '!P35+Արմավիր!P35+Կոտայք!P35+Տավուշ!P35+' Արարատ և Վայոց ձոր'!P35+'Շիրակ '!P35+Լոռի!P35+Գեղարքունիք!P35+Սյունիք!P35)</f>
        <v>8</v>
      </c>
      <c r="Q35" s="18">
        <f>SUM('Երևան քաղաք'!Q35+'Արագածոտն '!Q35+Արմավիր!Q35+Կոտայք!Q35+Տավուշ!Q35+' Արարատ և Վայոց ձոր'!Q35+'Շիրակ '!Q35+Լոռի!Q35+Գեղարքունիք!Q35+Սյունիք!Q35)</f>
        <v>14</v>
      </c>
      <c r="R35" s="18">
        <f>SUM('Երևան քաղաք'!R35+'Արագածոտն '!R35+Արմավիր!R35+Կոտայք!R35+Տավուշ!R35+' Արարատ և Վայոց ձոր'!R35+'Շիրակ '!R35+Լոռի!R35+Գեղարքունիք!R35+Սյունիք!R35)</f>
        <v>0</v>
      </c>
      <c r="S35" s="18">
        <f>SUM('Երևան քաղաք'!S35+'Արագածոտն '!S35+Արմավիր!S35+Կոտայք!S35+Տավուշ!S35+' Արարատ և Վայոց ձոր'!S35+'Շիրակ '!S35+Լոռի!S35+Գեղարքունիք!S35+Սյունիք!S35)</f>
        <v>0</v>
      </c>
      <c r="T35" s="18">
        <f>SUM('Երևան քաղաք'!T35+'Արագածոտն '!T35+Արմավիր!T35+Կոտայք!T35+Տավուշ!T35+' Արարատ և Վայոց ձոր'!T35+'Շիրակ '!T35+Լոռի!T35+Գեղարքունիք!T35+Սյունիք!T35)</f>
        <v>0</v>
      </c>
    </row>
    <row r="36" spans="1:20" ht="20.100000000000001" customHeight="1" x14ac:dyDescent="0.25">
      <c r="A36" s="4" t="s">
        <v>323</v>
      </c>
      <c r="B36" s="5" t="s">
        <v>405</v>
      </c>
      <c r="C36" s="5">
        <v>131</v>
      </c>
      <c r="D36" s="18">
        <f>SUM('Երևան քաղաք'!D36+'Արագածոտն '!D36+Արմավիր!D36+Կոտայք!D36+Տավուշ!D36+' Արարատ և Վայոց ձոր'!D36+'Շիրակ '!D36+Լոռի!D36+Գեղարքունիք!D36+Սյունիք!D36)</f>
        <v>18</v>
      </c>
      <c r="E36" s="18">
        <f>SUM('Երևան քաղաք'!E36+'Արագածոտն '!E36+Արմավիր!E36+Կոտայք!E36+Տավուշ!E36+' Արարատ և Վայոց ձոր'!E36+'Շիրակ '!E36+Լոռի!E36+Գեղարքունիք!E36+Սյունիք!E36)</f>
        <v>0</v>
      </c>
      <c r="F36" s="18">
        <f>SUM('Երևան քաղաք'!F36+'Արագածոտն '!F36+Արմավիր!F36+Կոտայք!F36+Տավուշ!F36+' Արարատ և Վայոց ձոր'!F36+'Շիրակ '!F36+Լոռի!F36+Գեղարքունիք!F36+Սյունիք!F36)</f>
        <v>17</v>
      </c>
      <c r="G36" s="18">
        <f>SUM('Երևան քաղաք'!G36+'Արագածոտն '!G36+Արմավիր!G36+Կոտայք!G36+Տավուշ!G36+' Արարատ և Վայոց ձոր'!G36+'Շիրակ '!G36+Լոռի!G36+Գեղարքունիք!G36+Սյունիք!G36)</f>
        <v>13</v>
      </c>
      <c r="H36" s="18">
        <f>SUM('Երևան քաղաք'!H36+'Արագածոտն '!H36+Արմավիր!H36+Կոտայք!H36+Տավուշ!H36+' Արարատ և Վայոց ձոր'!H36+'Շիրակ '!H36+Լոռի!H36+Գեղարքունիք!H36+Սյունիք!H36)</f>
        <v>0</v>
      </c>
      <c r="I36" s="18">
        <f>SUM('Երևան քաղաք'!I36+'Արագածոտն '!I36+Արմավիր!I36+Կոտայք!I36+Տավուշ!I36+' Արարատ և Վայոց ձոր'!I36+'Շիրակ '!I36+Լոռի!I36+Գեղարքունիք!I36+Սյունիք!I36)</f>
        <v>0</v>
      </c>
      <c r="J36" s="18">
        <f>SUM('Երևան քաղաք'!J36+'Արագածոտն '!J36+Արմավիր!J36+Կոտայք!J36+Տավուշ!J36+' Արարատ և Վայոց ձոր'!J36+'Շիրակ '!J36+Լոռի!J36+Գեղարքունիք!J36+Սյունիք!J36)</f>
        <v>13</v>
      </c>
      <c r="K36" s="18">
        <f>SUM('Երևան քաղաք'!K36+'Արագածոտն '!K36+Արմավիր!K36+Կոտայք!K36+Տավուշ!K36+' Արարատ և Վայոց ձոր'!K36+'Շիրակ '!K36+Լոռի!K36+Գեղարքունիք!K36+Սյունիք!K36)</f>
        <v>0</v>
      </c>
      <c r="L36" s="18">
        <f>SUM('Երևան քաղաք'!L36+'Արագածոտն '!L36+Արմավիր!L36+Կոտայք!L36+Տավուշ!L36+' Արարատ և Վայոց ձոր'!L36+'Շիրակ '!L36+Լոռի!L36+Գեղարքունիք!L36+Սյունիք!L36)</f>
        <v>0</v>
      </c>
      <c r="M36" s="18">
        <f>SUM('Երևան քաղաք'!M36+'Արագածոտն '!M36+Արմավիր!M36+Կոտայք!M36+Տավուշ!M36+' Արարատ և Վայոց ձոր'!M36+'Շիրակ '!M36+Լոռի!M36+Գեղարքունիք!M36+Սյունիք!M36)</f>
        <v>22</v>
      </c>
      <c r="N36" s="18">
        <f>SUM('Երևան քաղաք'!N36+'Արագածոտն '!N36+Արմավիր!N36+Կոտայք!N36+Տավուշ!N36+' Արարատ և Վայոց ձոր'!N36+'Շիրակ '!N36+Լոռի!N36+Գեղարքունիք!N36+Սյունիք!N36)</f>
        <v>0</v>
      </c>
      <c r="O36" s="18">
        <f>SUM('Երևան քաղաք'!O36+'Արագածոտն '!O36+Արմավիր!O36+Կոտայք!O36+Տավուշ!O36+' Արարատ և Վայոց ձոր'!O36+'Շիրակ '!O36+Լոռի!O36+Գեղարքունիք!O36+Սյունիք!O36)</f>
        <v>4</v>
      </c>
      <c r="P36" s="18">
        <f>SUM('Երևան քաղաք'!P36+'Արագածոտն '!P36+Արմավիր!P36+Կոտայք!P36+Տավուշ!P36+' Արարատ և Վայոց ձոր'!P36+'Շիրակ '!P36+Լոռի!P36+Գեղարքունիք!P36+Սյունիք!P36)</f>
        <v>6</v>
      </c>
      <c r="Q36" s="18">
        <f>SUM('Երևան քաղաք'!Q36+'Արագածոտն '!Q36+Արմավիր!Q36+Կոտայք!Q36+Տավուշ!Q36+' Արարատ և Վայոց ձոր'!Q36+'Շիրակ '!Q36+Լոռի!Q36+Գեղարքունիք!Q36+Սյունիք!Q36)</f>
        <v>10</v>
      </c>
      <c r="R36" s="18">
        <f>SUM('Երևան քաղաք'!R36+'Արագածոտն '!R36+Արմավիր!R36+Կոտայք!R36+Տավուշ!R36+' Արարատ և Վայոց ձոր'!R36+'Շիրակ '!R36+Լոռի!R36+Գեղարքունիք!R36+Սյունիք!R36)</f>
        <v>0</v>
      </c>
      <c r="S36" s="18">
        <f>SUM('Երևան քաղաք'!S36+'Արագածոտն '!S36+Արմավիր!S36+Կոտայք!S36+Տավուշ!S36+' Արարատ և Վայոց ձոր'!S36+'Շիրակ '!S36+Լոռի!S36+Գեղարքունիք!S36+Սյունիք!S36)</f>
        <v>0</v>
      </c>
      <c r="T36" s="18">
        <f>SUM('Երևան քաղաք'!T36+'Արագածոտն '!T36+Արմավիր!T36+Կոտայք!T36+Տավուշ!T36+' Արարատ և Վայոց ձոր'!T36+'Շիրակ '!T36+Լոռի!T36+Գեղարքունիք!T36+Սյունիք!T36)</f>
        <v>0</v>
      </c>
    </row>
    <row r="37" spans="1:20" ht="20.100000000000001" customHeight="1" x14ac:dyDescent="0.25">
      <c r="A37" s="4" t="s">
        <v>322</v>
      </c>
      <c r="B37" s="5" t="s">
        <v>321</v>
      </c>
      <c r="C37" s="5">
        <v>132</v>
      </c>
      <c r="D37" s="18">
        <f>SUM('Երևան քաղաք'!D37+'Արագածոտն '!D37+Արմավիր!D37+Կոտայք!D37+Տավուշ!D37+' Արարատ և Վայոց ձոր'!D37+'Շիրակ '!D37+Լոռի!D37+Գեղարքունիք!D37+Սյունիք!D37)</f>
        <v>1</v>
      </c>
      <c r="E37" s="18">
        <f>SUM('Երևան քաղաք'!E37+'Արագածոտն '!E37+Արմավիր!E37+Կոտայք!E37+Տավուշ!E37+' Արարատ և Վայոց ձոր'!E37+'Շիրակ '!E37+Լոռի!E37+Գեղարքունիք!E37+Սյունիք!E37)</f>
        <v>0</v>
      </c>
      <c r="F37" s="18">
        <f>SUM('Երևան քաղաք'!F37+'Արագածոտն '!F37+Արմավիր!F37+Կոտայք!F37+Տավուշ!F37+' Արարատ և Վայոց ձոր'!F37+'Շիրակ '!F37+Լոռի!F37+Գեղարքունիք!F37+Սյունիք!F37)</f>
        <v>1</v>
      </c>
      <c r="G37" s="18">
        <f>SUM('Երևան քաղաք'!G37+'Արագածոտն '!G37+Արմավիր!G37+Կոտայք!G37+Տավուշ!G37+' Արարատ և Վայոց ձոր'!G37+'Շիրակ '!G37+Լոռի!G37+Գեղարքունիք!G37+Սյունիք!G37)</f>
        <v>1</v>
      </c>
      <c r="H37" s="18">
        <f>SUM('Երևան քաղաք'!H37+'Արագածոտն '!H37+Արմավիր!H37+Կոտայք!H37+Տավուշ!H37+' Արարատ և Վայոց ձոր'!H37+'Շիրակ '!H37+Լոռի!H37+Գեղարքունիք!H37+Սյունիք!H37)</f>
        <v>0</v>
      </c>
      <c r="I37" s="18">
        <f>SUM('Երևան քաղաք'!I37+'Արագածոտն '!I37+Արմավիր!I37+Կոտայք!I37+Տավուշ!I37+' Արարատ և Վայոց ձոր'!I37+'Շիրակ '!I37+Լոռի!I37+Գեղարքունիք!I37+Սյունիք!I37)</f>
        <v>0</v>
      </c>
      <c r="J37" s="18">
        <f>SUM('Երևան քաղաք'!J37+'Արագածոտն '!J37+Արմավիր!J37+Կոտայք!J37+Տավուշ!J37+' Արարատ և Վայոց ձոր'!J37+'Շիրակ '!J37+Լոռի!J37+Գեղարքունիք!J37+Սյունիք!J37)</f>
        <v>1</v>
      </c>
      <c r="K37" s="18">
        <f>SUM('Երևան քաղաք'!K37+'Արագածոտն '!K37+Արմավիր!K37+Կոտայք!K37+Տավուշ!K37+' Արարատ և Վայոց ձոր'!K37+'Շիրակ '!K37+Լոռի!K37+Գեղարքունիք!K37+Սյունիք!K37)</f>
        <v>0</v>
      </c>
      <c r="L37" s="18">
        <f>SUM('Երևան քաղաք'!L37+'Արագածոտն '!L37+Արմավիր!L37+Կոտայք!L37+Տավուշ!L37+' Արարատ և Վայոց ձոր'!L37+'Շիրակ '!L37+Լոռի!L37+Գեղարքունիք!L37+Սյունիք!L37)</f>
        <v>0</v>
      </c>
      <c r="M37" s="18">
        <f>SUM('Երևան քաղաք'!M37+'Արագածոտն '!M37+Արմավիր!M37+Կոտայք!M37+Տավուշ!M37+' Արարատ և Վայոց ձոր'!M37+'Շիրակ '!M37+Լոռի!M37+Գեղարքունիք!M37+Սյունիք!M37)</f>
        <v>1</v>
      </c>
      <c r="N37" s="18">
        <f>SUM('Երևան քաղաք'!N37+'Արագածոտն '!N37+Արմավիր!N37+Կոտայք!N37+Տավուշ!N37+' Արարատ և Վայոց ձոր'!N37+'Շիրակ '!N37+Լոռի!N37+Գեղարքունիք!N37+Սյունիք!N37)</f>
        <v>0</v>
      </c>
      <c r="O37" s="18">
        <f>SUM('Երևան քաղաք'!O37+'Արագածոտն '!O37+Արմավիր!O37+Կոտայք!O37+Տավուշ!O37+' Արարատ և Վայոց ձոր'!O37+'Շիրակ '!O37+Լոռի!O37+Գեղարքունիք!O37+Սյունիք!O37)</f>
        <v>0</v>
      </c>
      <c r="P37" s="18">
        <f>SUM('Երևան քաղաք'!P37+'Արագածոտն '!P37+Արմավիր!P37+Կոտայք!P37+Տավուշ!P37+' Արարատ և Վայոց ձոր'!P37+'Շիրակ '!P37+Լոռի!P37+Գեղարքունիք!P37+Սյունիք!P37)</f>
        <v>0</v>
      </c>
      <c r="Q37" s="18">
        <f>SUM('Երևան քաղաք'!Q37+'Արագածոտն '!Q37+Արմավիր!Q37+Կոտայք!Q37+Տավուշ!Q37+' Արարատ և Վայոց ձոր'!Q37+'Շիրակ '!Q37+Լոռի!Q37+Գեղարքունիք!Q37+Սյունիք!Q37)</f>
        <v>0</v>
      </c>
      <c r="R37" s="18">
        <f>SUM('Երևան քաղաք'!R37+'Արագածոտն '!R37+Արմավիր!R37+Կոտայք!R37+Տավուշ!R37+' Արարատ և Վայոց ձոր'!R37+'Շիրակ '!R37+Լոռի!R37+Գեղարքունիք!R37+Սյունիք!R37)</f>
        <v>0</v>
      </c>
      <c r="S37" s="18">
        <f>SUM('Երևան քաղաք'!S37+'Արագածոտն '!S37+Արմավիր!S37+Կոտայք!S37+Տավուշ!S37+' Արարատ և Վայոց ձոր'!S37+'Շիրակ '!S37+Լոռի!S37+Գեղարքունիք!S37+Սյունիք!S37)</f>
        <v>0</v>
      </c>
      <c r="T37" s="18">
        <f>SUM('Երևան քաղաք'!T37+'Արագածոտն '!T37+Արմավիր!T37+Կոտայք!T37+Տավուշ!T37+' Արարատ և Վայոց ձոր'!T37+'Շիրակ '!T37+Լոռի!T37+Գեղարքունիք!T37+Սյունիք!T37)</f>
        <v>0</v>
      </c>
    </row>
    <row r="38" spans="1:20" ht="20.100000000000001" customHeight="1" x14ac:dyDescent="0.25">
      <c r="A38" s="4" t="s">
        <v>671</v>
      </c>
      <c r="B38" s="7" t="s">
        <v>672</v>
      </c>
      <c r="C38" s="5">
        <v>132.19999999999999</v>
      </c>
      <c r="D38" s="18">
        <f>SUM('Երևան քաղաք'!D38+'Արագածոտն '!D38+Արմավիր!D38+Կոտայք!D38+Տավուշ!D38+' Արարատ և Վայոց ձոր'!D38+'Շիրակ '!D38+Լոռի!D38+Գեղարքունիք!D38+Սյունիք!D38)</f>
        <v>3</v>
      </c>
      <c r="E38" s="18">
        <f>SUM('Երևան քաղաք'!E38+'Արագածոտն '!E38+Արմավիր!E38+Կոտայք!E38+Տավուշ!E38+' Արարատ և Վայոց ձոր'!E38+'Շիրակ '!E38+Լոռի!E38+Գեղարքունիք!E38+Սյունիք!E38)</f>
        <v>0</v>
      </c>
      <c r="F38" s="18">
        <f>SUM('Երևան քաղաք'!F38+'Արագածոտն '!F38+Արմավիր!F38+Կոտայք!F38+Տավուշ!F38+' Արարատ և Վայոց ձոր'!F38+'Շիրակ '!F38+Լոռի!F38+Գեղարքունիք!F38+Սյունիք!F38)</f>
        <v>0</v>
      </c>
      <c r="G38" s="18">
        <f>SUM('Երևան քաղաք'!G38+'Արագածոտն '!G38+Արմավիր!G38+Կոտայք!G38+Տավուշ!G38+' Արարատ և Վայոց ձոր'!G38+'Շիրակ '!G38+Լոռի!G38+Գեղարքունիք!G38+Սյունիք!G38)</f>
        <v>0</v>
      </c>
      <c r="H38" s="18">
        <f>SUM('Երևան քաղաք'!H38+'Արագածոտն '!H38+Արմավիր!H38+Կոտայք!H38+Տավուշ!H38+' Արարատ և Վայոց ձոր'!H38+'Շիրակ '!H38+Լոռի!H38+Գեղարքունիք!H38+Սյունիք!H38)</f>
        <v>0</v>
      </c>
      <c r="I38" s="18">
        <f>SUM('Երևան քաղաք'!I38+'Արագածոտն '!I38+Արմավիր!I38+Կոտայք!I38+Տավուշ!I38+' Արարատ և Վայոց ձոր'!I38+'Շիրակ '!I38+Լոռի!I38+Գեղարքունիք!I38+Սյունիք!I38)</f>
        <v>0</v>
      </c>
      <c r="J38" s="18">
        <f>SUM('Երևան քաղաք'!J38+'Արագածոտն '!J38+Արմավիր!J38+Կոտայք!J38+Տավուշ!J38+' Արարատ և Վայոց ձոր'!J38+'Շիրակ '!J38+Լոռի!J38+Գեղարքունիք!J38+Սյունիք!J38)</f>
        <v>0</v>
      </c>
      <c r="K38" s="18">
        <f>SUM('Երևան քաղաք'!K38+'Արագածոտն '!K38+Արմավիր!K38+Կոտայք!K38+Տավուշ!K38+' Արարատ և Վայոց ձոր'!K38+'Շիրակ '!K38+Լոռի!K38+Գեղարքունիք!K38+Սյունիք!K38)</f>
        <v>0</v>
      </c>
      <c r="L38" s="18">
        <f>SUM('Երևան քաղաք'!L38+'Արագածոտն '!L38+Արմավիր!L38+Կոտայք!L38+Տավուշ!L38+' Արարատ և Վայոց ձոր'!L38+'Շիրակ '!L38+Լոռի!L38+Գեղարքունիք!L38+Սյունիք!L38)</f>
        <v>0</v>
      </c>
      <c r="M38" s="18">
        <f>SUM('Երևան քաղաք'!M38+'Արագածոտն '!M38+Արմավիր!M38+Կոտայք!M38+Տավուշ!M38+' Արարատ և Վայոց ձոր'!M38+'Շիրակ '!M38+Լոռի!M38+Գեղարքունիք!M38+Սյունիք!M38)</f>
        <v>3</v>
      </c>
      <c r="N38" s="18">
        <f>SUM('Երևան քաղաք'!N38+'Արագածոտն '!N38+Արմավիր!N38+Կոտայք!N38+Տավուշ!N38+' Արարատ և Վայոց ձոր'!N38+'Շիրակ '!N38+Լոռի!N38+Գեղարքունիք!N38+Սյունիք!N38)</f>
        <v>0</v>
      </c>
      <c r="O38" s="18">
        <f>SUM('Երևան քաղաք'!O38+'Արագածոտն '!O38+Արմավիր!O38+Կոտայք!O38+Տավուշ!O38+' Արարատ և Վայոց ձոր'!O38+'Շիրակ '!O38+Լոռի!O38+Գեղարքունիք!O38+Սյունիք!O38)</f>
        <v>0</v>
      </c>
      <c r="P38" s="18">
        <f>SUM('Երևան քաղաք'!P38+'Արագածոտն '!P38+Արմավիր!P38+Կոտայք!P38+Տավուշ!P38+' Արարատ և Վայոց ձոր'!P38+'Շիրակ '!P38+Լոռի!P38+Գեղարքունիք!P38+Սյունիք!P38)</f>
        <v>0</v>
      </c>
      <c r="Q38" s="18">
        <f>SUM('Երևան քաղաք'!Q38+'Արագածոտն '!Q38+Արմավիր!Q38+Կոտայք!Q38+Տավուշ!Q38+' Արարատ և Վայոց ձոր'!Q38+'Շիրակ '!Q38+Լոռի!Q38+Գեղարքունիք!Q38+Սյունիք!Q38)</f>
        <v>0</v>
      </c>
      <c r="R38" s="18">
        <f>SUM('Երևան քաղաք'!R38+'Արագածոտն '!R38+Արմավիր!R38+Կոտայք!R38+Տավուշ!R38+' Արարատ և Վայոց ձոր'!R38+'Շիրակ '!R38+Լոռի!R38+Գեղարքունիք!R38+Սյունիք!R38)</f>
        <v>0</v>
      </c>
      <c r="S38" s="18">
        <f>SUM('Երևան քաղաք'!S38+'Արագածոտն '!S38+Արմավիր!S38+Կոտայք!S38+Տավուշ!S38+' Արարատ և Վայոց ձոր'!S38+'Շիրակ '!S38+Լոռի!S38+Գեղարքունիք!S38+Սյունիք!S38)</f>
        <v>0</v>
      </c>
      <c r="T38" s="18">
        <f>SUM('Երևան քաղաք'!T38+'Արագածոտն '!T38+Արմավիր!T38+Կոտայք!T38+Տավուշ!T38+' Արարատ և Վայոց ձոր'!T38+'Շիրակ '!T38+Լոռի!T38+Գեղարքունիք!T38+Սյունիք!T38)</f>
        <v>0</v>
      </c>
    </row>
    <row r="39" spans="1:20" ht="20.100000000000001" customHeight="1" x14ac:dyDescent="0.25">
      <c r="A39" s="4" t="s">
        <v>673</v>
      </c>
      <c r="B39" s="7" t="s">
        <v>674</v>
      </c>
      <c r="C39" s="5">
        <v>132.30000000000001</v>
      </c>
      <c r="D39" s="18">
        <f>SUM('Երևան քաղաք'!D39+'Արագածոտն '!D39+Արմավիր!D39+Կոտայք!D39+Տավուշ!D39+' Արարատ և Վայոց ձոր'!D39+'Շիրակ '!D39+Լոռի!D39+Գեղարքունիք!D39+Սյունիք!D39)</f>
        <v>2</v>
      </c>
      <c r="E39" s="18">
        <f>SUM('Երևան քաղաք'!E39+'Արագածոտն '!E39+Արմավիր!E39+Կոտայք!E39+Տավուշ!E39+' Արարատ և Վայոց ձոր'!E39+'Շիրակ '!E39+Լոռի!E39+Գեղարքունիք!E39+Սյունիք!E39)</f>
        <v>0</v>
      </c>
      <c r="F39" s="18">
        <f>SUM('Երևան քաղաք'!F39+'Արագածոտն '!F39+Արմավիր!F39+Կոտայք!F39+Տավուշ!F39+' Արարատ և Վայոց ձոր'!F39+'Շիրակ '!F39+Լոռի!F39+Գեղարքունիք!F39+Սյունիք!F39)</f>
        <v>3</v>
      </c>
      <c r="G39" s="18">
        <f>SUM('Երևան քաղաք'!G39+'Արագածոտն '!G39+Արմավիր!G39+Կոտայք!G39+Տավուշ!G39+' Արարատ և Վայոց ձոր'!G39+'Շիրակ '!G39+Լոռի!G39+Գեղարքունիք!G39+Սյունիք!G39)</f>
        <v>1</v>
      </c>
      <c r="H39" s="18">
        <f>SUM('Երևան քաղաք'!H39+'Արագածոտն '!H39+Արմավիր!H39+Կոտայք!H39+Տավուշ!H39+' Արարատ և Վայոց ձոր'!H39+'Շիրակ '!H39+Լոռի!H39+Գեղարքունիք!H39+Սյունիք!H39)</f>
        <v>0</v>
      </c>
      <c r="I39" s="18">
        <f>SUM('Երևան քաղաք'!I39+'Արագածոտն '!I39+Արմավիր!I39+Կոտայք!I39+Տավուշ!I39+' Արարատ և Վայոց ձոր'!I39+'Շիրակ '!I39+Լոռի!I39+Գեղարքունիք!I39+Սյունիք!I39)</f>
        <v>0</v>
      </c>
      <c r="J39" s="18">
        <f>SUM('Երևան քաղաք'!J39+'Արագածոտն '!J39+Արմավիր!J39+Կոտայք!J39+Տավուշ!J39+' Արարատ և Վայոց ձոր'!J39+'Շիրակ '!J39+Լոռի!J39+Գեղարքունիք!J39+Սյունիք!J39)</f>
        <v>1</v>
      </c>
      <c r="K39" s="18">
        <f>SUM('Երևան քաղաք'!K39+'Արագածոտն '!K39+Արմավիր!K39+Կոտայք!K39+Տավուշ!K39+' Արարատ և Վայոց ձոր'!K39+'Շիրակ '!K39+Լոռի!K39+Գեղարքունիք!K39+Սյունիք!K39)</f>
        <v>0</v>
      </c>
      <c r="L39" s="18">
        <f>SUM('Երևան քաղաք'!L39+'Արագածոտն '!L39+Արմավիր!L39+Կոտայք!L39+Տավուշ!L39+' Արարատ և Վայոց ձոր'!L39+'Շիրակ '!L39+Լոռի!L39+Գեղարքունիք!L39+Սյունիք!L39)</f>
        <v>0</v>
      </c>
      <c r="M39" s="18">
        <f>SUM('Երևան քաղաք'!M39+'Արագածոտն '!M39+Արմավիր!M39+Կոտայք!M39+Տավուշ!M39+' Արարատ և Վայոց ձոր'!M39+'Շիրակ '!M39+Լոռի!M39+Գեղարքունիք!M39+Սյունիք!M39)</f>
        <v>4</v>
      </c>
      <c r="N39" s="18">
        <f>SUM('Երևան քաղաք'!N39+'Արագածոտն '!N39+Արմավիր!N39+Կոտայք!N39+Տավուշ!N39+' Արարատ և Վայոց ձոր'!N39+'Շիրակ '!N39+Լոռի!N39+Գեղարքունիք!N39+Սյունիք!N39)</f>
        <v>0</v>
      </c>
      <c r="O39" s="18">
        <f>SUM('Երևան քաղաք'!O39+'Արագածոտն '!O39+Արմավիր!O39+Կոտայք!O39+Տավուշ!O39+' Արարատ և Վայոց ձոր'!O39+'Շիրակ '!O39+Լոռի!O39+Գեղարքունիք!O39+Սյունիք!O39)</f>
        <v>0</v>
      </c>
      <c r="P39" s="18">
        <f>SUM('Երևան քաղաք'!P39+'Արագածոտն '!P39+Արմավիր!P39+Կոտայք!P39+Տավուշ!P39+' Արարատ և Վայոց ձոր'!P39+'Շիրակ '!P39+Լոռի!P39+Գեղարքունիք!P39+Սյունիք!P39)</f>
        <v>1</v>
      </c>
      <c r="Q39" s="18">
        <f>SUM('Երևան քաղաք'!Q39+'Արագածոտն '!Q39+Արմավիր!Q39+Կոտայք!Q39+Տավուշ!Q39+' Արարատ և Վայոց ձոր'!Q39+'Շիրակ '!Q39+Լոռի!Q39+Գեղարքունիք!Q39+Սյունիք!Q39)</f>
        <v>1</v>
      </c>
      <c r="R39" s="18">
        <f>SUM('Երևան քաղաք'!R39+'Արագածոտն '!R39+Արմավիր!R39+Կոտայք!R39+Տավուշ!R39+' Արարատ և Վայոց ձոր'!R39+'Շիրակ '!R39+Լոռի!R39+Գեղարքունիք!R39+Սյունիք!R39)</f>
        <v>0</v>
      </c>
      <c r="S39" s="18">
        <f>SUM('Երևան քաղաք'!S39+'Արագածոտն '!S39+Արմավիր!S39+Կոտայք!S39+Տավուշ!S39+' Արարատ և Վայոց ձոր'!S39+'Շիրակ '!S39+Լոռի!S39+Գեղարքունիք!S39+Սյունիք!S39)</f>
        <v>0</v>
      </c>
      <c r="T39" s="18">
        <f>SUM('Երևան քաղաք'!T39+'Արագածոտն '!T39+Արմավիր!T39+Կոտայք!T39+Տավուշ!T39+' Արարատ և Վայոց ձոր'!T39+'Շիրակ '!T39+Լոռի!T39+Գեղարքունիք!T39+Սյունիք!T39)</f>
        <v>0</v>
      </c>
    </row>
    <row r="40" spans="1:20" ht="20.100000000000001" customHeight="1" x14ac:dyDescent="0.25">
      <c r="A40" s="4" t="s">
        <v>320</v>
      </c>
      <c r="B40" s="5" t="s">
        <v>619</v>
      </c>
      <c r="C40" s="5">
        <v>133</v>
      </c>
      <c r="D40" s="18">
        <f>SUM('Երևան քաղաք'!D40+'Արագածոտն '!D40+Արմավիր!D40+Կոտայք!D40+Տավուշ!D40+' Արարատ և Վայոց ձոր'!D40+'Շիրակ '!D40+Լոռի!D40+Գեղարքունիք!D40+Սյունիք!D40)</f>
        <v>3</v>
      </c>
      <c r="E40" s="18">
        <f>SUM('Երևան քաղաք'!E40+'Արագածոտն '!E40+Արմավիր!E40+Կոտայք!E40+Տավուշ!E40+' Արարատ և Վայոց ձոր'!E40+'Շիրակ '!E40+Լոռի!E40+Գեղարքունիք!E40+Սյունիք!E40)</f>
        <v>0</v>
      </c>
      <c r="F40" s="18">
        <f>SUM('Երևան քաղաք'!F40+'Արագածոտն '!F40+Արմավիր!F40+Կոտայք!F40+Տավուշ!F40+' Արարատ և Վայոց ձոր'!F40+'Շիրակ '!F40+Լոռի!F40+Գեղարքունիք!F40+Սյունիք!F40)</f>
        <v>3</v>
      </c>
      <c r="G40" s="18">
        <f>SUM('Երևան քաղաք'!G40+'Արագածոտն '!G40+Արմավիր!G40+Կոտայք!G40+Տավուշ!G40+' Արարատ և Վայոց ձոր'!G40+'Շիրակ '!G40+Լոռի!G40+Գեղարքունիք!G40+Սյունիք!G40)</f>
        <v>3</v>
      </c>
      <c r="H40" s="18">
        <f>SUM('Երևան քաղաք'!H40+'Արագածոտն '!H40+Արմավիր!H40+Կոտայք!H40+Տավուշ!H40+' Արարատ և Վայոց ձոր'!H40+'Շիրակ '!H40+Լոռի!H40+Գեղարքունիք!H40+Սյունիք!H40)</f>
        <v>2</v>
      </c>
      <c r="I40" s="18">
        <f>SUM('Երևան քաղաք'!I40+'Արագածոտն '!I40+Արմավիր!I40+Կոտայք!I40+Տավուշ!I40+' Արարատ և Վայոց ձոր'!I40+'Շիրակ '!I40+Լոռի!I40+Գեղարքունիք!I40+Սյունիք!I40)</f>
        <v>0</v>
      </c>
      <c r="J40" s="18">
        <f>SUM('Երևան քաղաք'!J40+'Արագածոտն '!J40+Արմավիր!J40+Կոտայք!J40+Տավուշ!J40+' Արարատ և Վայոց ձոր'!J40+'Շիրակ '!J40+Լոռի!J40+Գեղարքունիք!J40+Սյունիք!J40)</f>
        <v>5</v>
      </c>
      <c r="K40" s="18">
        <f>SUM('Երևան քաղաք'!K40+'Արագածոտն '!K40+Արմավիր!K40+Կոտայք!K40+Տավուշ!K40+' Արարատ և Վայոց ձոր'!K40+'Շիրակ '!K40+Լոռի!K40+Գեղարքունիք!K40+Սյունիք!K40)</f>
        <v>0</v>
      </c>
      <c r="L40" s="18">
        <f>SUM('Երևան քաղաք'!L40+'Արագածոտն '!L40+Արմավիր!L40+Կոտայք!L40+Տավուշ!L40+' Արարատ և Վայոց ձոր'!L40+'Շիրակ '!L40+Լոռի!L40+Գեղարքունիք!L40+Սյունիք!L40)</f>
        <v>0</v>
      </c>
      <c r="M40" s="18">
        <f>SUM('Երևան քաղաք'!M40+'Արագածոտն '!M40+Արմավիր!M40+Կոտայք!M40+Տավուշ!M40+' Արարատ և Վայոց ձոր'!M40+'Շիրակ '!M40+Լոռի!M40+Գեղարքունիք!M40+Սյունիք!M40)</f>
        <v>1</v>
      </c>
      <c r="N40" s="18">
        <f>SUM('Երևան քաղաք'!N40+'Արագածոտն '!N40+Արմավիր!N40+Կոտայք!N40+Տավուշ!N40+' Արարատ և Վայոց ձոր'!N40+'Շիրակ '!N40+Լոռի!N40+Գեղարքունիք!N40+Սյունիք!N40)</f>
        <v>0</v>
      </c>
      <c r="O40" s="18">
        <f>SUM('Երևան քաղաք'!O40+'Արագածոտն '!O40+Արմավիր!O40+Կոտայք!O40+Տավուշ!O40+' Արարատ և Վայոց ձոր'!O40+'Շիրակ '!O40+Լոռի!O40+Գեղարքունիք!O40+Սյունիք!O40)</f>
        <v>1</v>
      </c>
      <c r="P40" s="18">
        <f>SUM('Երևան քաղաք'!P40+'Արագածոտն '!P40+Արմավիր!P40+Կոտայք!P40+Տավուշ!P40+' Արարատ և Վայոց ձոր'!P40+'Շիրակ '!P40+Լոռի!P40+Գեղարքունիք!P40+Սյունիք!P40)</f>
        <v>0</v>
      </c>
      <c r="Q40" s="18">
        <f>SUM('Երևան քաղաք'!Q40+'Արագածոտն '!Q40+Արմավիր!Q40+Կոտայք!Q40+Տավուշ!Q40+' Արարատ և Վայոց ձոր'!Q40+'Շիրակ '!Q40+Լոռի!Q40+Գեղարքունիք!Q40+Սյունիք!Q40)</f>
        <v>1</v>
      </c>
      <c r="R40" s="18">
        <f>SUM('Երևան քաղաք'!R40+'Արագածոտն '!R40+Արմավիր!R40+Կոտայք!R40+Տավուշ!R40+' Արարատ և Վայոց ձոր'!R40+'Շիրակ '!R40+Լոռի!R40+Գեղարքունիք!R40+Սյունիք!R40)</f>
        <v>0</v>
      </c>
      <c r="S40" s="18">
        <f>SUM('Երևան քաղաք'!S40+'Արագածոտն '!S40+Արմավիր!S40+Կոտայք!S40+Տավուշ!S40+' Արարատ և Վայոց ձոր'!S40+'Շիրակ '!S40+Լոռի!S40+Գեղարքունիք!S40+Սյունիք!S40)</f>
        <v>0</v>
      </c>
      <c r="T40" s="18">
        <f>SUM('Երևան քաղաք'!T40+'Արագածոտն '!T40+Արմավիր!T40+Կոտայք!T40+Տավուշ!T40+' Արարատ և Վայոց ձոր'!T40+'Շիրակ '!T40+Լոռի!T40+Գեղարքունիք!T40+Սյունիք!T40)</f>
        <v>0</v>
      </c>
    </row>
    <row r="41" spans="1:20" ht="20.100000000000001" customHeight="1" x14ac:dyDescent="0.25">
      <c r="A41" s="4" t="s">
        <v>319</v>
      </c>
      <c r="B41" s="5" t="s">
        <v>620</v>
      </c>
      <c r="C41" s="5">
        <v>134</v>
      </c>
      <c r="D41" s="18">
        <f>SUM('Երևան քաղաք'!D41+'Արագածոտն '!D41+Արմավիր!D41+Կոտայք!D41+Տավուշ!D41+' Արարատ և Վայոց ձոր'!D41+'Շիրակ '!D41+Լոռի!D41+Գեղարքունիք!D41+Սյունիք!D41)</f>
        <v>0</v>
      </c>
      <c r="E41" s="18">
        <f>SUM('Երևան քաղաք'!E41+'Արագածոտն '!E41+Արմավիր!E41+Կոտայք!E41+Տավուշ!E41+' Արարատ և Վայոց ձոր'!E41+'Շիրակ '!E41+Լոռի!E41+Գեղարքունիք!E41+Սյունիք!E41)</f>
        <v>0</v>
      </c>
      <c r="F41" s="18">
        <f>SUM('Երևան քաղաք'!F41+'Արագածոտն '!F41+Արմավիր!F41+Կոտայք!F41+Տավուշ!F41+' Արարատ և Վայոց ձոր'!F41+'Շիրակ '!F41+Լոռի!F41+Գեղարքունիք!F41+Սյունիք!F41)</f>
        <v>0</v>
      </c>
      <c r="G41" s="18">
        <f>SUM('Երևան քաղաք'!G41+'Արագածոտն '!G41+Արմավիր!G41+Կոտայք!G41+Տավուշ!G41+' Արարատ և Վայոց ձոր'!G41+'Շիրակ '!G41+Լոռի!G41+Գեղարքունիք!G41+Սյունիք!G41)</f>
        <v>0</v>
      </c>
      <c r="H41" s="18">
        <f>SUM('Երևան քաղաք'!H41+'Արագածոտն '!H41+Արմավիր!H41+Կոտայք!H41+Տավուշ!H41+' Արարատ և Վայոց ձոր'!H41+'Շիրակ '!H41+Լոռի!H41+Գեղարքունիք!H41+Սյունիք!H41)</f>
        <v>0</v>
      </c>
      <c r="I41" s="18">
        <f>SUM('Երևան քաղաք'!I41+'Արագածոտն '!I41+Արմավիր!I41+Կոտայք!I41+Տավուշ!I41+' Արարատ և Վայոց ձոր'!I41+'Շիրակ '!I41+Լոռի!I41+Գեղարքունիք!I41+Սյունիք!I41)</f>
        <v>0</v>
      </c>
      <c r="J41" s="18">
        <f>SUM('Երևան քաղաք'!J41+'Արագածոտն '!J41+Արմավիր!J41+Կոտայք!J41+Տավուշ!J41+' Արարատ և Վայոց ձոր'!J41+'Շիրակ '!J41+Լոռի!J41+Գեղարքունիք!J41+Սյունիք!J41)</f>
        <v>0</v>
      </c>
      <c r="K41" s="18">
        <f>SUM('Երևան քաղաք'!K41+'Արագածոտն '!K41+Արմավիր!K41+Կոտայք!K41+Տավուշ!K41+' Արարատ և Վայոց ձոր'!K41+'Շիրակ '!K41+Լոռի!K41+Գեղարքունիք!K41+Սյունիք!K41)</f>
        <v>0</v>
      </c>
      <c r="L41" s="18">
        <f>SUM('Երևան քաղաք'!L41+'Արագածոտն '!L41+Արմավիր!L41+Կոտայք!L41+Տավուշ!L41+' Արարատ և Վայոց ձոր'!L41+'Շիրակ '!L41+Լոռի!L41+Գեղարքունիք!L41+Սյունիք!L41)</f>
        <v>0</v>
      </c>
      <c r="M41" s="18">
        <f>SUM('Երևան քաղաք'!M41+'Արագածոտն '!M41+Արմավիր!M41+Կոտայք!M41+Տավուշ!M41+' Արարատ և Վայոց ձոր'!M41+'Շիրակ '!M41+Լոռի!M41+Գեղարքունիք!M41+Սյունիք!M41)</f>
        <v>0</v>
      </c>
      <c r="N41" s="18">
        <f>SUM('Երևան քաղաք'!N41+'Արագածոտն '!N41+Արմավիր!N41+Կոտայք!N41+Տավուշ!N41+' Արարատ և Վայոց ձոր'!N41+'Շիրակ '!N41+Լոռի!N41+Գեղարքունիք!N41+Սյունիք!N41)</f>
        <v>0</v>
      </c>
      <c r="O41" s="18">
        <f>SUM('Երևան քաղաք'!O41+'Արագածոտն '!O41+Արմավիր!O41+Կոտայք!O41+Տավուշ!O41+' Արարատ և Վայոց ձոր'!O41+'Շիրակ '!O41+Լոռի!O41+Գեղարքունիք!O41+Սյունիք!O41)</f>
        <v>0</v>
      </c>
      <c r="P41" s="18">
        <f>SUM('Երևան քաղաք'!P41+'Արագածոտն '!P41+Արմավիր!P41+Կոտայք!P41+Տավուշ!P41+' Արարատ և Վայոց ձոր'!P41+'Շիրակ '!P41+Լոռի!P41+Գեղարքունիք!P41+Սյունիք!P41)</f>
        <v>0</v>
      </c>
      <c r="Q41" s="18">
        <f>SUM('Երևան քաղաք'!Q41+'Արագածոտն '!Q41+Արմավիր!Q41+Կոտայք!Q41+Տավուշ!Q41+' Արարատ և Վայոց ձոր'!Q41+'Շիրակ '!Q41+Լոռի!Q41+Գեղարքունիք!Q41+Սյունիք!Q41)</f>
        <v>0</v>
      </c>
      <c r="R41" s="18">
        <f>SUM('Երևան քաղաք'!R41+'Արագածոտն '!R41+Արմավիր!R41+Կոտայք!R41+Տավուշ!R41+' Արարատ և Վայոց ձոր'!R41+'Շիրակ '!R41+Լոռի!R41+Գեղարքունիք!R41+Սյունիք!R41)</f>
        <v>0</v>
      </c>
      <c r="S41" s="18">
        <f>SUM('Երևան քաղաք'!S41+'Արագածոտն '!S41+Արմավիր!S41+Կոտայք!S41+Տավուշ!S41+' Արարատ և Վայոց ձոր'!S41+'Շիրակ '!S41+Լոռի!S41+Գեղարքունիք!S41+Սյունիք!S41)</f>
        <v>0</v>
      </c>
      <c r="T41" s="18">
        <f>SUM('Երևան քաղաք'!T41+'Արագածոտն '!T41+Արմավիր!T41+Կոտայք!T41+Տավուշ!T41+' Արարատ և Վայոց ձոր'!T41+'Շիրակ '!T41+Լոռի!T41+Գեղարքունիք!T41+Սյունիք!T41)</f>
        <v>0</v>
      </c>
    </row>
    <row r="42" spans="1:20" ht="20.100000000000001" customHeight="1" x14ac:dyDescent="0.25">
      <c r="A42" s="4" t="s">
        <v>318</v>
      </c>
      <c r="B42" s="5" t="s">
        <v>513</v>
      </c>
      <c r="C42" s="5">
        <v>137</v>
      </c>
      <c r="D42" s="18">
        <f>SUM('Երևան քաղաք'!D42+'Արագածոտն '!D42+Արմավիր!D42+Կոտայք!D42+Տավուշ!D42+' Արարատ և Վայոց ձոր'!D42+'Շիրակ '!D42+Լոռի!D42+Գեղարքունիք!D42+Սյունիք!D42)</f>
        <v>9</v>
      </c>
      <c r="E42" s="18">
        <f>SUM('Երևան քաղաք'!E42+'Արագածոտն '!E42+Արմավիր!E42+Կոտայք!E42+Տավուշ!E42+' Արարատ և Վայոց ձոր'!E42+'Շիրակ '!E42+Լոռի!E42+Գեղարքունիք!E42+Սյունիք!E42)</f>
        <v>1</v>
      </c>
      <c r="F42" s="18">
        <f>SUM('Երևան քաղաք'!F42+'Արագածոտն '!F42+Արմավիր!F42+Կոտայք!F42+Տավուշ!F42+' Արարատ և Վայոց ձոր'!F42+'Շիրակ '!F42+Լոռի!F42+Գեղարքունիք!F42+Սյունիք!F42)</f>
        <v>15</v>
      </c>
      <c r="G42" s="18">
        <f>SUM('Երևան քաղաք'!G42+'Արագածոտն '!G42+Արմավիր!G42+Կոտայք!G42+Տավուշ!G42+' Արարատ և Վայոց ձոր'!G42+'Շիրակ '!G42+Լոռի!G42+Գեղարքունիք!G42+Սյունիք!G42)</f>
        <v>4</v>
      </c>
      <c r="H42" s="18">
        <f>SUM('Երևան քաղաք'!H42+'Արագածոտն '!H42+Արմավիր!H42+Կոտայք!H42+Տավուշ!H42+' Արարատ և Վայոց ձոր'!H42+'Շիրակ '!H42+Լոռի!H42+Գեղարքունիք!H42+Սյունիք!H42)</f>
        <v>7</v>
      </c>
      <c r="I42" s="18">
        <f>SUM('Երևան քաղաք'!I42+'Արագածոտն '!I42+Արմավիր!I42+Կոտայք!I42+Տավուշ!I42+' Արարատ և Վայոց ձոր'!I42+'Շիրակ '!I42+Լոռի!I42+Գեղարքունիք!I42+Սյունիք!I42)</f>
        <v>0</v>
      </c>
      <c r="J42" s="18">
        <f>SUM('Երևան քաղաք'!J42+'Արագածոտն '!J42+Արմավիր!J42+Կոտայք!J42+Տավուշ!J42+' Արարատ և Վայոց ձոր'!J42+'Շիրակ '!J42+Լոռի!J42+Գեղարքունիք!J42+Սյունիք!J42)</f>
        <v>11</v>
      </c>
      <c r="K42" s="18">
        <f>SUM('Երևան քաղաք'!K42+'Արագածոտն '!K42+Արմավիր!K42+Կոտայք!K42+Տավուշ!K42+' Արարատ և Վայոց ձոր'!K42+'Շիրակ '!K42+Լոռի!K42+Գեղարքունիք!K42+Սյունիք!K42)</f>
        <v>0</v>
      </c>
      <c r="L42" s="18">
        <f>SUM('Երևան քաղաք'!L42+'Արագածոտն '!L42+Արմավիր!L42+Կոտայք!L42+Տավուշ!L42+' Արարատ և Վայոց ձոր'!L42+'Շիրակ '!L42+Լոռի!L42+Գեղարքունիք!L42+Սյունիք!L42)</f>
        <v>0</v>
      </c>
      <c r="M42" s="18">
        <f>SUM('Երևան քաղաք'!M42+'Արագածոտն '!M42+Արմավիր!M42+Կոտայք!M42+Տավուշ!M42+' Արարատ և Վայոց ձոր'!M42+'Շիրակ '!M42+Լոռի!M42+Գեղարքունիք!M42+Սյունիք!M42)</f>
        <v>13</v>
      </c>
      <c r="N42" s="18">
        <f>SUM('Երևան քաղաք'!N42+'Արագածոտն '!N42+Արմավիր!N42+Կոտայք!N42+Տավուշ!N42+' Արարատ և Վայոց ձոր'!N42+'Շիրակ '!N42+Լոռի!N42+Գեղարքունիք!N42+Սյունիք!N42)</f>
        <v>1</v>
      </c>
      <c r="O42" s="18">
        <f>SUM('Երևան քաղաք'!O42+'Արագածոտն '!O42+Արմավիր!O42+Կոտայք!O42+Տավուշ!O42+' Արարատ և Վայոց ձոր'!O42+'Շիրակ '!O42+Լոռի!O42+Գեղարքունիք!O42+Սյունիք!O42)</f>
        <v>1</v>
      </c>
      <c r="P42" s="18">
        <f>SUM('Երևան քաղաք'!P42+'Արագածոտն '!P42+Արմավիր!P42+Կոտայք!P42+Տավուշ!P42+' Արարատ և Վայոց ձոր'!P42+'Շիրակ '!P42+Լոռի!P42+Գեղարքունիք!P42+Սյունիք!P42)</f>
        <v>1</v>
      </c>
      <c r="Q42" s="18">
        <f>SUM('Երևան քաղաք'!Q42+'Արագածոտն '!Q42+Արմավիր!Q42+Կոտայք!Q42+Տավուշ!Q42+' Արարատ և Վայոց ձոր'!Q42+'Շիրակ '!Q42+Լոռի!Q42+Գեղարքունիք!Q42+Սյունիք!Q42)</f>
        <v>2</v>
      </c>
      <c r="R42" s="18">
        <f>SUM('Երևան քաղաք'!R42+'Արագածոտն '!R42+Արմավիր!R42+Կոտայք!R42+Տավուշ!R42+' Արարատ և Վայոց ձոր'!R42+'Շիրակ '!R42+Լոռի!R42+Գեղարքունիք!R42+Սյունիք!R42)</f>
        <v>0</v>
      </c>
      <c r="S42" s="18">
        <f>SUM('Երևան քաղաք'!S42+'Արագածոտն '!S42+Արմավիր!S42+Կոտայք!S42+Տավուշ!S42+' Արարատ և Վայոց ձոր'!S42+'Շիրակ '!S42+Լոռի!S42+Գեղարքունիք!S42+Սյունիք!S42)</f>
        <v>0</v>
      </c>
      <c r="T42" s="18">
        <f>SUM('Երևան քաղաք'!T42+'Արագածոտն '!T42+Արմավիր!T42+Կոտայք!T42+Տավուշ!T42+' Արարատ և Վայոց ձոր'!T42+'Շիրակ '!T42+Լոռի!T42+Գեղարքունիք!T42+Սյունիք!T42)</f>
        <v>0</v>
      </c>
    </row>
    <row r="43" spans="1:20" ht="20.100000000000001" customHeight="1" x14ac:dyDescent="0.25">
      <c r="A43" s="4" t="s">
        <v>317</v>
      </c>
      <c r="B43" s="5" t="s">
        <v>403</v>
      </c>
      <c r="C43" s="5"/>
      <c r="D43" s="18">
        <f>SUM('Երևան քաղաք'!D43+'Արագածոտն '!D43+Արմավիր!D43+Կոտայք!D43+Տավուշ!D43+' Արարատ և Վայոց ձոր'!D43+'Շիրակ '!D43+Լոռի!D43+Գեղարքունիք!D43+Սյունիք!D43)</f>
        <v>0</v>
      </c>
      <c r="E43" s="18">
        <f>SUM('Երևան քաղաք'!E43+'Արագածոտն '!E43+Արմավիր!E43+Կոտայք!E43+Տավուշ!E43+' Արարատ և Վայոց ձոր'!E43+'Շիրակ '!E43+Լոռի!E43+Գեղարքունիք!E43+Սյունիք!E43)</f>
        <v>0</v>
      </c>
      <c r="F43" s="18">
        <f>SUM('Երևան քաղաք'!F43+'Արագածոտն '!F43+Արմավիր!F43+Կոտայք!F43+Տավուշ!F43+' Արարատ և Վայոց ձոր'!F43+'Շիրակ '!F43+Լոռի!F43+Գեղարքունիք!F43+Սյունիք!F43)</f>
        <v>0</v>
      </c>
      <c r="G43" s="18">
        <f>SUM('Երևան քաղաք'!G43+'Արագածոտն '!G43+Արմավիր!G43+Կոտայք!G43+Տավուշ!G43+' Արարատ և Վայոց ձոր'!G43+'Շիրակ '!G43+Լոռի!G43+Գեղարքունիք!G43+Սյունիք!G43)</f>
        <v>0</v>
      </c>
      <c r="H43" s="18">
        <f>SUM('Երևան քաղաք'!H43+'Արագածոտն '!H43+Արմավիր!H43+Կոտայք!H43+Տավուշ!H43+' Արարատ և Վայոց ձոր'!H43+'Շիրակ '!H43+Լոռի!H43+Գեղարքունիք!H43+Սյունիք!H43)</f>
        <v>0</v>
      </c>
      <c r="I43" s="18">
        <f>SUM('Երևան քաղաք'!I43+'Արագածոտն '!I43+Արմավիր!I43+Կոտայք!I43+Տավուշ!I43+' Արարատ և Վայոց ձոր'!I43+'Շիրակ '!I43+Լոռի!I43+Գեղարքունիք!I43+Սյունիք!I43)</f>
        <v>0</v>
      </c>
      <c r="J43" s="18">
        <f>SUM('Երևան քաղաք'!J43+'Արագածոտն '!J43+Արմավիր!J43+Կոտայք!J43+Տավուշ!J43+' Արարատ և Վայոց ձոր'!J43+'Շիրակ '!J43+Լոռի!J43+Գեղարքունիք!J43+Սյունիք!J43)</f>
        <v>0</v>
      </c>
      <c r="K43" s="18">
        <f>SUM('Երևան քաղաք'!K43+'Արագածոտն '!K43+Արմավիր!K43+Կոտայք!K43+Տավուշ!K43+' Արարատ և Վայոց ձոր'!K43+'Շիրակ '!K43+Լոռի!K43+Գեղարքունիք!K43+Սյունիք!K43)</f>
        <v>0</v>
      </c>
      <c r="L43" s="18">
        <f>SUM('Երևան քաղաք'!L43+'Արագածոտն '!L43+Արմավիր!L43+Կոտայք!L43+Տավուշ!L43+' Արարատ և Վայոց ձոր'!L43+'Շիրակ '!L43+Լոռի!L43+Գեղարքունիք!L43+Սյունիք!L43)</f>
        <v>0</v>
      </c>
      <c r="M43" s="18">
        <f>SUM('Երևան քաղաք'!M43+'Արագածոտն '!M43+Արմավիր!M43+Կոտայք!M43+Տավուշ!M43+' Արարատ և Վայոց ձոր'!M43+'Շիրակ '!M43+Լոռի!M43+Գեղարքունիք!M43+Սյունիք!M43)</f>
        <v>0</v>
      </c>
      <c r="N43" s="18">
        <f>SUM('Երևան քաղաք'!N43+'Արագածոտն '!N43+Արմավիր!N43+Կոտայք!N43+Տավուշ!N43+' Արարատ և Վայոց ձոր'!N43+'Շիրակ '!N43+Լոռի!N43+Գեղարքունիք!N43+Սյունիք!N43)</f>
        <v>0</v>
      </c>
      <c r="O43" s="18">
        <f>SUM('Երևան քաղաք'!O43+'Արագածոտն '!O43+Արմավիր!O43+Կոտայք!O43+Տավուշ!O43+' Արարատ և Վայոց ձոր'!O43+'Շիրակ '!O43+Լոռի!O43+Գեղարքունիք!O43+Սյունիք!O43)</f>
        <v>0</v>
      </c>
      <c r="P43" s="18">
        <f>SUM('Երևան քաղաք'!P43+'Արագածոտն '!P43+Արմավիր!P43+Կոտայք!P43+Տավուշ!P43+' Արարատ և Վայոց ձոր'!P43+'Շիրակ '!P43+Լոռի!P43+Գեղարքունիք!P43+Սյունիք!P43)</f>
        <v>0</v>
      </c>
      <c r="Q43" s="18">
        <f>SUM('Երևան քաղաք'!Q43+'Արագածոտն '!Q43+Արմավիր!Q43+Կոտայք!Q43+Տավուշ!Q43+' Արարատ և Վայոց ձոր'!Q43+'Շիրակ '!Q43+Լոռի!Q43+Գեղարքունիք!Q43+Սյունիք!Q43)</f>
        <v>0</v>
      </c>
      <c r="R43" s="18">
        <f>SUM('Երևան քաղաք'!R43+'Արագածոտն '!R43+Արմավիր!R43+Կոտայք!R43+Տավուշ!R43+' Արարատ և Վայոց ձոր'!R43+'Շիրակ '!R43+Լոռի!R43+Գեղարքունիք!R43+Սյունիք!R43)</f>
        <v>0</v>
      </c>
      <c r="S43" s="18">
        <f>SUM('Երևան քաղաք'!S43+'Արագածոտն '!S43+Արմավիր!S43+Կոտայք!S43+Տավուշ!S43+' Արարատ և Վայոց ձոր'!S43+'Շիրակ '!S43+Լոռի!S43+Գեղարքունիք!S43+Սյունիք!S43)</f>
        <v>0</v>
      </c>
      <c r="T43" s="18">
        <f>SUM('Երևան քաղաք'!T43+'Արագածոտն '!T43+Արմավիր!T43+Կոտայք!T43+Տավուշ!T43+' Արարատ և Վայոց ձոր'!T43+'Շիրակ '!T43+Լոռի!T43+Գեղարքունիք!T43+Սյունիք!T43)</f>
        <v>0</v>
      </c>
    </row>
    <row r="44" spans="1:20" ht="20.100000000000001" customHeight="1" x14ac:dyDescent="0.25">
      <c r="A44" s="8" t="s">
        <v>316</v>
      </c>
      <c r="B44" s="2" t="s">
        <v>406</v>
      </c>
      <c r="C44" s="5"/>
      <c r="D44" s="18">
        <f>SUM('Երևան քաղաք'!D44+'Արագածոտն '!D44+Արմավիր!D44+Կոտայք!D44+Տավուշ!D44+' Արարատ և Վայոց ձոր'!D44+'Շիրակ '!D44+Լոռի!D44+Գեղարքունիք!D44+Սյունիք!D44)</f>
        <v>55</v>
      </c>
      <c r="E44" s="18">
        <f>SUM('Երևան քաղաք'!E44+'Արագածոտն '!E44+Արմավիր!E44+Կոտայք!E44+Տավուշ!E44+' Արարատ և Վայոց ձոր'!E44+'Շիրակ '!E44+Լոռի!E44+Գեղարքունիք!E44+Սյունիք!E44)</f>
        <v>3</v>
      </c>
      <c r="F44" s="18">
        <f>SUM('Երևան քաղաք'!F44+'Արագածոտն '!F44+Արմավիր!F44+Կոտայք!F44+Տավուշ!F44+' Արարատ և Վայոց ձոր'!F44+'Շիրակ '!F44+Լոռի!F44+Գեղարքունիք!F44+Սյունիք!F44)</f>
        <v>47</v>
      </c>
      <c r="G44" s="18">
        <f>SUM('Երևան քաղաք'!G44+'Արագածոտն '!G44+Արմավիր!G44+Կոտայք!G44+Տավուշ!G44+' Արարատ և Վայոց ձոր'!G44+'Շիրակ '!G44+Լոռի!G44+Գեղարքունիք!G44+Սյունիք!G44)</f>
        <v>40</v>
      </c>
      <c r="H44" s="18">
        <f>SUM('Երևան քաղաք'!H44+'Արագածոտն '!H44+Արմավիր!H44+Կոտայք!H44+Տավուշ!H44+' Արարատ և Վայոց ձոր'!H44+'Շիրակ '!H44+Լոռի!H44+Գեղարքունիք!H44+Սյունիք!H44)</f>
        <v>0</v>
      </c>
      <c r="I44" s="18">
        <f>SUM('Երևան քաղաք'!I44+'Արագածոտն '!I44+Արմավիր!I44+Կոտայք!I44+Տավուշ!I44+' Արարատ և Վայոց ձոր'!I44+'Շիրակ '!I44+Լոռի!I44+Գեղարքունիք!I44+Սյունիք!I44)</f>
        <v>0</v>
      </c>
      <c r="J44" s="18">
        <f>SUM('Երևան քաղաք'!J44+'Արագածոտն '!J44+Արմավիր!J44+Կոտայք!J44+Տավուշ!J44+' Արարատ և Վայոց ձոր'!J44+'Շիրակ '!J44+Լոռի!J44+Գեղարքունիք!J44+Սյունիք!J44)</f>
        <v>40</v>
      </c>
      <c r="K44" s="18">
        <f>SUM('Երևան քաղաք'!K44+'Արագածոտն '!K44+Արմավիր!K44+Կոտայք!K44+Տավուշ!K44+' Արարատ և Վայոց ձոր'!K44+'Շիրակ '!K44+Լոռի!K44+Գեղարքունիք!K44+Սյունիք!K44)</f>
        <v>1</v>
      </c>
      <c r="L44" s="18">
        <f>SUM('Երևան քաղաք'!L44+'Արագածոտն '!L44+Արմավիր!L44+Կոտայք!L44+Տավուշ!L44+' Արարատ և Վայոց ձոր'!L44+'Շիրակ '!L44+Լոռի!L44+Գեղարքունիք!L44+Սյունիք!L44)</f>
        <v>1</v>
      </c>
      <c r="M44" s="18">
        <f>SUM('Երևան քաղաք'!M44+'Արագածոտն '!M44+Արմավիր!M44+Կոտայք!M44+Տավուշ!M44+' Արարատ և Վայոց ձոր'!M44+'Շիրակ '!M44+Լոռի!M44+Գեղարքունիք!M44+Սյունիք!M44)</f>
        <v>61</v>
      </c>
      <c r="N44" s="18">
        <f>SUM('Երևան քաղաք'!N44+'Արագածոտն '!N44+Արմավիր!N44+Կոտայք!N44+Տավուշ!N44+' Արարատ և Վայոց ձոր'!N44+'Շիրակ '!N44+Լոռի!N44+Գեղարքունիք!N44+Սյունիք!N44)</f>
        <v>3</v>
      </c>
      <c r="O44" s="18">
        <f>SUM('Երևան քաղաք'!O44+'Արագածոտն '!O44+Արմավիր!O44+Կոտայք!O44+Տավուշ!O44+' Արարատ և Վայոց ձոր'!O44+'Շիրակ '!O44+Լոռի!O44+Գեղարքունիք!O44+Սյունիք!O44)</f>
        <v>9</v>
      </c>
      <c r="P44" s="18">
        <f>SUM('Երևան քաղաք'!P44+'Արագածոտն '!P44+Արմավիր!P44+Կոտայք!P44+Տավուշ!P44+' Արարատ և Վայոց ձոր'!P44+'Շիրակ '!P44+Լոռի!P44+Գեղարքունիք!P44+Սյունիք!P44)</f>
        <v>9</v>
      </c>
      <c r="Q44" s="18">
        <f>SUM('Երևան քաղաք'!Q44+'Արագածոտն '!Q44+Արմավիր!Q44+Կոտայք!Q44+Տավուշ!Q44+' Արարատ և Վայոց ձոր'!Q44+'Շիրակ '!Q44+Լոռի!Q44+Գեղարքունիք!Q44+Սյունիք!Q44)</f>
        <v>18</v>
      </c>
      <c r="R44" s="18">
        <f>SUM('Երևան քաղաք'!R44+'Արագածոտն '!R44+Արմավիր!R44+Կոտայք!R44+Տավուշ!R44+' Արարատ և Վայոց ձոր'!R44+'Շիրակ '!R44+Լոռի!R44+Գեղարքունիք!R44+Սյունիք!R44)</f>
        <v>0</v>
      </c>
      <c r="S44" s="18">
        <f>SUM('Երևան քաղաք'!S44+'Արագածոտն '!S44+Արմավիր!S44+Կոտայք!S44+Տավուշ!S44+' Արարատ և Վայոց ձոր'!S44+'Շիրակ '!S44+Լոռի!S44+Գեղարքունիք!S44+Սյունիք!S44)</f>
        <v>0</v>
      </c>
      <c r="T44" s="18">
        <f>SUM('Երևան քաղաք'!T44+'Արագածոտն '!T44+Արմավիր!T44+Կոտայք!T44+Տավուշ!T44+' Արարատ և Վայոց ձոր'!T44+'Շիրակ '!T44+Լոռի!T44+Գեղարքունիք!T44+Սյունիք!T44)</f>
        <v>0</v>
      </c>
    </row>
    <row r="45" spans="1:20" ht="20.100000000000001" customHeight="1" x14ac:dyDescent="0.25">
      <c r="A45" s="4" t="s">
        <v>315</v>
      </c>
      <c r="B45" s="5" t="s">
        <v>407</v>
      </c>
      <c r="C45" s="5">
        <v>138</v>
      </c>
      <c r="D45" s="18">
        <f>SUM('Երևան քաղաք'!D45+'Արագածոտն '!D45+Արմավիր!D45+Կոտայք!D45+Տավուշ!D45+' Արարատ և Վայոց ձոր'!D45+'Շիրակ '!D45+Լոռի!D45+Գեղարքունիք!D45+Սյունիք!D45)</f>
        <v>14</v>
      </c>
      <c r="E45" s="18">
        <f>SUM('Երևան քաղաք'!E45+'Արագածոտն '!E45+Արմավիր!E45+Կոտայք!E45+Տավուշ!E45+' Արարատ և Վայոց ձոր'!E45+'Շիրակ '!E45+Լոռի!E45+Գեղարքունիք!E45+Սյունիք!E45)</f>
        <v>0</v>
      </c>
      <c r="F45" s="18">
        <f>SUM('Երևան քաղաք'!F45+'Արագածոտն '!F45+Արմավիր!F45+Կոտայք!F45+Տավուշ!F45+' Արարատ և Վայոց ձոր'!F45+'Շիրակ '!F45+Լոռի!F45+Գեղարքունիք!F45+Սյունիք!F45)</f>
        <v>6</v>
      </c>
      <c r="G45" s="18">
        <f>SUM('Երևան քաղաք'!G45+'Արագածոտն '!G45+Արմավիր!G45+Կոտայք!G45+Տավուշ!G45+' Արարատ և Վայոց ձոր'!G45+'Շիրակ '!G45+Լոռի!G45+Գեղարքունիք!G45+Սյունիք!G45)</f>
        <v>7</v>
      </c>
      <c r="H45" s="18">
        <f>SUM('Երևան քաղաք'!H45+'Արագածոտն '!H45+Արմավիր!H45+Կոտայք!H45+Տավուշ!H45+' Արարատ և Վայոց ձոր'!H45+'Շիրակ '!H45+Լոռի!H45+Գեղարքունիք!H45+Սյունիք!H45)</f>
        <v>0</v>
      </c>
      <c r="I45" s="18">
        <f>SUM('Երևան քաղաք'!I45+'Արագածոտն '!I45+Արմավիր!I45+Կոտայք!I45+Տավուշ!I45+' Արարատ և Վայոց ձոր'!I45+'Շիրակ '!I45+Լոռի!I45+Գեղարքունիք!I45+Սյունիք!I45)</f>
        <v>0</v>
      </c>
      <c r="J45" s="18">
        <f>SUM('Երևան քաղաք'!J45+'Արագածոտն '!J45+Արմավիր!J45+Կոտայք!J45+Տավուշ!J45+' Արարատ և Վայոց ձոր'!J45+'Շիրակ '!J45+Լոռի!J45+Գեղարքունիք!J45+Սյունիք!J45)</f>
        <v>7</v>
      </c>
      <c r="K45" s="18">
        <f>SUM('Երևան քաղաք'!K45+'Արագածոտն '!K45+Արմավիր!K45+Կոտայք!K45+Տավուշ!K45+' Արարատ և Վայոց ձոր'!K45+'Շիրակ '!K45+Լոռի!K45+Գեղարքունիք!K45+Սյունիք!K45)</f>
        <v>0</v>
      </c>
      <c r="L45" s="18">
        <f>SUM('Երևան քաղաք'!L45+'Արագածոտն '!L45+Արմավիր!L45+Կոտայք!L45+Տավուշ!L45+' Արարատ և Վայոց ձոր'!L45+'Շիրակ '!L45+Լոռի!L45+Գեղարքունիք!L45+Սյունիք!L45)</f>
        <v>0</v>
      </c>
      <c r="M45" s="18">
        <f>SUM('Երևան քաղաք'!M45+'Արագածոտն '!M45+Արմավիր!M45+Կոտայք!M45+Տավուշ!M45+' Արարատ և Վայոց ձոր'!M45+'Շիրակ '!M45+Լոռի!M45+Գեղարքունիք!M45+Սյունիք!M45)</f>
        <v>13</v>
      </c>
      <c r="N45" s="18">
        <f>SUM('Երևան քաղաք'!N45+'Արագածոտն '!N45+Արմավիր!N45+Կոտայք!N45+Տավուշ!N45+' Արարատ և Վայոց ձոր'!N45+'Շիրակ '!N45+Լոռի!N45+Գեղարքունիք!N45+Սյունիք!N45)</f>
        <v>0</v>
      </c>
      <c r="O45" s="18">
        <f>SUM('Երևան քաղաք'!O45+'Արագածոտն '!O45+Արմավիր!O45+Կոտայք!O45+Տավուշ!O45+' Արարատ և Վայոց ձոր'!O45+'Շիրակ '!O45+Լոռի!O45+Գեղարքունիք!O45+Սյունիք!O45)</f>
        <v>3</v>
      </c>
      <c r="P45" s="18">
        <f>SUM('Երևան քաղաք'!P45+'Արագածոտն '!P45+Արմավիր!P45+Կոտայք!P45+Տավուշ!P45+' Արարատ և Վայոց ձոր'!P45+'Շիրակ '!P45+Լոռի!P45+Գեղարքունիք!P45+Սյունիք!P45)</f>
        <v>3</v>
      </c>
      <c r="Q45" s="18">
        <f>SUM('Երևան քաղաք'!Q45+'Արագածոտն '!Q45+Արմավիր!Q45+Կոտայք!Q45+Տավուշ!Q45+' Արարատ և Վայոց ձոր'!Q45+'Շիրակ '!Q45+Լոռի!Q45+Գեղարքունիք!Q45+Սյունիք!Q45)</f>
        <v>6</v>
      </c>
      <c r="R45" s="18">
        <f>SUM('Երևան քաղաք'!R45+'Արագածոտն '!R45+Արմավիր!R45+Կոտայք!R45+Տավուշ!R45+' Արարատ և Վայոց ձոր'!R45+'Շիրակ '!R45+Լոռի!R45+Գեղարքունիք!R45+Սյունիք!R45)</f>
        <v>0</v>
      </c>
      <c r="S45" s="18">
        <f>SUM('Երևան քաղաք'!S45+'Արագածոտն '!S45+Արմավիր!S45+Կոտայք!S45+Տավուշ!S45+' Արարատ և Վայոց ձոր'!S45+'Շիրակ '!S45+Լոռի!S45+Գեղարքունիք!S45+Սյունիք!S45)</f>
        <v>0</v>
      </c>
      <c r="T45" s="18">
        <f>SUM('Երևան քաղաք'!T45+'Արագածոտն '!T45+Արմավիր!T45+Կոտայք!T45+Տավուշ!T45+' Արարատ և Վայոց ձոր'!T45+'Շիրակ '!T45+Լոռի!T45+Գեղարքունիք!T45+Սյունիք!T45)</f>
        <v>0</v>
      </c>
    </row>
    <row r="46" spans="1:20" ht="20.100000000000001" customHeight="1" x14ac:dyDescent="0.25">
      <c r="A46" s="10" t="s">
        <v>314</v>
      </c>
      <c r="B46" s="5" t="s">
        <v>514</v>
      </c>
      <c r="C46" s="6">
        <v>139</v>
      </c>
      <c r="D46" s="18">
        <f>SUM('Երևան քաղաք'!D46+'Արագածոտն '!D46+Արմավիր!D46+Կոտայք!D46+Տավուշ!D46+' Արարատ և Վայոց ձոր'!D46+'Շիրակ '!D46+Լոռի!D46+Գեղարքունիք!D46+Սյունիք!D46)</f>
        <v>13</v>
      </c>
      <c r="E46" s="18">
        <f>SUM('Երևան քաղաք'!E46+'Արագածոտն '!E46+Արմավիր!E46+Կոտայք!E46+Տավուշ!E46+' Արարատ և Վայոց ձոր'!E46+'Շիրակ '!E46+Լոռի!E46+Գեղարքունիք!E46+Սյունիք!E46)</f>
        <v>1</v>
      </c>
      <c r="F46" s="18">
        <f>SUM('Երևան քաղաք'!F46+'Արագածոտն '!F46+Արմավիր!F46+Կոտայք!F46+Տավուշ!F46+' Արարատ և Վայոց ձոր'!F46+'Շիրակ '!F46+Լոռի!F46+Գեղարքունիք!F46+Սյունիք!F46)</f>
        <v>9</v>
      </c>
      <c r="G46" s="18">
        <f>SUM('Երևան քաղաք'!G46+'Արագածոտն '!G46+Արմավիր!G46+Կոտայք!G46+Տավուշ!G46+' Արարատ և Վայոց ձոր'!G46+'Շիրակ '!G46+Լոռի!G46+Գեղարքունիք!G46+Սյունիք!G46)</f>
        <v>4</v>
      </c>
      <c r="H46" s="18">
        <f>SUM('Երևան քաղաք'!H46+'Արագածոտն '!H46+Արմավիր!H46+Կոտայք!H46+Տավուշ!H46+' Արարատ և Վայոց ձոր'!H46+'Շիրակ '!H46+Լոռի!H46+Գեղարքունիք!H46+Սյունիք!H46)</f>
        <v>0</v>
      </c>
      <c r="I46" s="18">
        <f>SUM('Երևան քաղաք'!I46+'Արագածոտն '!I46+Արմավիր!I46+Կոտայք!I46+Տավուշ!I46+' Արարատ և Վայոց ձոր'!I46+'Շիրակ '!I46+Լոռի!I46+Գեղարքունիք!I46+Սյունիք!I46)</f>
        <v>0</v>
      </c>
      <c r="J46" s="18">
        <f>SUM('Երևան քաղաք'!J46+'Արագածոտն '!J46+Արմավիր!J46+Կոտայք!J46+Տավուշ!J46+' Արարատ և Վայոց ձոր'!J46+'Շիրակ '!J46+Լոռի!J46+Գեղարքունիք!J46+Սյունիք!J46)</f>
        <v>4</v>
      </c>
      <c r="K46" s="18">
        <f>SUM('Երևան քաղաք'!K46+'Արագածոտն '!K46+Արմավիր!K46+Կոտայք!K46+Տավուշ!K46+' Արարատ և Վայոց ձոր'!K46+'Շիրակ '!K46+Լոռի!K46+Գեղարքունիք!K46+Սյունիք!K46)</f>
        <v>1</v>
      </c>
      <c r="L46" s="18">
        <f>SUM('Երևան քաղաք'!L46+'Արագածոտն '!L46+Արմավիր!L46+Կոտայք!L46+Տավուշ!L46+' Արարատ և Վայոց ձոր'!L46+'Շիրակ '!L46+Լոռի!L46+Գեղարքունիք!L46+Սյունիք!L46)</f>
        <v>0</v>
      </c>
      <c r="M46" s="18">
        <f>SUM('Երևան քաղաք'!M46+'Արագածոտն '!M46+Արմավիր!M46+Կոտայք!M46+Տավուշ!M46+' Արարատ և Վայոց ձոր'!M46+'Շիրակ '!M46+Լոռի!M46+Գեղարքունիք!M46+Սյունիք!M46)</f>
        <v>17</v>
      </c>
      <c r="N46" s="18">
        <f>SUM('Երևան քաղաք'!N46+'Արագածոտն '!N46+Արմավիր!N46+Կոտայք!N46+Տավուշ!N46+' Արարատ և Վայոց ձոր'!N46+'Շիրակ '!N46+Լոռի!N46+Գեղարքունիք!N46+Սյունիք!N46)</f>
        <v>0</v>
      </c>
      <c r="O46" s="18">
        <f>SUM('Երևան քաղաք'!O46+'Արագածոտն '!O46+Արմավիր!O46+Կոտայք!O46+Տավուշ!O46+' Արարատ և Վայոց ձոր'!O46+'Շիրակ '!O46+Լոռի!O46+Գեղարքունիք!O46+Սյունիք!O46)</f>
        <v>3</v>
      </c>
      <c r="P46" s="18">
        <f>SUM('Երևան քաղաք'!P46+'Արագածոտն '!P46+Արմավիր!P46+Կոտայք!P46+Տավուշ!P46+' Արարատ և Վայոց ձոր'!P46+'Շիրակ '!P46+Լոռի!P46+Գեղարքունիք!P46+Սյունիք!P46)</f>
        <v>2</v>
      </c>
      <c r="Q46" s="18">
        <f>SUM('Երևան քաղաք'!Q46+'Արագածոտն '!Q46+Արմավիր!Q46+Կոտայք!Q46+Տավուշ!Q46+' Արարատ և Վայոց ձոր'!Q46+'Շիրակ '!Q46+Լոռի!Q46+Գեղարքունիք!Q46+Սյունիք!Q46)</f>
        <v>5</v>
      </c>
      <c r="R46" s="18">
        <f>SUM('Երևան քաղաք'!R46+'Արագածոտն '!R46+Արմավիր!R46+Կոտայք!R46+Տավուշ!R46+' Արարատ և Վայոց ձոր'!R46+'Շիրակ '!R46+Լոռի!R46+Գեղարքունիք!R46+Սյունիք!R46)</f>
        <v>0</v>
      </c>
      <c r="S46" s="18">
        <f>SUM('Երևան քաղաք'!S46+'Արագածոտն '!S46+Արմավիր!S46+Կոտայք!S46+Տավուշ!S46+' Արարատ և Վայոց ձոր'!S46+'Շիրակ '!S46+Լոռի!S46+Գեղարքունիք!S46+Սյունիք!S46)</f>
        <v>0</v>
      </c>
      <c r="T46" s="18">
        <f>SUM('Երևան քաղաք'!T46+'Արագածոտն '!T46+Արմավիր!T46+Կոտայք!T46+Տավուշ!T46+' Արարատ և Վայոց ձոր'!T46+'Շիրակ '!T46+Լոռի!T46+Գեղարքունիք!T46+Սյունիք!T46)</f>
        <v>0</v>
      </c>
    </row>
    <row r="47" spans="1:20" ht="20.100000000000001" customHeight="1" x14ac:dyDescent="0.25">
      <c r="A47" s="4" t="s">
        <v>313</v>
      </c>
      <c r="B47" s="5" t="s">
        <v>312</v>
      </c>
      <c r="C47" s="5">
        <v>140</v>
      </c>
      <c r="D47" s="18">
        <f>SUM('Երևան քաղաք'!D47+'Արագածոտն '!D47+Արմավիր!D47+Կոտայք!D47+Տավուշ!D47+' Արարատ և Վայոց ձոր'!D47+'Շիրակ '!D47+Լոռի!D47+Գեղարքունիք!D47+Սյունիք!D47)</f>
        <v>1</v>
      </c>
      <c r="E47" s="18">
        <f>SUM('Երևան քաղաք'!E47+'Արագածոտն '!E47+Արմավիր!E47+Կոտայք!E47+Տավուշ!E47+' Արարատ և Վայոց ձոր'!E47+'Շիրակ '!E47+Լոռի!E47+Գեղարքունիք!E47+Սյունիք!E47)</f>
        <v>0</v>
      </c>
      <c r="F47" s="18">
        <f>SUM('Երևան քաղաք'!F47+'Արագածոտն '!F47+Արմավիր!F47+Կոտայք!F47+Տավուշ!F47+' Արարատ և Վայոց ձոր'!F47+'Շիրակ '!F47+Լոռի!F47+Գեղարքունիք!F47+Սյունիք!F47)</f>
        <v>2</v>
      </c>
      <c r="G47" s="18">
        <f>SUM('Երևան քաղաք'!G47+'Արագածոտն '!G47+Արմավիր!G47+Կոտայք!G47+Տավուշ!G47+' Արարատ և Վայոց ձոր'!G47+'Շիրակ '!G47+Լոռի!G47+Գեղարքունիք!G47+Սյունիք!G47)</f>
        <v>0</v>
      </c>
      <c r="H47" s="18">
        <f>SUM('Երևան քաղաք'!H47+'Արագածոտն '!H47+Արմավիր!H47+Կոտայք!H47+Տավուշ!H47+' Արարատ և Վայոց ձոր'!H47+'Շիրակ '!H47+Լոռի!H47+Գեղարքունիք!H47+Սյունիք!H47)</f>
        <v>0</v>
      </c>
      <c r="I47" s="18">
        <f>SUM('Երևան քաղաք'!I47+'Արագածոտն '!I47+Արմավիր!I47+Կոտայք!I47+Տավուշ!I47+' Արարատ և Վայոց ձոր'!I47+'Շիրակ '!I47+Լոռի!I47+Գեղարքունիք!I47+Սյունիք!I47)</f>
        <v>0</v>
      </c>
      <c r="J47" s="18">
        <f>SUM('Երևան քաղաք'!J47+'Արագածոտն '!J47+Արմավիր!J47+Կոտայք!J47+Տավուշ!J47+' Արարատ և Վայոց ձոր'!J47+'Շիրակ '!J47+Լոռի!J47+Գեղարքունիք!J47+Սյունիք!J47)</f>
        <v>0</v>
      </c>
      <c r="K47" s="18">
        <f>SUM('Երևան քաղաք'!K47+'Արագածոտն '!K47+Արմավիր!K47+Կոտայք!K47+Տավուշ!K47+' Արարատ և Վայոց ձոր'!K47+'Շիրակ '!K47+Լոռի!K47+Գեղարքունիք!K47+Սյունիք!K47)</f>
        <v>0</v>
      </c>
      <c r="L47" s="18">
        <f>SUM('Երևան քաղաք'!L47+'Արագածոտն '!L47+Արմավիր!L47+Կոտայք!L47+Տավուշ!L47+' Արարատ և Վայոց ձոր'!L47+'Շիրակ '!L47+Լոռի!L47+Գեղարքունիք!L47+Սյունիք!L47)</f>
        <v>1</v>
      </c>
      <c r="M47" s="18">
        <f>SUM('Երևան քաղաք'!M47+'Արագածոտն '!M47+Արմավիր!M47+Կոտայք!M47+Տավուշ!M47+' Արարատ և Վայոց ձոր'!M47+'Շիրակ '!M47+Լոռի!M47+Գեղարքունիք!M47+Սյունիք!M47)</f>
        <v>3</v>
      </c>
      <c r="N47" s="18">
        <f>SUM('Երևան քաղաք'!N47+'Արագածոտն '!N47+Արմավիր!N47+Կոտայք!N47+Տավուշ!N47+' Արարատ և Վայոց ձոր'!N47+'Շիրակ '!N47+Լոռի!N47+Գեղարքունիք!N47+Սյունիք!N47)</f>
        <v>1</v>
      </c>
      <c r="O47" s="18">
        <f>SUM('Երևան քաղաք'!O47+'Արագածոտն '!O47+Արմավիր!O47+Կոտայք!O47+Տավուշ!O47+' Արարատ և Վայոց ձոր'!O47+'Շիրակ '!O47+Լոռի!O47+Գեղարքունիք!O47+Սյունիք!O47)</f>
        <v>0</v>
      </c>
      <c r="P47" s="18">
        <f>SUM('Երևան քաղաք'!P47+'Արագածոտն '!P47+Արմավիր!P47+Կոտայք!P47+Տավուշ!P47+' Արարատ և Վայոց ձոր'!P47+'Շիրակ '!P47+Լոռի!P47+Գեղարքունիք!P47+Սյունիք!P47)</f>
        <v>1</v>
      </c>
      <c r="Q47" s="18">
        <f>SUM('Երևան քաղաք'!Q47+'Արագածոտն '!Q47+Արմավիր!Q47+Կոտայք!Q47+Տավուշ!Q47+' Արարատ և Վայոց ձոր'!Q47+'Շիրակ '!Q47+Լոռի!Q47+Գեղարքունիք!Q47+Սյունիք!Q47)</f>
        <v>1</v>
      </c>
      <c r="R47" s="18">
        <f>SUM('Երևան քաղաք'!R47+'Արագածոտն '!R47+Արմավիր!R47+Կոտայք!R47+Տավուշ!R47+' Արարատ և Վայոց ձոր'!R47+'Շիրակ '!R47+Լոռի!R47+Գեղարքունիք!R47+Սյունիք!R47)</f>
        <v>0</v>
      </c>
      <c r="S47" s="18">
        <f>SUM('Երևան քաղաք'!S47+'Արագածոտն '!S47+Արմավիր!S47+Կոտայք!S47+Տավուշ!S47+' Արարատ և Վայոց ձոր'!S47+'Շիրակ '!S47+Լոռի!S47+Գեղարքունիք!S47+Սյունիք!S47)</f>
        <v>0</v>
      </c>
      <c r="T47" s="18">
        <f>SUM('Երևան քաղաք'!T47+'Արագածոտն '!T47+Արմավիր!T47+Կոտայք!T47+Տավուշ!T47+' Արարատ և Վայոց ձոր'!T47+'Շիրակ '!T47+Լոռի!T47+Գեղարքունիք!T47+Սյունիք!T47)</f>
        <v>0</v>
      </c>
    </row>
    <row r="48" spans="1:20" ht="20.100000000000001" customHeight="1" x14ac:dyDescent="0.25">
      <c r="A48" s="10" t="s">
        <v>311</v>
      </c>
      <c r="B48" s="5" t="s">
        <v>675</v>
      </c>
      <c r="C48" s="5">
        <v>141</v>
      </c>
      <c r="D48" s="18">
        <f>SUM('Երևան քաղաք'!D48+'Արագածոտն '!D48+Արմավիր!D48+Կոտայք!D48+Տավուշ!D48+' Արարատ և Վայոց ձոր'!D48+'Շիրակ '!D48+Լոռի!D48+Գեղարքունիք!D48+Սյունիք!D48)</f>
        <v>19</v>
      </c>
      <c r="E48" s="18">
        <f>SUM('Երևան քաղաք'!E48+'Արագածոտն '!E48+Արմավիր!E48+Կոտայք!E48+Տավուշ!E48+' Արարատ և Վայոց ձոր'!E48+'Շիրակ '!E48+Լոռի!E48+Գեղարքունիք!E48+Սյունիք!E48)</f>
        <v>2</v>
      </c>
      <c r="F48" s="18">
        <f>SUM('Երևան քաղաք'!F48+'Արագածոտն '!F48+Արմավիր!F48+Կոտայք!F48+Տավուշ!F48+' Արարատ և Վայոց ձոր'!F48+'Շիրակ '!F48+Լոռի!F48+Գեղարքունիք!F48+Սյունիք!F48)</f>
        <v>24</v>
      </c>
      <c r="G48" s="18">
        <f>SUM('Երևան քաղաք'!G48+'Արագածոտն '!G48+Արմավիր!G48+Կոտայք!G48+Տավուշ!G48+' Արարատ և Վայոց ձոր'!G48+'Շիրակ '!G48+Լոռի!G48+Գեղարքունիք!G48+Սյունիք!G48)</f>
        <v>25</v>
      </c>
      <c r="H48" s="18">
        <f>SUM('Երևան քաղաք'!H48+'Արագածոտն '!H48+Արմավիր!H48+Կոտայք!H48+Տավուշ!H48+' Արարատ և Վայոց ձոր'!H48+'Շիրակ '!H48+Լոռի!H48+Գեղարքունիք!H48+Սյունիք!H48)</f>
        <v>0</v>
      </c>
      <c r="I48" s="18">
        <f>SUM('Երևան քաղաք'!I48+'Արագածոտն '!I48+Արմավիր!I48+Կոտայք!I48+Տավուշ!I48+' Արարատ և Վայոց ձոր'!I48+'Շիրակ '!I48+Լոռի!I48+Գեղարքունիք!I48+Սյունիք!I48)</f>
        <v>0</v>
      </c>
      <c r="J48" s="18">
        <f>SUM('Երևան քաղաք'!J48+'Արագածոտն '!J48+Արմավիր!J48+Կոտայք!J48+Տավուշ!J48+' Արարատ և Վայոց ձոր'!J48+'Շիրակ '!J48+Լոռի!J48+Գեղարքունիք!J48+Սյունիք!J48)</f>
        <v>25</v>
      </c>
      <c r="K48" s="18">
        <f>SUM('Երևան քաղաք'!K48+'Արագածոտն '!K48+Արմավիր!K48+Կոտայք!K48+Տավուշ!K48+' Արարատ և Վայոց ձոր'!K48+'Շիրակ '!K48+Լոռի!K48+Գեղարքունիք!K48+Սյունիք!K48)</f>
        <v>0</v>
      </c>
      <c r="L48" s="18">
        <f>SUM('Երևան քաղաք'!L48+'Արագածոտն '!L48+Արմավիր!L48+Կոտայք!L48+Տավուշ!L48+' Արարատ և Վայոց ձոր'!L48+'Շիրակ '!L48+Լոռի!L48+Գեղարքունիք!L48+Սյունիք!L48)</f>
        <v>0</v>
      </c>
      <c r="M48" s="18">
        <f>SUM('Երևան քաղաք'!M48+'Արագածոտն '!M48+Արմավիր!M48+Կոտայք!M48+Տավուշ!M48+' Արարատ և Վայոց ձոր'!M48+'Շիրակ '!M48+Լոռի!M48+Գեղարքունիք!M48+Սյունիք!M48)</f>
        <v>18</v>
      </c>
      <c r="N48" s="18">
        <f>SUM('Երևան քաղաք'!N48+'Արագածոտն '!N48+Արմավիր!N48+Կոտայք!N48+Տավուշ!N48+' Արարատ և Վայոց ձոր'!N48+'Շիրակ '!N48+Լոռի!N48+Գեղարքունիք!N48+Սյունիք!N48)</f>
        <v>2</v>
      </c>
      <c r="O48" s="18">
        <f>SUM('Երևան քաղաք'!O48+'Արագածոտն '!O48+Արմավիր!O48+Կոտայք!O48+Տավուշ!O48+' Արարատ և Վայոց ձոր'!O48+'Շիրակ '!O48+Լոռի!O48+Գեղարքունիք!O48+Սյունիք!O48)</f>
        <v>2</v>
      </c>
      <c r="P48" s="18">
        <f>SUM('Երևան քաղաք'!P48+'Արագածոտն '!P48+Արմավիր!P48+Կոտայք!P48+Տավուշ!P48+' Արարատ և Վայոց ձոր'!P48+'Շիրակ '!P48+Լոռի!P48+Գեղարքունիք!P48+Սյունիք!P48)</f>
        <v>2</v>
      </c>
      <c r="Q48" s="18">
        <f>SUM('Երևան քաղաք'!Q48+'Արագածոտն '!Q48+Արմավիր!Q48+Կոտայք!Q48+Տավուշ!Q48+' Արարատ և Վայոց ձոր'!Q48+'Շիրակ '!Q48+Լոռի!Q48+Գեղարքունիք!Q48+Սյունիք!Q48)</f>
        <v>4</v>
      </c>
      <c r="R48" s="18">
        <f>SUM('Երևան քաղաք'!R48+'Արագածոտն '!R48+Արմավիր!R48+Կոտայք!R48+Տավուշ!R48+' Արարատ և Վայոց ձոր'!R48+'Շիրակ '!R48+Լոռի!R48+Գեղարքունիք!R48+Սյունիք!R48)</f>
        <v>0</v>
      </c>
      <c r="S48" s="18">
        <f>SUM('Երևան քաղաք'!S48+'Արագածոտն '!S48+Արմավիր!S48+Կոտայք!S48+Տավուշ!S48+' Արարատ և Վայոց ձոր'!S48+'Շիրակ '!S48+Լոռի!S48+Գեղարքունիք!S48+Սյունիք!S48)</f>
        <v>0</v>
      </c>
      <c r="T48" s="18">
        <f>SUM('Երևան քաղաք'!T48+'Արագածոտն '!T48+Արմավիր!T48+Կոտայք!T48+Տավուշ!T48+' Արարատ և Վայոց ձոր'!T48+'Շիրակ '!T48+Լոռի!T48+Գեղարքունիք!T48+Սյունիք!T48)</f>
        <v>0</v>
      </c>
    </row>
    <row r="49" spans="1:20" ht="20.100000000000001" customHeight="1" x14ac:dyDescent="0.25">
      <c r="A49" s="4" t="s">
        <v>310</v>
      </c>
      <c r="B49" s="5" t="s">
        <v>408</v>
      </c>
      <c r="C49" s="5">
        <v>142</v>
      </c>
      <c r="D49" s="18">
        <f>SUM('Երևան քաղաք'!D49+'Արագածոտն '!D49+Արմավիր!D49+Կոտայք!D49+Տավուշ!D49+' Արարատ և Վայոց ձոր'!D49+'Շիրակ '!D49+Լոռի!D49+Գեղարքունիք!D49+Սյունիք!D49)</f>
        <v>8</v>
      </c>
      <c r="E49" s="18">
        <f>SUM('Երևան քաղաք'!E49+'Արագածոտն '!E49+Արմավիր!E49+Կոտայք!E49+Տավուշ!E49+' Արարատ և Վայոց ձոր'!E49+'Շիրակ '!E49+Լոռի!E49+Գեղարքունիք!E49+Սյունիք!E49)</f>
        <v>0</v>
      </c>
      <c r="F49" s="18">
        <f>SUM('Երևան քաղաք'!F49+'Արագածոտն '!F49+Արմավիր!F49+Կոտայք!F49+Տավուշ!F49+' Արարատ և Վայոց ձոր'!F49+'Շիրակ '!F49+Լոռի!F49+Գեղարքունիք!F49+Սյունիք!F49)</f>
        <v>6</v>
      </c>
      <c r="G49" s="18">
        <f>SUM('Երևան քաղաք'!G49+'Արագածոտն '!G49+Արմավիր!G49+Կոտայք!G49+Տավուշ!G49+' Արարատ և Վայոց ձոր'!G49+'Շիրակ '!G49+Լոռի!G49+Գեղարքունիք!G49+Սյունիք!G49)</f>
        <v>4</v>
      </c>
      <c r="H49" s="18">
        <f>SUM('Երևան քաղաք'!H49+'Արագածոտն '!H49+Արմավիր!H49+Կոտայք!H49+Տավուշ!H49+' Արարատ և Վայոց ձոր'!H49+'Շիրակ '!H49+Լոռի!H49+Գեղարքունիք!H49+Սյունիք!H49)</f>
        <v>0</v>
      </c>
      <c r="I49" s="18">
        <f>SUM('Երևան քաղաք'!I49+'Արագածոտն '!I49+Արմավիր!I49+Կոտայք!I49+Տավուշ!I49+' Արարատ և Վայոց ձոր'!I49+'Շիրակ '!I49+Լոռի!I49+Գեղարքունիք!I49+Սյունիք!I49)</f>
        <v>0</v>
      </c>
      <c r="J49" s="18">
        <f>SUM('Երևան քաղաք'!J49+'Արագածոտն '!J49+Արմավիր!J49+Կոտայք!J49+Տավուշ!J49+' Արարատ և Վայոց ձոր'!J49+'Շիրակ '!J49+Լոռի!J49+Գեղարքունիք!J49+Սյունիք!J49)</f>
        <v>4</v>
      </c>
      <c r="K49" s="18">
        <f>SUM('Երևան քաղաք'!K49+'Արագածոտն '!K49+Արմավիր!K49+Կոտայք!K49+Տավուշ!K49+' Արարատ և Վայոց ձոր'!K49+'Շիրակ '!K49+Լոռի!K49+Գեղարքունիք!K49+Սյունիք!K49)</f>
        <v>0</v>
      </c>
      <c r="L49" s="18">
        <f>SUM('Երևան քաղաք'!L49+'Արագածոտն '!L49+Արմավիր!L49+Կոտայք!L49+Տավուշ!L49+' Արարատ և Վայոց ձոր'!L49+'Շիրակ '!L49+Լոռի!L49+Գեղարքունիք!L49+Սյունիք!L49)</f>
        <v>0</v>
      </c>
      <c r="M49" s="18">
        <f>SUM('Երևան քաղաք'!M49+'Արագածոտն '!M49+Արմավիր!M49+Կոտայք!M49+Տավուշ!M49+' Արարատ և Վայոց ձոր'!M49+'Շիրակ '!M49+Լոռի!M49+Գեղարքունիք!M49+Սյունիք!M49)</f>
        <v>10</v>
      </c>
      <c r="N49" s="18">
        <f>SUM('Երևան քաղաք'!N49+'Արագածոտն '!N49+Արմավիր!N49+Կոտայք!N49+Տավուշ!N49+' Արարատ և Վայոց ձոր'!N49+'Շիրակ '!N49+Լոռի!N49+Գեղարքունիք!N49+Սյունիք!N49)</f>
        <v>0</v>
      </c>
      <c r="O49" s="18">
        <f>SUM('Երևան քաղաք'!O49+'Արագածոտն '!O49+Արմավիր!O49+Կոտայք!O49+Տավուշ!O49+' Արարատ և Վայոց ձոր'!O49+'Շիրակ '!O49+Լոռի!O49+Գեղարքունիք!O49+Սյունիք!O49)</f>
        <v>1</v>
      </c>
      <c r="P49" s="18">
        <f>SUM('Երևան քաղաք'!P49+'Արագածոտն '!P49+Արմավիր!P49+Կոտայք!P49+Տավուշ!P49+' Արարատ և Վայոց ձոր'!P49+'Շիրակ '!P49+Լոռի!P49+Գեղարքունիք!P49+Սյունիք!P49)</f>
        <v>1</v>
      </c>
      <c r="Q49" s="18">
        <f>SUM('Երևան քաղաք'!Q49+'Արագածոտն '!Q49+Արմավիր!Q49+Կոտայք!Q49+Տավուշ!Q49+' Արարատ և Վայոց ձոր'!Q49+'Շիրակ '!Q49+Լոռի!Q49+Գեղարքունիք!Q49+Սյունիք!Q49)</f>
        <v>2</v>
      </c>
      <c r="R49" s="18">
        <f>SUM('Երևան քաղաք'!R49+'Արագածոտն '!R49+Արմավիր!R49+Կոտայք!R49+Տավուշ!R49+' Արարատ և Վայոց ձոր'!R49+'Շիրակ '!R49+Լոռի!R49+Գեղարքունիք!R49+Սյունիք!R49)</f>
        <v>0</v>
      </c>
      <c r="S49" s="18">
        <f>SUM('Երևան քաղաք'!S49+'Արագածոտն '!S49+Արմավիր!S49+Կոտայք!S49+Տավուշ!S49+' Արարատ և Վայոց ձոր'!S49+'Շիրակ '!S49+Լոռի!S49+Գեղարքունիք!S49+Սյունիք!S49)</f>
        <v>0</v>
      </c>
      <c r="T49" s="18">
        <f>SUM('Երևան քաղաք'!T49+'Արագածոտն '!T49+Արմավիր!T49+Կոտայք!T49+Տավուշ!T49+' Արարատ և Վայոց ձոր'!T49+'Շիրակ '!T49+Լոռի!T49+Գեղարքունիք!T49+Սյունիք!T49)</f>
        <v>0</v>
      </c>
    </row>
    <row r="50" spans="1:20" ht="20.100000000000001" customHeight="1" x14ac:dyDescent="0.25">
      <c r="A50" s="10" t="s">
        <v>309</v>
      </c>
      <c r="B50" s="7" t="s">
        <v>403</v>
      </c>
      <c r="C50" s="6"/>
      <c r="D50" s="18">
        <f>SUM('Երևան քաղաք'!D50+'Արագածոտն '!D50+Արմավիր!D50+Կոտայք!D50+Տավուշ!D50+' Արարատ և Վայոց ձոր'!D50+'Շիրակ '!D50+Լոռի!D50+Գեղարքունիք!D50+Սյունիք!D50)</f>
        <v>0</v>
      </c>
      <c r="E50" s="18">
        <f>SUM('Երևան քաղաք'!E50+'Արագածոտն '!E50+Արմավիր!E50+Կոտայք!E50+Տավուշ!E50+' Արարատ և Վայոց ձոր'!E50+'Շիրակ '!E50+Լոռի!E50+Գեղարքունիք!E50+Սյունիք!E50)</f>
        <v>0</v>
      </c>
      <c r="F50" s="18">
        <f>SUM('Երևան քաղաք'!F50+'Արագածոտն '!F50+Արմավիր!F50+Կոտայք!F50+Տավուշ!F50+' Արարատ և Վայոց ձոր'!F50+'Շիրակ '!F50+Լոռի!F50+Գեղարքունիք!F50+Սյունիք!F50)</f>
        <v>0</v>
      </c>
      <c r="G50" s="18">
        <f>SUM('Երևան քաղաք'!G50+'Արագածոտն '!G50+Արմավիր!G50+Կոտայք!G50+Տավուշ!G50+' Արարատ և Վայոց ձոր'!G50+'Շիրակ '!G50+Լոռի!G50+Գեղարքունիք!G50+Սյունիք!G50)</f>
        <v>0</v>
      </c>
      <c r="H50" s="18">
        <f>SUM('Երևան քաղաք'!H50+'Արագածոտն '!H50+Արմավիր!H50+Կոտայք!H50+Տավուշ!H50+' Արարատ և Վայոց ձոր'!H50+'Շիրակ '!H50+Լոռի!H50+Գեղարքունիք!H50+Սյունիք!H50)</f>
        <v>0</v>
      </c>
      <c r="I50" s="18">
        <f>SUM('Երևան քաղաք'!I50+'Արագածոտն '!I50+Արմավիր!I50+Կոտայք!I50+Տավուշ!I50+' Արարատ և Վայոց ձոր'!I50+'Շիրակ '!I50+Լոռի!I50+Գեղարքունիք!I50+Սյունիք!I50)</f>
        <v>0</v>
      </c>
      <c r="J50" s="18">
        <f>SUM('Երևան քաղաք'!J50+'Արագածոտն '!J50+Արմավիր!J50+Կոտայք!J50+Տավուշ!J50+' Արարատ և Վայոց ձոր'!J50+'Շիրակ '!J50+Լոռի!J50+Գեղարքունիք!J50+Սյունիք!J50)</f>
        <v>0</v>
      </c>
      <c r="K50" s="18">
        <f>SUM('Երևան քաղաք'!K50+'Արագածոտն '!K50+Արմավիր!K50+Կոտայք!K50+Տավուշ!K50+' Արարատ և Վայոց ձոր'!K50+'Շիրակ '!K50+Լոռի!K50+Գեղարքունիք!K50+Սյունիք!K50)</f>
        <v>0</v>
      </c>
      <c r="L50" s="18">
        <f>SUM('Երևան քաղաք'!L50+'Արագածոտն '!L50+Արմավիր!L50+Կոտայք!L50+Տավուշ!L50+' Արարատ և Վայոց ձոր'!L50+'Շիրակ '!L50+Լոռի!L50+Գեղարքունիք!L50+Սյունիք!L50)</f>
        <v>0</v>
      </c>
      <c r="M50" s="18">
        <f>SUM('Երևան քաղաք'!M50+'Արագածոտն '!M50+Արմավիր!M50+Կոտայք!M50+Տավուշ!M50+' Արարատ և Վայոց ձոր'!M50+'Շիրակ '!M50+Լոռի!M50+Գեղարքունիք!M50+Սյունիք!M50)</f>
        <v>0</v>
      </c>
      <c r="N50" s="18">
        <f>SUM('Երևան քաղաք'!N50+'Արագածոտն '!N50+Արմավիր!N50+Կոտայք!N50+Տավուշ!N50+' Արարատ և Վայոց ձոր'!N50+'Շիրակ '!N50+Լոռի!N50+Գեղարքունիք!N50+Սյունիք!N50)</f>
        <v>0</v>
      </c>
      <c r="O50" s="18">
        <f>SUM('Երևան քաղաք'!O50+'Արագածոտն '!O50+Արմավիր!O50+Կոտայք!O50+Տավուշ!O50+' Արարատ և Վայոց ձոր'!O50+'Շիրակ '!O50+Լոռի!O50+Գեղարքունիք!O50+Սյունիք!O50)</f>
        <v>0</v>
      </c>
      <c r="P50" s="18">
        <f>SUM('Երևան քաղաք'!P50+'Արագածոտն '!P50+Արմավիր!P50+Կոտայք!P50+Տավուշ!P50+' Արարատ և Վայոց ձոր'!P50+'Շիրակ '!P50+Լոռի!P50+Գեղարքունիք!P50+Սյունիք!P50)</f>
        <v>0</v>
      </c>
      <c r="Q50" s="18">
        <f>SUM('Երևան քաղաք'!Q50+'Արագածոտն '!Q50+Արմավիր!Q50+Կոտայք!Q50+Տավուշ!Q50+' Արարատ և Վայոց ձոր'!Q50+'Շիրակ '!Q50+Լոռի!Q50+Գեղարքունիք!Q50+Սյունիք!Q50)</f>
        <v>0</v>
      </c>
      <c r="R50" s="18">
        <f>SUM('Երևան քաղաք'!R50+'Արագածոտն '!R50+Արմավիր!R50+Կոտայք!R50+Տավուշ!R50+' Արարատ և Վայոց ձոր'!R50+'Շիրակ '!R50+Լոռի!R50+Գեղարքունիք!R50+Սյունիք!R50)</f>
        <v>0</v>
      </c>
      <c r="S50" s="18">
        <f>SUM('Երևան քաղաք'!S50+'Արագածոտն '!S50+Արմավիր!S50+Կոտայք!S50+Տավուշ!S50+' Արարատ և Վայոց ձոր'!S50+'Շիրակ '!S50+Լոռի!S50+Գեղարքունիք!S50+Սյունիք!S50)</f>
        <v>0</v>
      </c>
      <c r="T50" s="18">
        <f>SUM('Երևան քաղաք'!T50+'Արագածոտն '!T50+Արմավիր!T50+Կոտայք!T50+Տավուշ!T50+' Արարատ և Վայոց ձոր'!T50+'Շիրակ '!T50+Լոռի!T50+Գեղարքունիք!T50+Սյունիք!T50)</f>
        <v>0</v>
      </c>
    </row>
    <row r="51" spans="1:20" ht="20.100000000000001" customHeight="1" x14ac:dyDescent="0.25">
      <c r="A51" s="8" t="s">
        <v>308</v>
      </c>
      <c r="B51" s="2" t="s">
        <v>515</v>
      </c>
      <c r="C51" s="5"/>
      <c r="D51" s="18">
        <f>SUM('Երևան քաղաք'!D51+'Արագածոտն '!D51+Արմավիր!D51+Կոտայք!D51+Տավուշ!D51+' Արարատ և Վայոց ձոր'!D51+'Շիրակ '!D51+Լոռի!D51+Գեղարքունիք!D51+Սյունիք!D51)</f>
        <v>20</v>
      </c>
      <c r="E51" s="18">
        <f>SUM('Երևան քաղաք'!E51+'Արագածոտն '!E51+Արմավիր!E51+Կոտայք!E51+Տավուշ!E51+' Արարատ և Վայոց ձոր'!E51+'Շիրակ '!E51+Լոռի!E51+Գեղարքունիք!E51+Սյունիք!E51)</f>
        <v>1</v>
      </c>
      <c r="F51" s="18">
        <f>SUM('Երևան քաղաք'!F51+'Արագածոտն '!F51+Արմավիր!F51+Կոտայք!F51+Տավուշ!F51+' Արարատ և Վայոց ձոր'!F51+'Շիրակ '!F51+Լոռի!F51+Գեղարքունիք!F51+Սյունիք!F51)</f>
        <v>30</v>
      </c>
      <c r="G51" s="18">
        <f>SUM('Երևան քաղաք'!G51+'Արագածոտն '!G51+Արմավիր!G51+Կոտայք!G51+Տավուշ!G51+' Արարատ և Վայոց ձոր'!G51+'Շիրակ '!G51+Լոռի!G51+Գեղարքունիք!G51+Սյունիք!G51)</f>
        <v>23</v>
      </c>
      <c r="H51" s="18">
        <f>SUM('Երևան քաղաք'!H51+'Արագածոտն '!H51+Արմավիր!H51+Կոտայք!H51+Տավուշ!H51+' Արարատ և Վայոց ձոր'!H51+'Շիրակ '!H51+Լոռի!H51+Գեղարքունիք!H51+Սյունիք!H51)</f>
        <v>1</v>
      </c>
      <c r="I51" s="18">
        <f>SUM('Երևան քաղաք'!I51+'Արագածոտն '!I51+Արմավիր!I51+Կոտայք!I51+Տավուշ!I51+' Արարատ և Վայոց ձոր'!I51+'Շիրակ '!I51+Լոռի!I51+Գեղարքունիք!I51+Սյունիք!I51)</f>
        <v>0</v>
      </c>
      <c r="J51" s="18">
        <f>SUM('Երևան քաղաք'!J51+'Արագածոտն '!J51+Արմավիր!J51+Կոտայք!J51+Տավուշ!J51+' Արարատ և Վայոց ձոր'!J51+'Շիրակ '!J51+Լոռի!J51+Գեղարքունիք!J51+Սյունիք!J51)</f>
        <v>24</v>
      </c>
      <c r="K51" s="18">
        <f>SUM('Երևան քաղաք'!K51+'Արագածոտն '!K51+Արմավիր!K51+Կոտայք!K51+Տավուշ!K51+' Արարատ և Վայոց ձոր'!K51+'Շիրակ '!K51+Լոռի!K51+Գեղարքունիք!K51+Սյունիք!K51)</f>
        <v>0</v>
      </c>
      <c r="L51" s="18">
        <f>SUM('Երևան քաղաք'!L51+'Արագածոտն '!L51+Արմավիր!L51+Կոտայք!L51+Տավուշ!L51+' Արարատ և Վայոց ձոր'!L51+'Շիրակ '!L51+Լոռի!L51+Գեղարքունիք!L51+Սյունիք!L51)</f>
        <v>0</v>
      </c>
      <c r="M51" s="18">
        <f>SUM('Երևան քաղաք'!M51+'Արագածոտն '!M51+Արմավիր!M51+Կոտայք!M51+Տավուշ!M51+' Արարատ և Վայոց ձոր'!M51+'Շիրակ '!M51+Լոռի!M51+Գեղարքունիք!M51+Սյունիք!M51)</f>
        <v>26</v>
      </c>
      <c r="N51" s="18">
        <f>SUM('Երևան քաղաք'!N51+'Արագածոտն '!N51+Արմավիր!N51+Կոտայք!N51+Տավուշ!N51+' Արարատ և Վայոց ձոր'!N51+'Շիրակ '!N51+Լոռի!N51+Գեղարքունիք!N51+Սյունիք!N51)</f>
        <v>1</v>
      </c>
      <c r="O51" s="18">
        <f>SUM('Երևան քաղաք'!O51+'Արագածոտն '!O51+Արմավիր!O51+Կոտայք!O51+Տավուշ!O51+' Արարատ և Վայոց ձոր'!O51+'Շիրակ '!O51+Լոռի!O51+Գեղարքունիք!O51+Սյունիք!O51)</f>
        <v>6</v>
      </c>
      <c r="P51" s="18">
        <f>SUM('Երևան քաղաք'!P51+'Արագածոտն '!P51+Արմավիր!P51+Կոտայք!P51+Տավուշ!P51+' Արարատ և Վայոց ձոր'!P51+'Շիրակ '!P51+Լոռի!P51+Գեղարքունիք!P51+Սյունիք!P51)</f>
        <v>0</v>
      </c>
      <c r="Q51" s="18">
        <f>SUM('Երևան քաղաք'!Q51+'Արագածոտն '!Q51+Արմավիր!Q51+Կոտայք!Q51+Տավուշ!Q51+' Արարատ և Վայոց ձոր'!Q51+'Շիրակ '!Q51+Լոռի!Q51+Գեղարքունիք!Q51+Սյունիք!Q51)</f>
        <v>6</v>
      </c>
      <c r="R51" s="18">
        <f>SUM('Երևան քաղաք'!R51+'Արագածոտն '!R51+Արմավիր!R51+Կոտայք!R51+Տավուշ!R51+' Արարատ և Վայոց ձոր'!R51+'Շիրակ '!R51+Լոռի!R51+Գեղարքունիք!R51+Սյունիք!R51)</f>
        <v>0</v>
      </c>
      <c r="S51" s="18">
        <f>SUM('Երևան քաղաք'!S51+'Արագածոտն '!S51+Արմավիր!S51+Կոտայք!S51+Տավուշ!S51+' Արարատ և Վայոց ձոր'!S51+'Շիրակ '!S51+Լոռի!S51+Գեղարքունիք!S51+Սյունիք!S51)</f>
        <v>0</v>
      </c>
      <c r="T51" s="18">
        <f>SUM('Երևան քաղաք'!T51+'Արագածոտն '!T51+Արմավիր!T51+Կոտայք!T51+Տավուշ!T51+' Արարատ և Վայոց ձոր'!T51+'Շիրակ '!T51+Լոռի!T51+Գեղարքունիք!T51+Սյունիք!T51)</f>
        <v>0</v>
      </c>
    </row>
    <row r="52" spans="1:20" ht="20.100000000000001" customHeight="1" x14ac:dyDescent="0.25">
      <c r="A52" s="4" t="s">
        <v>307</v>
      </c>
      <c r="B52" s="5" t="s">
        <v>676</v>
      </c>
      <c r="C52" s="5">
        <v>143</v>
      </c>
      <c r="D52" s="18">
        <f>SUM('Երևան քաղաք'!D52+'Արագածոտն '!D52+Արմավիր!D52+Կոտայք!D52+Տավուշ!D52+' Արարատ և Վայոց ձոր'!D52+'Շիրակ '!D52+Լոռի!D52+Գեղարքունիք!D52+Սյունիք!D52)</f>
        <v>0</v>
      </c>
      <c r="E52" s="18">
        <f>SUM('Երևան քաղաք'!E52+'Արագածոտն '!E52+Արմավիր!E52+Կոտայք!E52+Տավուշ!E52+' Արարատ և Վայոց ձոր'!E52+'Շիրակ '!E52+Լոռի!E52+Գեղարքունիք!E52+Սյունիք!E52)</f>
        <v>0</v>
      </c>
      <c r="F52" s="18">
        <f>SUM('Երևան քաղաք'!F52+'Արագածոտն '!F52+Արմավիր!F52+Կոտայք!F52+Տավուշ!F52+' Արարատ և Վայոց ձոր'!F52+'Շիրակ '!F52+Լոռի!F52+Գեղարքունիք!F52+Սյունիք!F52)</f>
        <v>0</v>
      </c>
      <c r="G52" s="18">
        <f>SUM('Երևան քաղաք'!G52+'Արագածոտն '!G52+Արմավիր!G52+Կոտայք!G52+Տավուշ!G52+' Արարատ և Վայոց ձոր'!G52+'Շիրակ '!G52+Լոռի!G52+Գեղարքունիք!G52+Սյունիք!G52)</f>
        <v>0</v>
      </c>
      <c r="H52" s="18">
        <f>SUM('Երևան քաղաք'!H52+'Արագածոտն '!H52+Արմավիր!H52+Կոտայք!H52+Տավուշ!H52+' Արարատ և Վայոց ձոր'!H52+'Շիրակ '!H52+Լոռի!H52+Գեղարքունիք!H52+Սյունիք!H52)</f>
        <v>0</v>
      </c>
      <c r="I52" s="18">
        <f>SUM('Երևան քաղաք'!I52+'Արագածոտն '!I52+Արմավիր!I52+Կոտայք!I52+Տավուշ!I52+' Արարատ և Վայոց ձոր'!I52+'Շիրակ '!I52+Լոռի!I52+Գեղարքունիք!I52+Սյունիք!I52)</f>
        <v>0</v>
      </c>
      <c r="J52" s="18">
        <f>SUM('Երևան քաղաք'!J52+'Արագածոտն '!J52+Արմավիր!J52+Կոտայք!J52+Տավուշ!J52+' Արարատ և Վայոց ձոր'!J52+'Շիրակ '!J52+Լոռի!J52+Գեղարքունիք!J52+Սյունիք!J52)</f>
        <v>0</v>
      </c>
      <c r="K52" s="18">
        <f>SUM('Երևան քաղաք'!K52+'Արագածոտն '!K52+Արմավիր!K52+Կոտայք!K52+Տավուշ!K52+' Արարատ և Վայոց ձոր'!K52+'Շիրակ '!K52+Լոռի!K52+Գեղարքունիք!K52+Սյունիք!K52)</f>
        <v>0</v>
      </c>
      <c r="L52" s="18">
        <f>SUM('Երևան քաղաք'!L52+'Արագածոտն '!L52+Արմավիր!L52+Կոտայք!L52+Տավուշ!L52+' Արարատ և Վայոց ձոր'!L52+'Շիրակ '!L52+Լոռի!L52+Գեղարքունիք!L52+Սյունիք!L52)</f>
        <v>0</v>
      </c>
      <c r="M52" s="18">
        <f>SUM('Երևան քաղաք'!M52+'Արագածոտն '!M52+Արմավիր!M52+Կոտայք!M52+Տավուշ!M52+' Արարատ և Վայոց ձոր'!M52+'Շիրակ '!M52+Լոռի!M52+Գեղարքունիք!M52+Սյունիք!M52)</f>
        <v>0</v>
      </c>
      <c r="N52" s="18">
        <f>SUM('Երևան քաղաք'!N52+'Արագածոտն '!N52+Արմավիր!N52+Կոտայք!N52+Տավուշ!N52+' Արարատ և Վայոց ձոր'!N52+'Շիրակ '!N52+Լոռի!N52+Գեղարքունիք!N52+Սյունիք!N52)</f>
        <v>0</v>
      </c>
      <c r="O52" s="18">
        <f>SUM('Երևան քաղաք'!O52+'Արագածոտն '!O52+Արմավիր!O52+Կոտայք!O52+Տավուշ!O52+' Արարատ և Վայոց ձոր'!O52+'Շիրակ '!O52+Լոռի!O52+Գեղարքունիք!O52+Սյունիք!O52)</f>
        <v>0</v>
      </c>
      <c r="P52" s="18">
        <f>SUM('Երևան քաղաք'!P52+'Արագածոտն '!P52+Արմավիր!P52+Կոտայք!P52+Տավուշ!P52+' Արարատ և Վայոց ձոր'!P52+'Շիրակ '!P52+Լոռի!P52+Գեղարքունիք!P52+Սյունիք!P52)</f>
        <v>0</v>
      </c>
      <c r="Q52" s="18">
        <f>SUM('Երևան քաղաք'!Q52+'Արագածոտն '!Q52+Արմավիր!Q52+Կոտայք!Q52+Տավուշ!Q52+' Արարատ և Վայոց ձոր'!Q52+'Շիրակ '!Q52+Լոռի!Q52+Գեղարքունիք!Q52+Սյունիք!Q52)</f>
        <v>0</v>
      </c>
      <c r="R52" s="18">
        <f>SUM('Երևան քաղաք'!R52+'Արագածոտն '!R52+Արմավիր!R52+Կոտայք!R52+Տավուշ!R52+' Արարատ և Վայոց ձոր'!R52+'Շիրակ '!R52+Լոռի!R52+Գեղարքունիք!R52+Սյունիք!R52)</f>
        <v>0</v>
      </c>
      <c r="S52" s="18">
        <f>SUM('Երևան քաղաք'!S52+'Արագածոտն '!S52+Արմավիր!S52+Կոտայք!S52+Տավուշ!S52+' Արարատ և Վայոց ձոր'!S52+'Շիրակ '!S52+Լոռի!S52+Գեղարքունիք!S52+Սյունիք!S52)</f>
        <v>0</v>
      </c>
      <c r="T52" s="18">
        <f>SUM('Երևան քաղաք'!T52+'Արագածոտն '!T52+Արմավիր!T52+Կոտայք!T52+Տավուշ!T52+' Արարատ և Վայոց ձոր'!T52+'Շիրակ '!T52+Լոռի!T52+Գեղարքունիք!T52+Սյունիք!T52)</f>
        <v>0</v>
      </c>
    </row>
    <row r="53" spans="1:20" ht="20.100000000000001" customHeight="1" x14ac:dyDescent="0.25">
      <c r="A53" s="4" t="s">
        <v>306</v>
      </c>
      <c r="B53" s="5" t="s">
        <v>621</v>
      </c>
      <c r="C53" s="6">
        <v>144</v>
      </c>
      <c r="D53" s="18">
        <f>SUM('Երևան քաղաք'!D53+'Արագածոտն '!D53+Արմավիր!D53+Կոտայք!D53+Տավուշ!D53+' Արարատ և Վայոց ձոր'!D53+'Շիրակ '!D53+Լոռի!D53+Գեղարքունիք!D53+Սյունիք!D53)</f>
        <v>3</v>
      </c>
      <c r="E53" s="18">
        <f>SUM('Երևան քաղաք'!E53+'Արագածոտն '!E53+Արմավիր!E53+Կոտայք!E53+Տավուշ!E53+' Արարատ և Վայոց ձոր'!E53+'Շիրակ '!E53+Լոռի!E53+Գեղարքունիք!E53+Սյունիք!E53)</f>
        <v>0</v>
      </c>
      <c r="F53" s="18">
        <f>SUM('Երևան քաղաք'!F53+'Արագածոտն '!F53+Արմավիր!F53+Կոտայք!F53+Տավուշ!F53+' Արարատ և Վայոց ձոր'!F53+'Շիրակ '!F53+Լոռի!F53+Գեղարքունիք!F53+Սյունիք!F53)</f>
        <v>1</v>
      </c>
      <c r="G53" s="18">
        <f>SUM('Երևան քաղաք'!G53+'Արագածոտն '!G53+Արմավիր!G53+Կոտայք!G53+Տավուշ!G53+' Արարատ և Վայոց ձոր'!G53+'Շիրակ '!G53+Լոռի!G53+Գեղարքունիք!G53+Սյունիք!G53)</f>
        <v>2</v>
      </c>
      <c r="H53" s="18">
        <f>SUM('Երևան քաղաք'!H53+'Արագածոտն '!H53+Արմավիր!H53+Կոտայք!H53+Տավուշ!H53+' Արարատ և Վայոց ձոր'!H53+'Շիրակ '!H53+Լոռի!H53+Գեղարքունիք!H53+Սյունիք!H53)</f>
        <v>0</v>
      </c>
      <c r="I53" s="18">
        <f>SUM('Երևան քաղաք'!I53+'Արագածոտն '!I53+Արմավիր!I53+Կոտայք!I53+Տավուշ!I53+' Արարատ և Վայոց ձոր'!I53+'Շիրակ '!I53+Լոռի!I53+Գեղարքունիք!I53+Սյունիք!I53)</f>
        <v>0</v>
      </c>
      <c r="J53" s="18">
        <f>SUM('Երևան քաղաք'!J53+'Արագածոտն '!J53+Արմավիր!J53+Կոտայք!J53+Տավուշ!J53+' Արարատ և Վայոց ձոր'!J53+'Շիրակ '!J53+Լոռի!J53+Գեղարքունիք!J53+Սյունիք!J53)</f>
        <v>2</v>
      </c>
      <c r="K53" s="18">
        <f>SUM('Երևան քաղաք'!K53+'Արագածոտն '!K53+Արմավիր!K53+Կոտայք!K53+Տավուշ!K53+' Արարատ և Վայոց ձոր'!K53+'Շիրակ '!K53+Լոռի!K53+Գեղարքունիք!K53+Սյունիք!K53)</f>
        <v>0</v>
      </c>
      <c r="L53" s="18">
        <f>SUM('Երևան քաղաք'!L53+'Արագածոտն '!L53+Արմավիր!L53+Կոտայք!L53+Տավուշ!L53+' Արարատ և Վայոց ձոր'!L53+'Շիրակ '!L53+Լոռի!L53+Գեղարքունիք!L53+Սյունիք!L53)</f>
        <v>0</v>
      </c>
      <c r="M53" s="18">
        <f>SUM('Երևան քաղաք'!M53+'Արագածոտն '!M53+Արմավիր!M53+Կոտայք!M53+Տավուշ!M53+' Արարատ և Վայոց ձոր'!M53+'Շիրակ '!M53+Լոռի!M53+Գեղարքունիք!M53+Սյունիք!M53)</f>
        <v>2</v>
      </c>
      <c r="N53" s="18">
        <f>SUM('Երևան քաղաք'!N53+'Արագածոտն '!N53+Արմավիր!N53+Կոտայք!N53+Տավուշ!N53+' Արարատ և Վայոց ձոր'!N53+'Շիրակ '!N53+Լոռի!N53+Գեղարքունիք!N53+Սյունիք!N53)</f>
        <v>0</v>
      </c>
      <c r="O53" s="18">
        <f>SUM('Երևան քաղաք'!O53+'Արագածոտն '!O53+Արմավիր!O53+Կոտայք!O53+Տավուշ!O53+' Արարատ և Վայոց ձոր'!O53+'Շիրակ '!O53+Լոռի!O53+Գեղարքունիք!O53+Սյունիք!O53)</f>
        <v>0</v>
      </c>
      <c r="P53" s="18">
        <f>SUM('Երևան քաղաք'!P53+'Արագածոտն '!P53+Արմավիր!P53+Կոտայք!P53+Տավուշ!P53+' Արարատ և Վայոց ձոր'!P53+'Շիրակ '!P53+Լոռի!P53+Գեղարքունիք!P53+Սյունիք!P53)</f>
        <v>0</v>
      </c>
      <c r="Q53" s="18">
        <f>SUM('Երևան քաղաք'!Q53+'Արագածոտն '!Q53+Արմավիր!Q53+Կոտայք!Q53+Տավուշ!Q53+' Արարատ և Վայոց ձոր'!Q53+'Շիրակ '!Q53+Լոռի!Q53+Գեղարքունիք!Q53+Սյունիք!Q53)</f>
        <v>0</v>
      </c>
      <c r="R53" s="18">
        <f>SUM('Երևան քաղաք'!R53+'Արագածոտն '!R53+Արմավիր!R53+Կոտայք!R53+Տավուշ!R53+' Արարատ և Վայոց ձոր'!R53+'Շիրակ '!R53+Լոռի!R53+Գեղարքունիք!R53+Սյունիք!R53)</f>
        <v>0</v>
      </c>
      <c r="S53" s="18">
        <f>SUM('Երևան քաղաք'!S53+'Արագածոտն '!S53+Արմավիր!S53+Կոտայք!S53+Տավուշ!S53+' Արարատ և Վայոց ձոր'!S53+'Շիրակ '!S53+Լոռի!S53+Գեղարքունիք!S53+Սյունիք!S53)</f>
        <v>0</v>
      </c>
      <c r="T53" s="18">
        <f>SUM('Երևան քաղաք'!T53+'Արագածոտն '!T53+Արմավիր!T53+Կոտայք!T53+Տավուշ!T53+' Արարատ և Վայոց ձոր'!T53+'Շիրակ '!T53+Լոռի!T53+Գեղարքունիք!T53+Սյունիք!T53)</f>
        <v>0</v>
      </c>
    </row>
    <row r="54" spans="1:20" ht="20.100000000000001" customHeight="1" x14ac:dyDescent="0.25">
      <c r="A54" s="4" t="s">
        <v>305</v>
      </c>
      <c r="B54" s="5" t="s">
        <v>516</v>
      </c>
      <c r="C54" s="6">
        <v>145</v>
      </c>
      <c r="D54" s="18">
        <f>SUM('Երևան քաղաք'!D54+'Արագածոտն '!D54+Արմավիր!D54+Կոտայք!D54+Տավուշ!D54+' Արարատ և Վայոց ձոր'!D54+'Շիրակ '!D54+Լոռի!D54+Գեղարքունիք!D54+Սյունիք!D54)</f>
        <v>0</v>
      </c>
      <c r="E54" s="18">
        <f>SUM('Երևան քաղաք'!E54+'Արագածոտն '!E54+Արմավիր!E54+Կոտայք!E54+Տավուշ!E54+' Արարատ և Վայոց ձոր'!E54+'Շիրակ '!E54+Լոռի!E54+Գեղարքունիք!E54+Սյունիք!E54)</f>
        <v>0</v>
      </c>
      <c r="F54" s="18">
        <f>SUM('Երևան քաղաք'!F54+'Արագածոտն '!F54+Արմավիր!F54+Կոտայք!F54+Տավուշ!F54+' Արարատ և Վայոց ձոր'!F54+'Շիրակ '!F54+Լոռի!F54+Գեղարքունիք!F54+Սյունիք!F54)</f>
        <v>1</v>
      </c>
      <c r="G54" s="18">
        <f>SUM('Երևան քաղաք'!G54+'Արագածոտն '!G54+Արմավիր!G54+Կոտայք!G54+Տավուշ!G54+' Արարատ և Վայոց ձոր'!G54+'Շիրակ '!G54+Լոռի!G54+Գեղարքունիք!G54+Սյունիք!G54)</f>
        <v>0</v>
      </c>
      <c r="H54" s="18">
        <f>SUM('Երևան քաղաք'!H54+'Արագածոտն '!H54+Արմավիր!H54+Կոտայք!H54+Տավուշ!H54+' Արարատ և Վայոց ձոր'!H54+'Շիրակ '!H54+Լոռի!H54+Գեղարքունիք!H54+Սյունիք!H54)</f>
        <v>0</v>
      </c>
      <c r="I54" s="18">
        <f>SUM('Երևան քաղաք'!I54+'Արագածոտն '!I54+Արմավիր!I54+Կոտայք!I54+Տավուշ!I54+' Արարատ և Վայոց ձոր'!I54+'Շիրակ '!I54+Լոռի!I54+Գեղարքունիք!I54+Սյունիք!I54)</f>
        <v>0</v>
      </c>
      <c r="J54" s="18">
        <f>SUM('Երևան քաղաք'!J54+'Արագածոտն '!J54+Արմավիր!J54+Կոտայք!J54+Տավուշ!J54+' Արարատ և Վայոց ձոր'!J54+'Շիրակ '!J54+Լոռի!J54+Գեղարքունիք!J54+Սյունիք!J54)</f>
        <v>0</v>
      </c>
      <c r="K54" s="18">
        <f>SUM('Երևան քաղաք'!K54+'Արագածոտն '!K54+Արմավիր!K54+Կոտայք!K54+Տավուշ!K54+' Արարատ և Վայոց ձոր'!K54+'Շիրակ '!K54+Լոռի!K54+Գեղարքունիք!K54+Սյունիք!K54)</f>
        <v>0</v>
      </c>
      <c r="L54" s="18">
        <f>SUM('Երևան քաղաք'!L54+'Արագածոտն '!L54+Արմավիր!L54+Կոտայք!L54+Տավուշ!L54+' Արարատ և Վայոց ձոր'!L54+'Շիրակ '!L54+Լոռի!L54+Գեղարքունիք!L54+Սյունիք!L54)</f>
        <v>0</v>
      </c>
      <c r="M54" s="18">
        <f>SUM('Երևան քաղաք'!M54+'Արագածոտն '!M54+Արմավիր!M54+Կոտայք!M54+Տավուշ!M54+' Արարատ և Վայոց ձոր'!M54+'Շիրակ '!M54+Լոռի!M54+Գեղարքունիք!M54+Սյունիք!M54)</f>
        <v>1</v>
      </c>
      <c r="N54" s="18">
        <f>SUM('Երևան քաղաք'!N54+'Արագածոտն '!N54+Արմավիր!N54+Կոտայք!N54+Տավուշ!N54+' Արարատ և Վայոց ձոր'!N54+'Շիրակ '!N54+Լոռի!N54+Գեղարքունիք!N54+Սյունիք!N54)</f>
        <v>0</v>
      </c>
      <c r="O54" s="18">
        <f>SUM('Երևան քաղաք'!O54+'Արագածոտն '!O54+Արմավիր!O54+Կոտայք!O54+Տավուշ!O54+' Արարատ և Վայոց ձոր'!O54+'Շիրակ '!O54+Լոռի!O54+Գեղարքունիք!O54+Սյունիք!O54)</f>
        <v>0</v>
      </c>
      <c r="P54" s="18">
        <f>SUM('Երևան քաղաք'!P54+'Արագածոտն '!P54+Արմավիր!P54+Կոտայք!P54+Տավուշ!P54+' Արարատ և Վայոց ձոր'!P54+'Շիրակ '!P54+Լոռի!P54+Գեղարքունիք!P54+Սյունիք!P54)</f>
        <v>0</v>
      </c>
      <c r="Q54" s="18">
        <f>SUM('Երևան քաղաք'!Q54+'Արագածոտն '!Q54+Արմավիր!Q54+Կոտայք!Q54+Տավուշ!Q54+' Արարատ և Վայոց ձոր'!Q54+'Շիրակ '!Q54+Լոռի!Q54+Գեղարքունիք!Q54+Սյունիք!Q54)</f>
        <v>0</v>
      </c>
      <c r="R54" s="18">
        <f>SUM('Երևան քաղաք'!R54+'Արագածոտն '!R54+Արմավիր!R54+Կոտայք!R54+Տավուշ!R54+' Արարատ և Վայոց ձոր'!R54+'Շիրակ '!R54+Լոռի!R54+Գեղարքունիք!R54+Սյունիք!R54)</f>
        <v>0</v>
      </c>
      <c r="S54" s="18">
        <f>SUM('Երևան քաղաք'!S54+'Արագածոտն '!S54+Արմավիր!S54+Կոտայք!S54+Տավուշ!S54+' Արարատ և Վայոց ձոր'!S54+'Շիրակ '!S54+Լոռի!S54+Գեղարքունիք!S54+Սյունիք!S54)</f>
        <v>0</v>
      </c>
      <c r="T54" s="18">
        <f>SUM('Երևան քաղաք'!T54+'Արագածոտն '!T54+Արմավիր!T54+Կոտայք!T54+Տավուշ!T54+' Արարատ և Վայոց ձոր'!T54+'Շիրակ '!T54+Լոռի!T54+Գեղարքունիք!T54+Սյունիք!T54)</f>
        <v>0</v>
      </c>
    </row>
    <row r="55" spans="1:20" ht="20.100000000000001" customHeight="1" x14ac:dyDescent="0.25">
      <c r="A55" s="4" t="s">
        <v>304</v>
      </c>
      <c r="B55" s="5" t="s">
        <v>487</v>
      </c>
      <c r="C55" s="6">
        <v>146</v>
      </c>
      <c r="D55" s="18">
        <f>SUM('Երևան քաղաք'!D55+'Արագածոտն '!D55+Արմավիր!D55+Կոտայք!D55+Տավուշ!D55+' Արարատ և Վայոց ձոր'!D55+'Շիրակ '!D55+Լոռի!D55+Գեղարքունիք!D55+Սյունիք!D55)</f>
        <v>0</v>
      </c>
      <c r="E55" s="18">
        <f>SUM('Երևան քաղաք'!E55+'Արագածոտն '!E55+Արմավիր!E55+Կոտայք!E55+Տավուշ!E55+' Արարատ և Վայոց ձոր'!E55+'Շիրակ '!E55+Լոռի!E55+Գեղարքունիք!E55+Սյունիք!E55)</f>
        <v>0</v>
      </c>
      <c r="F55" s="18">
        <f>SUM('Երևան քաղաք'!F55+'Արագածոտն '!F55+Արմավիր!F55+Կոտայք!F55+Տավուշ!F55+' Արարատ և Վայոց ձոր'!F55+'Շիրակ '!F55+Լոռի!F55+Գեղարքունիք!F55+Սյունիք!F55)</f>
        <v>1</v>
      </c>
      <c r="G55" s="18">
        <f>SUM('Երևան քաղաք'!G55+'Արագածոտն '!G55+Արմավիր!G55+Կոտայք!G55+Տավուշ!G55+' Արարատ և Վայոց ձոր'!G55+'Շիրակ '!G55+Լոռի!G55+Գեղարքունիք!G55+Սյունիք!G55)</f>
        <v>1</v>
      </c>
      <c r="H55" s="18">
        <f>SUM('Երևան քաղաք'!H55+'Արագածոտն '!H55+Արմավիր!H55+Կոտայք!H55+Տավուշ!H55+' Արարատ և Վայոց ձոր'!H55+'Շիրակ '!H55+Լոռի!H55+Գեղարքունիք!H55+Սյունիք!H55)</f>
        <v>0</v>
      </c>
      <c r="I55" s="18">
        <f>SUM('Երևան քաղաք'!I55+'Արագածոտն '!I55+Արմավիր!I55+Կոտայք!I55+Տավուշ!I55+' Արարատ և Վայոց ձոր'!I55+'Շիրակ '!I55+Լոռի!I55+Գեղարքունիք!I55+Սյունիք!I55)</f>
        <v>0</v>
      </c>
      <c r="J55" s="18">
        <f>SUM('Երևան քաղաք'!J55+'Արագածոտն '!J55+Արմավիր!J55+Կոտայք!J55+Տավուշ!J55+' Արարատ և Վայոց ձոր'!J55+'Շիրակ '!J55+Լոռի!J55+Գեղարքունիք!J55+Սյունիք!J55)</f>
        <v>1</v>
      </c>
      <c r="K55" s="18">
        <f>SUM('Երևան քաղաք'!K55+'Արագածոտն '!K55+Արմավիր!K55+Կոտայք!K55+Տավուշ!K55+' Արարատ և Վայոց ձոր'!K55+'Շիրակ '!K55+Լոռի!K55+Գեղարքունիք!K55+Սյունիք!K55)</f>
        <v>0</v>
      </c>
      <c r="L55" s="18">
        <f>SUM('Երևան քաղաք'!L55+'Արագածոտն '!L55+Արմավիր!L55+Կոտայք!L55+Տավուշ!L55+' Արարատ և Վայոց ձոր'!L55+'Շիրակ '!L55+Լոռի!L55+Գեղարքունիք!L55+Սյունիք!L55)</f>
        <v>0</v>
      </c>
      <c r="M55" s="18">
        <f>SUM('Երևան քաղաք'!M55+'Արագածոտն '!M55+Արմավիր!M55+Կոտայք!M55+Տավուշ!M55+' Արարատ և Վայոց ձոր'!M55+'Շիրակ '!M55+Լոռի!M55+Գեղարքունիք!M55+Սյունիք!M55)</f>
        <v>0</v>
      </c>
      <c r="N55" s="18">
        <f>SUM('Երևան քաղաք'!N55+'Արագածոտն '!N55+Արմավիր!N55+Կոտայք!N55+Տավուշ!N55+' Արարատ և Վայոց ձոր'!N55+'Շիրակ '!N55+Լոռի!N55+Գեղարքունիք!N55+Սյունիք!N55)</f>
        <v>0</v>
      </c>
      <c r="O55" s="18">
        <f>SUM('Երևան քաղաք'!O55+'Արագածոտն '!O55+Արմավիր!O55+Կոտայք!O55+Տավուշ!O55+' Արարատ և Վայոց ձոր'!O55+'Շիրակ '!O55+Լոռի!O55+Գեղարքունիք!O55+Սյունիք!O55)</f>
        <v>0</v>
      </c>
      <c r="P55" s="18">
        <f>SUM('Երևան քաղաք'!P55+'Արագածոտն '!P55+Արմավիր!P55+Կոտայք!P55+Տավուշ!P55+' Արարատ և Վայոց ձոր'!P55+'Շիրակ '!P55+Լոռի!P55+Գեղարքունիք!P55+Սյունիք!P55)</f>
        <v>0</v>
      </c>
      <c r="Q55" s="18">
        <f>SUM('Երևան քաղաք'!Q55+'Արագածոտն '!Q55+Արմավիր!Q55+Կոտայք!Q55+Տավուշ!Q55+' Արարատ և Վայոց ձոր'!Q55+'Շիրակ '!Q55+Լոռի!Q55+Գեղարքունիք!Q55+Սյունիք!Q55)</f>
        <v>0</v>
      </c>
      <c r="R55" s="18">
        <f>SUM('Երևան քաղաք'!R55+'Արագածոտն '!R55+Արմավիր!R55+Կոտայք!R55+Տավուշ!R55+' Արարատ և Վայոց ձոր'!R55+'Շիրակ '!R55+Լոռի!R55+Գեղարքունիք!R55+Սյունիք!R55)</f>
        <v>0</v>
      </c>
      <c r="S55" s="18">
        <f>SUM('Երևան քաղաք'!S55+'Արագածոտն '!S55+Արմավիր!S55+Կոտայք!S55+Տավուշ!S55+' Արարատ և Վայոց ձոր'!S55+'Շիրակ '!S55+Լոռի!S55+Գեղարքունիք!S55+Սյունիք!S55)</f>
        <v>0</v>
      </c>
      <c r="T55" s="18">
        <f>SUM('Երևան քաղաք'!T55+'Արագածոտն '!T55+Արմավիր!T55+Կոտայք!T55+Տավուշ!T55+' Արարատ և Վայոց ձոր'!T55+'Շիրակ '!T55+Լոռի!T55+Գեղարքունիք!T55+Սյունիք!T55)</f>
        <v>0</v>
      </c>
    </row>
    <row r="56" spans="1:20" ht="20.100000000000001" customHeight="1" x14ac:dyDescent="0.25">
      <c r="A56" s="4" t="s">
        <v>303</v>
      </c>
      <c r="B56" s="5" t="s">
        <v>409</v>
      </c>
      <c r="C56" s="6">
        <v>147</v>
      </c>
      <c r="D56" s="18">
        <f>SUM('Երևան քաղաք'!D56+'Արագածոտն '!D56+Արմավիր!D56+Կոտայք!D56+Տավուշ!D56+' Արարատ և Վայոց ձոր'!D56+'Շիրակ '!D56+Լոռի!D56+Գեղարքունիք!D56+Սյունիք!D56)</f>
        <v>6</v>
      </c>
      <c r="E56" s="18">
        <f>SUM('Երևան քաղաք'!E56+'Արագածոտն '!E56+Արմավիր!E56+Կոտայք!E56+Տավուշ!E56+' Արարատ և Վայոց ձոր'!E56+'Շիրակ '!E56+Լոռի!E56+Գեղարքունիք!E56+Սյունիք!E56)</f>
        <v>0</v>
      </c>
      <c r="F56" s="18">
        <f>SUM('Երևան քաղաք'!F56+'Արագածոտն '!F56+Արմավիր!F56+Կոտայք!F56+Տավուշ!F56+' Արարատ և Վայոց ձոր'!F56+'Շիրակ '!F56+Լոռի!F56+Գեղարքունիք!F56+Սյունիք!F56)</f>
        <v>21</v>
      </c>
      <c r="G56" s="18">
        <f>SUM('Երևան քաղաք'!G56+'Արագածոտն '!G56+Արմավիր!G56+Կոտայք!G56+Տավուշ!G56+' Արարատ և Վայոց ձոր'!G56+'Շիրակ '!G56+Լոռի!G56+Գեղարքունիք!G56+Սյունիք!G56)</f>
        <v>12</v>
      </c>
      <c r="H56" s="18">
        <f>SUM('Երևան քաղաք'!H56+'Արագածոտն '!H56+Արմավիր!H56+Կոտայք!H56+Տավուշ!H56+' Արարատ և Վայոց ձոր'!H56+'Շիրակ '!H56+Լոռի!H56+Գեղարքունիք!H56+Սյունիք!H56)</f>
        <v>0</v>
      </c>
      <c r="I56" s="18">
        <f>SUM('Երևան քաղաք'!I56+'Արագածոտն '!I56+Արմավիր!I56+Կոտայք!I56+Տավուշ!I56+' Արարատ և Վայոց ձոր'!I56+'Շիրակ '!I56+Լոռի!I56+Գեղարքունիք!I56+Սյունիք!I56)</f>
        <v>0</v>
      </c>
      <c r="J56" s="18">
        <f>SUM('Երևան քաղաք'!J56+'Արագածոտն '!J56+Արմավիր!J56+Կոտայք!J56+Տավուշ!J56+' Արարատ և Վայոց ձոր'!J56+'Շիրակ '!J56+Լոռի!J56+Գեղարքունիք!J56+Սյունիք!J56)</f>
        <v>12</v>
      </c>
      <c r="K56" s="18">
        <f>SUM('Երևան քաղաք'!K56+'Արագածոտն '!K56+Արմավիր!K56+Կոտայք!K56+Տավուշ!K56+' Արարատ և Վայոց ձոր'!K56+'Շիրակ '!K56+Լոռի!K56+Գեղարքունիք!K56+Սյունիք!K56)</f>
        <v>0</v>
      </c>
      <c r="L56" s="18">
        <f>SUM('Երևան քաղաք'!L56+'Արագածոտն '!L56+Արմավիր!L56+Կոտայք!L56+Տավուշ!L56+' Արարատ և Վայոց ձոր'!L56+'Շիրակ '!L56+Լոռի!L56+Գեղարքունիք!L56+Սյունիք!L56)</f>
        <v>0</v>
      </c>
      <c r="M56" s="18">
        <f>SUM('Երևան քաղաք'!M56+'Արագածոտն '!M56+Արմավիր!M56+Կոտայք!M56+Տավուշ!M56+' Արարատ և Վայոց ձոր'!M56+'Շիրակ '!M56+Լոռի!M56+Գեղարքունիք!M56+Սյունիք!M56)</f>
        <v>15</v>
      </c>
      <c r="N56" s="18">
        <f>SUM('Երևան քաղաք'!N56+'Արագածոտն '!N56+Արմավիր!N56+Կոտայք!N56+Տավուշ!N56+' Արարատ և Վայոց ձոր'!N56+'Շիրակ '!N56+Լոռի!N56+Գեղարքունիք!N56+Սյունիք!N56)</f>
        <v>0</v>
      </c>
      <c r="O56" s="18">
        <f>SUM('Երևան քաղաք'!O56+'Արագածոտն '!O56+Արմավիր!O56+Կոտայք!O56+Տավուշ!O56+' Արարատ և Վայոց ձոր'!O56+'Շիրակ '!O56+Լոռի!O56+Գեղարքունիք!O56+Սյունիք!O56)</f>
        <v>0</v>
      </c>
      <c r="P56" s="18">
        <f>SUM('Երևան քաղաք'!P56+'Արագածոտն '!P56+Արմավիր!P56+Կոտայք!P56+Տավուշ!P56+' Արարատ և Վայոց ձոր'!P56+'Շիրակ '!P56+Լոռի!P56+Գեղարքունիք!P56+Սյունիք!P56)</f>
        <v>0</v>
      </c>
      <c r="Q56" s="18">
        <f>SUM('Երևան քաղաք'!Q56+'Արագածոտն '!Q56+Արմավիր!Q56+Կոտայք!Q56+Տավուշ!Q56+' Արարատ և Վայոց ձոր'!Q56+'Շիրակ '!Q56+Լոռի!Q56+Գեղարքունիք!Q56+Սյունիք!Q56)</f>
        <v>0</v>
      </c>
      <c r="R56" s="18">
        <f>SUM('Երևան քաղաք'!R56+'Արագածոտն '!R56+Արմավիր!R56+Կոտայք!R56+Տավուշ!R56+' Արարատ և Վայոց ձոր'!R56+'Շիրակ '!R56+Լոռի!R56+Գեղարքունիք!R56+Սյունիք!R56)</f>
        <v>0</v>
      </c>
      <c r="S56" s="18">
        <f>SUM('Երևան քաղաք'!S56+'Արագածոտն '!S56+Արմավիր!S56+Կոտայք!S56+Տավուշ!S56+' Արարատ և Վայոց ձոր'!S56+'Շիրակ '!S56+Լոռի!S56+Գեղարքունիք!S56+Սյունիք!S56)</f>
        <v>0</v>
      </c>
      <c r="T56" s="18">
        <f>SUM('Երևան քաղաք'!T56+'Արագածոտն '!T56+Արմավիր!T56+Կոտայք!T56+Տավուշ!T56+' Արարատ և Վայոց ձոր'!T56+'Շիրակ '!T56+Լոռի!T56+Գեղարքունիք!T56+Սյունիք!T56)</f>
        <v>0</v>
      </c>
    </row>
    <row r="57" spans="1:20" ht="20.100000000000001" customHeight="1" x14ac:dyDescent="0.25">
      <c r="A57" s="4" t="s">
        <v>302</v>
      </c>
      <c r="B57" s="5" t="s">
        <v>410</v>
      </c>
      <c r="C57" s="6">
        <v>148</v>
      </c>
      <c r="D57" s="18">
        <f>SUM('Երևան քաղաք'!D57+'Արագածոտն '!D57+Արմավիր!D57+Կոտայք!D57+Տավուշ!D57+' Արարատ և Վայոց ձոր'!D57+'Շիրակ '!D57+Լոռի!D57+Գեղարքունիք!D57+Սյունիք!D57)</f>
        <v>0</v>
      </c>
      <c r="E57" s="18">
        <f>SUM('Երևան քաղաք'!E57+'Արագածոտն '!E57+Արմավիր!E57+Կոտայք!E57+Տավուշ!E57+' Արարատ և Վայոց ձոր'!E57+'Շիրակ '!E57+Լոռի!E57+Գեղարքունիք!E57+Սյունիք!E57)</f>
        <v>0</v>
      </c>
      <c r="F57" s="18">
        <f>SUM('Երևան քաղաք'!F57+'Արագածոտն '!F57+Արմավիր!F57+Կոտայք!F57+Տավուշ!F57+' Արարատ և Վայոց ձոր'!F57+'Շիրակ '!F57+Լոռի!F57+Գեղարքունիք!F57+Սյունիք!F57)</f>
        <v>0</v>
      </c>
      <c r="G57" s="18">
        <f>SUM('Երևան քաղաք'!G57+'Արագածոտն '!G57+Արմավիր!G57+Կոտայք!G57+Տավուշ!G57+' Արարատ և Վայոց ձոր'!G57+'Շիրակ '!G57+Լոռի!G57+Գեղարքունիք!G57+Սյունիք!G57)</f>
        <v>0</v>
      </c>
      <c r="H57" s="18">
        <f>SUM('Երևան քաղաք'!H57+'Արագածոտն '!H57+Արմավիր!H57+Կոտայք!H57+Տավուշ!H57+' Արարատ և Վայոց ձոր'!H57+'Շիրակ '!H57+Լոռի!H57+Գեղարքունիք!H57+Սյունիք!H57)</f>
        <v>0</v>
      </c>
      <c r="I57" s="18">
        <f>SUM('Երևան քաղաք'!I57+'Արագածոտն '!I57+Արմավիր!I57+Կոտայք!I57+Տավուշ!I57+' Արարատ և Վայոց ձոր'!I57+'Շիրակ '!I57+Լոռի!I57+Գեղարքունիք!I57+Սյունիք!I57)</f>
        <v>0</v>
      </c>
      <c r="J57" s="18">
        <f>SUM('Երևան քաղաք'!J57+'Արագածոտն '!J57+Արմավիր!J57+Կոտայք!J57+Տավուշ!J57+' Արարատ և Վայոց ձոր'!J57+'Շիրակ '!J57+Լոռի!J57+Գեղարքունիք!J57+Սյունիք!J57)</f>
        <v>0</v>
      </c>
      <c r="K57" s="18">
        <f>SUM('Երևան քաղաք'!K57+'Արագածոտն '!K57+Արմավիր!K57+Կոտայք!K57+Տավուշ!K57+' Արարատ և Վայոց ձոր'!K57+'Շիրակ '!K57+Լոռի!K57+Գեղարքունիք!K57+Սյունիք!K57)</f>
        <v>0</v>
      </c>
      <c r="L57" s="18">
        <f>SUM('Երևան քաղաք'!L57+'Արագածոտն '!L57+Արմավիր!L57+Կոտայք!L57+Տավուշ!L57+' Արարատ և Վայոց ձոր'!L57+'Շիրակ '!L57+Լոռի!L57+Գեղարքունիք!L57+Սյունիք!L57)</f>
        <v>0</v>
      </c>
      <c r="M57" s="18">
        <f>SUM('Երևան քաղաք'!M57+'Արագածոտն '!M57+Արմավիր!M57+Կոտայք!M57+Տավուշ!M57+' Արարատ և Վայոց ձոր'!M57+'Շիրակ '!M57+Լոռի!M57+Գեղարքունիք!M57+Սյունիք!M57)</f>
        <v>0</v>
      </c>
      <c r="N57" s="18">
        <f>SUM('Երևան քաղաք'!N57+'Արագածոտն '!N57+Արմավիր!N57+Կոտայք!N57+Տավուշ!N57+' Արարատ և Վայոց ձոր'!N57+'Շիրակ '!N57+Լոռի!N57+Գեղարքունիք!N57+Սյունիք!N57)</f>
        <v>0</v>
      </c>
      <c r="O57" s="18">
        <f>SUM('Երևան քաղաք'!O57+'Արագածոտն '!O57+Արմավիր!O57+Կոտայք!O57+Տավուշ!O57+' Արարատ և Վայոց ձոր'!O57+'Շիրակ '!O57+Լոռի!O57+Գեղարքունիք!O57+Սյունիք!O57)</f>
        <v>0</v>
      </c>
      <c r="P57" s="18">
        <f>SUM('Երևան քաղաք'!P57+'Արագածոտն '!P57+Արմավիր!P57+Կոտայք!P57+Տավուշ!P57+' Արարատ և Վայոց ձոր'!P57+'Շիրակ '!P57+Լոռի!P57+Գեղարքունիք!P57+Սյունիք!P57)</f>
        <v>0</v>
      </c>
      <c r="Q57" s="18">
        <f>SUM('Երևան քաղաք'!Q57+'Արագածոտն '!Q57+Արմավիր!Q57+Կոտայք!Q57+Տավուշ!Q57+' Արարատ և Վայոց ձոր'!Q57+'Շիրակ '!Q57+Լոռի!Q57+Գեղարքունիք!Q57+Սյունիք!Q57)</f>
        <v>0</v>
      </c>
      <c r="R57" s="18">
        <f>SUM('Երևան քաղաք'!R57+'Արագածոտն '!R57+Արմավիր!R57+Կոտայք!R57+Տավուշ!R57+' Արարատ և Վայոց ձոր'!R57+'Շիրակ '!R57+Լոռի!R57+Գեղարքունիք!R57+Սյունիք!R57)</f>
        <v>0</v>
      </c>
      <c r="S57" s="18">
        <f>SUM('Երևան քաղաք'!S57+'Արագածոտն '!S57+Արմավիր!S57+Կոտայք!S57+Տավուշ!S57+' Արարատ և Վայոց ձոր'!S57+'Շիրակ '!S57+Լոռի!S57+Գեղարքունիք!S57+Սյունիք!S57)</f>
        <v>0</v>
      </c>
      <c r="T57" s="18">
        <f>SUM('Երևան քաղաք'!T57+'Արագածոտն '!T57+Արմավիր!T57+Կոտայք!T57+Տավուշ!T57+' Արարատ և Վայոց ձոր'!T57+'Շիրակ '!T57+Լոռի!T57+Գեղարքունիք!T57+Սյունիք!T57)</f>
        <v>0</v>
      </c>
    </row>
    <row r="58" spans="1:20" ht="20.100000000000001" customHeight="1" x14ac:dyDescent="0.25">
      <c r="A58" s="4" t="s">
        <v>301</v>
      </c>
      <c r="B58" s="5" t="s">
        <v>517</v>
      </c>
      <c r="C58" s="6">
        <v>149</v>
      </c>
      <c r="D58" s="18">
        <f>SUM('Երևան քաղաք'!D58+'Արագածոտն '!D58+Արմավիր!D58+Կոտայք!D58+Տավուշ!D58+' Արարատ և Վայոց ձոր'!D58+'Շիրակ '!D58+Լոռի!D58+Գեղարքունիք!D58+Սյունիք!D58)</f>
        <v>2</v>
      </c>
      <c r="E58" s="18">
        <f>SUM('Երևան քաղաք'!E58+'Արագածոտն '!E58+Արմավիր!E58+Կոտայք!E58+Տավուշ!E58+' Արարատ և Վայոց ձոր'!E58+'Շիրակ '!E58+Լոռի!E58+Գեղարքունիք!E58+Սյունիք!E58)</f>
        <v>1</v>
      </c>
      <c r="F58" s="18">
        <f>SUM('Երևան քաղաք'!F58+'Արագածոտն '!F58+Արմավիր!F58+Կոտայք!F58+Տավուշ!F58+' Արարատ և Վայոց ձոր'!F58+'Շիրակ '!F58+Լոռի!F58+Գեղարքունիք!F58+Սյունիք!F58)</f>
        <v>0</v>
      </c>
      <c r="G58" s="18">
        <f>SUM('Երևան քաղաք'!G58+'Արագածոտն '!G58+Արմավիր!G58+Կոտայք!G58+Տավուշ!G58+' Արարատ և Վայոց ձոր'!G58+'Շիրակ '!G58+Լոռի!G58+Գեղարքունիք!G58+Սյունիք!G58)</f>
        <v>0</v>
      </c>
      <c r="H58" s="18">
        <f>SUM('Երևան քաղաք'!H58+'Արագածոտն '!H58+Արմավիր!H58+Կոտայք!H58+Տավուշ!H58+' Արարատ և Վայոց ձոր'!H58+'Շիրակ '!H58+Լոռի!H58+Գեղարքունիք!H58+Սյունիք!H58)</f>
        <v>1</v>
      </c>
      <c r="I58" s="18">
        <f>SUM('Երևան քաղաք'!I58+'Արագածոտն '!I58+Արմավիր!I58+Կոտայք!I58+Տավուշ!I58+' Արարատ և Վայոց ձոր'!I58+'Շիրակ '!I58+Լոռի!I58+Գեղարքունիք!I58+Սյունիք!I58)</f>
        <v>0</v>
      </c>
      <c r="J58" s="18">
        <f>SUM('Երևան քաղաք'!J58+'Արագածոտն '!J58+Արմավիր!J58+Կոտայք!J58+Տավուշ!J58+' Արարատ և Վայոց ձոր'!J58+'Շիրակ '!J58+Լոռի!J58+Գեղարքունիք!J58+Սյունիք!J58)</f>
        <v>1</v>
      </c>
      <c r="K58" s="18">
        <f>SUM('Երևան քաղաք'!K58+'Արագածոտն '!K58+Արմավիր!K58+Կոտայք!K58+Տավուշ!K58+' Արարատ և Վայոց ձոր'!K58+'Շիրակ '!K58+Լոռի!K58+Գեղարքունիք!K58+Սյունիք!K58)</f>
        <v>0</v>
      </c>
      <c r="L58" s="18">
        <f>SUM('Երևան քաղաք'!L58+'Արագածոտն '!L58+Արմավիր!L58+Կոտայք!L58+Տավուշ!L58+' Արարատ և Վայոց ձոր'!L58+'Շիրակ '!L58+Լոռի!L58+Գեղարքունիք!L58+Սյունիք!L58)</f>
        <v>0</v>
      </c>
      <c r="M58" s="18">
        <f>SUM('Երևան քաղաք'!M58+'Արագածոտն '!M58+Արմավիր!M58+Կոտայք!M58+Տավուշ!M58+' Արարատ և Վայոց ձոր'!M58+'Շիրակ '!M58+Լոռի!M58+Գեղարքունիք!M58+Սյունիք!M58)</f>
        <v>1</v>
      </c>
      <c r="N58" s="18">
        <f>SUM('Երևան քաղաք'!N58+'Արագածոտն '!N58+Արմավիր!N58+Կոտայք!N58+Տավուշ!N58+' Արարատ և Վայոց ձոր'!N58+'Շիրակ '!N58+Լոռի!N58+Գեղարքունիք!N58+Սյունիք!N58)</f>
        <v>1</v>
      </c>
      <c r="O58" s="18">
        <f>SUM('Երևան քաղաք'!O58+'Արագածոտն '!O58+Արմավիր!O58+Կոտայք!O58+Տավուշ!O58+' Արարատ և Վայոց ձոր'!O58+'Շիրակ '!O58+Լոռի!O58+Գեղարքունիք!O58+Սյունիք!O58)</f>
        <v>1</v>
      </c>
      <c r="P58" s="18">
        <f>SUM('Երևան քաղաք'!P58+'Արագածոտն '!P58+Արմավիր!P58+Կոտայք!P58+Տավուշ!P58+' Արարատ և Վայոց ձոր'!P58+'Շիրակ '!P58+Լոռի!P58+Գեղարքունիք!P58+Սյունիք!P58)</f>
        <v>0</v>
      </c>
      <c r="Q58" s="18">
        <f>SUM('Երևան քաղաք'!Q58+'Արագածոտն '!Q58+Արմավիր!Q58+Կոտայք!Q58+Տավուշ!Q58+' Արարատ և Վայոց ձոր'!Q58+'Շիրակ '!Q58+Լոռի!Q58+Գեղարքունիք!Q58+Սյունիք!Q58)</f>
        <v>1</v>
      </c>
      <c r="R58" s="18">
        <f>SUM('Երևան քաղաք'!R58+'Արագածոտն '!R58+Արմավիր!R58+Կոտայք!R58+Տավուշ!R58+' Արարատ և Վայոց ձոր'!R58+'Շիրակ '!R58+Լոռի!R58+Գեղարքունիք!R58+Սյունիք!R58)</f>
        <v>0</v>
      </c>
      <c r="S58" s="18">
        <f>SUM('Երևան քաղաք'!S58+'Արագածոտն '!S58+Արմավիր!S58+Կոտայք!S58+Տավուշ!S58+' Արարատ և Վայոց ձոր'!S58+'Շիրակ '!S58+Լոռի!S58+Գեղարքունիք!S58+Սյունիք!S58)</f>
        <v>0</v>
      </c>
      <c r="T58" s="18">
        <f>SUM('Երևան քաղաք'!T58+'Արագածոտն '!T58+Արմավիր!T58+Կոտայք!T58+Տավուշ!T58+' Արարատ և Վայոց ձոր'!T58+'Շիրակ '!T58+Լոռի!T58+Գեղարքունիք!T58+Սյունիք!T58)</f>
        <v>0</v>
      </c>
    </row>
    <row r="59" spans="1:20" ht="20.100000000000001" customHeight="1" x14ac:dyDescent="0.25">
      <c r="A59" s="4" t="s">
        <v>300</v>
      </c>
      <c r="B59" s="5" t="s">
        <v>518</v>
      </c>
      <c r="C59" s="6">
        <v>150</v>
      </c>
      <c r="D59" s="18">
        <f>SUM('Երևան քաղաք'!D59+'Արագածոտն '!D59+Արմավիր!D59+Կոտայք!D59+Տավուշ!D59+' Արարատ և Վայոց ձոր'!D59+'Շիրակ '!D59+Լոռի!D59+Գեղարքունիք!D59+Սյունիք!D59)</f>
        <v>0</v>
      </c>
      <c r="E59" s="18">
        <f>SUM('Երևան քաղաք'!E59+'Արագածոտն '!E59+Արմավիր!E59+Կոտայք!E59+Տավուշ!E59+' Արարատ և Վայոց ձոր'!E59+'Շիրակ '!E59+Լոռի!E59+Գեղարքունիք!E59+Սյունիք!E59)</f>
        <v>0</v>
      </c>
      <c r="F59" s="18">
        <f>SUM('Երևան քաղաք'!F59+'Արագածոտն '!F59+Արմավիր!F59+Կոտայք!F59+Տավուշ!F59+' Արարատ և Վայոց ձոր'!F59+'Շիրակ '!F59+Լոռի!F59+Գեղարքունիք!F59+Սյունիք!F59)</f>
        <v>0</v>
      </c>
      <c r="G59" s="18">
        <f>SUM('Երևան քաղաք'!G59+'Արագածոտն '!G59+Արմավիր!G59+Կոտայք!G59+Տավուշ!G59+' Արարատ և Վայոց ձոր'!G59+'Շիրակ '!G59+Լոռի!G59+Գեղարքունիք!G59+Սյունիք!G59)</f>
        <v>0</v>
      </c>
      <c r="H59" s="18">
        <f>SUM('Երևան քաղաք'!H59+'Արագածոտն '!H59+Արմավիր!H59+Կոտայք!H59+Տավուշ!H59+' Արարատ և Վայոց ձոր'!H59+'Շիրակ '!H59+Լոռի!H59+Գեղարքունիք!H59+Սյունիք!H59)</f>
        <v>0</v>
      </c>
      <c r="I59" s="18">
        <f>SUM('Երևան քաղաք'!I59+'Արագածոտն '!I59+Արմավիր!I59+Կոտայք!I59+Տավուշ!I59+' Արարատ և Վայոց ձոր'!I59+'Շիրակ '!I59+Լոռի!I59+Գեղարքունիք!I59+Սյունիք!I59)</f>
        <v>0</v>
      </c>
      <c r="J59" s="18">
        <f>SUM('Երևան քաղաք'!J59+'Արագածոտն '!J59+Արմավիր!J59+Կոտայք!J59+Տավուշ!J59+' Արարատ և Վայոց ձոր'!J59+'Շիրակ '!J59+Լոռի!J59+Գեղարքունիք!J59+Սյունիք!J59)</f>
        <v>0</v>
      </c>
      <c r="K59" s="18">
        <f>SUM('Երևան քաղաք'!K59+'Արագածոտն '!K59+Արմավիր!K59+Կոտայք!K59+Տավուշ!K59+' Արարատ և Վայոց ձոր'!K59+'Շիրակ '!K59+Լոռի!K59+Գեղարքունիք!K59+Սյունիք!K59)</f>
        <v>0</v>
      </c>
      <c r="L59" s="18">
        <f>SUM('Երևան քաղաք'!L59+'Արագածոտն '!L59+Արմավիր!L59+Կոտայք!L59+Տավուշ!L59+' Արարատ և Վայոց ձոր'!L59+'Շիրակ '!L59+Լոռի!L59+Գեղարքունիք!L59+Սյունիք!L59)</f>
        <v>0</v>
      </c>
      <c r="M59" s="18">
        <f>SUM('Երևան քաղաք'!M59+'Արագածոտն '!M59+Արմավիր!M59+Կոտայք!M59+Տավուշ!M59+' Արարատ և Վայոց ձոր'!M59+'Շիրակ '!M59+Լոռի!M59+Գեղարքունիք!M59+Սյունիք!M59)</f>
        <v>0</v>
      </c>
      <c r="N59" s="18">
        <f>SUM('Երևան քաղաք'!N59+'Արագածոտն '!N59+Արմավիր!N59+Կոտայք!N59+Տավուշ!N59+' Արարատ և Վայոց ձոր'!N59+'Շիրակ '!N59+Լոռի!N59+Գեղարքունիք!N59+Սյունիք!N59)</f>
        <v>0</v>
      </c>
      <c r="O59" s="18">
        <f>SUM('Երևան քաղաք'!O59+'Արագածոտն '!O59+Արմավիր!O59+Կոտայք!O59+Տավուշ!O59+' Արարատ և Վայոց ձոր'!O59+'Շիրակ '!O59+Լոռի!O59+Գեղարքունիք!O59+Սյունիք!O59)</f>
        <v>0</v>
      </c>
      <c r="P59" s="18">
        <f>SUM('Երևան քաղաք'!P59+'Արագածոտն '!P59+Արմավիր!P59+Կոտայք!P59+Տավուշ!P59+' Արարատ և Վայոց ձոր'!P59+'Շիրակ '!P59+Լոռի!P59+Գեղարքունիք!P59+Սյունիք!P59)</f>
        <v>0</v>
      </c>
      <c r="Q59" s="18">
        <f>SUM('Երևան քաղաք'!Q59+'Արագածոտն '!Q59+Արմավիր!Q59+Կոտայք!Q59+Տավուշ!Q59+' Արարատ և Վայոց ձոր'!Q59+'Շիրակ '!Q59+Լոռի!Q59+Գեղարքունիք!Q59+Սյունիք!Q59)</f>
        <v>0</v>
      </c>
      <c r="R59" s="18">
        <f>SUM('Երևան քաղաք'!R59+'Արագածոտն '!R59+Արմավիր!R59+Կոտայք!R59+Տավուշ!R59+' Արարատ և Վայոց ձոր'!R59+'Շիրակ '!R59+Լոռի!R59+Գեղարքունիք!R59+Սյունիք!R59)</f>
        <v>0</v>
      </c>
      <c r="S59" s="18">
        <f>SUM('Երևան քաղաք'!S59+'Արագածոտն '!S59+Արմավիր!S59+Կոտայք!S59+Տավուշ!S59+' Արարատ և Վայոց ձոր'!S59+'Շիրակ '!S59+Լոռի!S59+Գեղարքունիք!S59+Սյունիք!S59)</f>
        <v>0</v>
      </c>
      <c r="T59" s="18">
        <f>SUM('Երևան քաղաք'!T59+'Արագածոտն '!T59+Արմավիր!T59+Կոտայք!T59+Տավուշ!T59+' Արարատ և Վայոց ձոր'!T59+'Շիրակ '!T59+Լոռի!T59+Գեղարքունիք!T59+Սյունիք!T59)</f>
        <v>0</v>
      </c>
    </row>
    <row r="60" spans="1:20" ht="20.100000000000001" customHeight="1" x14ac:dyDescent="0.25">
      <c r="A60" s="4" t="s">
        <v>299</v>
      </c>
      <c r="B60" s="5" t="s">
        <v>519</v>
      </c>
      <c r="C60" s="5">
        <v>152</v>
      </c>
      <c r="D60" s="18">
        <f>SUM('Երևան քաղաք'!D60+'Արագածոտն '!D60+Արմավիր!D60+Կոտայք!D60+Տավուշ!D60+' Արարատ և Վայոց ձոր'!D60+'Շիրակ '!D60+Լոռի!D60+Գեղարքունիք!D60+Սյունիք!D60)</f>
        <v>0</v>
      </c>
      <c r="E60" s="18">
        <f>SUM('Երևան քաղաք'!E60+'Արագածոտն '!E60+Արմավիր!E60+Կոտայք!E60+Տավուշ!E60+' Արարատ և Վայոց ձոր'!E60+'Շիրակ '!E60+Լոռի!E60+Գեղարքունիք!E60+Սյունիք!E60)</f>
        <v>0</v>
      </c>
      <c r="F60" s="18">
        <f>SUM('Երևան քաղաք'!F60+'Արագածոտն '!F60+Արմավիր!F60+Կոտայք!F60+Տավուշ!F60+' Արարատ և Վայոց ձոր'!F60+'Շիրակ '!F60+Լոռի!F60+Գեղարքունիք!F60+Սյունիք!F60)</f>
        <v>0</v>
      </c>
      <c r="G60" s="18">
        <f>SUM('Երևան քաղաք'!G60+'Արագածոտն '!G60+Արմավիր!G60+Կոտայք!G60+Տավուշ!G60+' Արարատ և Վայոց ձոր'!G60+'Շիրակ '!G60+Լոռի!G60+Գեղարքունիք!G60+Սյունիք!G60)</f>
        <v>0</v>
      </c>
      <c r="H60" s="18">
        <f>SUM('Երևան քաղաք'!H60+'Արագածոտն '!H60+Արմավիր!H60+Կոտայք!H60+Տավուշ!H60+' Արարատ և Վայոց ձոր'!H60+'Շիրակ '!H60+Լոռի!H60+Գեղարքունիք!H60+Սյունիք!H60)</f>
        <v>0</v>
      </c>
      <c r="I60" s="18">
        <f>SUM('Երևան քաղաք'!I60+'Արագածոտն '!I60+Արմավիր!I60+Կոտայք!I60+Տավուշ!I60+' Արարատ և Վայոց ձոր'!I60+'Շիրակ '!I60+Լոռի!I60+Գեղարքունիք!I60+Սյունիք!I60)</f>
        <v>0</v>
      </c>
      <c r="J60" s="18">
        <f>SUM('Երևան քաղաք'!J60+'Արագածոտն '!J60+Արմավիր!J60+Կոտայք!J60+Տավուշ!J60+' Արարատ և Վայոց ձոր'!J60+'Շիրակ '!J60+Լոռի!J60+Գեղարքունիք!J60+Սյունիք!J60)</f>
        <v>0</v>
      </c>
      <c r="K60" s="18">
        <f>SUM('Երևան քաղաք'!K60+'Արագածոտն '!K60+Արմավիր!K60+Կոտայք!K60+Տավուշ!K60+' Արարատ և Վայոց ձոր'!K60+'Շիրակ '!K60+Լոռի!K60+Գեղարքունիք!K60+Սյունիք!K60)</f>
        <v>0</v>
      </c>
      <c r="L60" s="18">
        <f>SUM('Երևան քաղաք'!L60+'Արագածոտն '!L60+Արմավիր!L60+Կոտայք!L60+Տավուշ!L60+' Արարատ և Վայոց ձոր'!L60+'Շիրակ '!L60+Լոռի!L60+Գեղարքունիք!L60+Սյունիք!L60)</f>
        <v>0</v>
      </c>
      <c r="M60" s="18">
        <f>SUM('Երևան քաղաք'!M60+'Արագածոտն '!M60+Արմավիր!M60+Կոտայք!M60+Տավուշ!M60+' Արարատ և Վայոց ձոր'!M60+'Շիրակ '!M60+Լոռի!M60+Գեղարքունիք!M60+Սյունիք!M60)</f>
        <v>0</v>
      </c>
      <c r="N60" s="18">
        <f>SUM('Երևան քաղաք'!N60+'Արագածոտն '!N60+Արմավիր!N60+Կոտայք!N60+Տավուշ!N60+' Արարատ և Վայոց ձոր'!N60+'Շիրակ '!N60+Լոռի!N60+Գեղարքունիք!N60+Սյունիք!N60)</f>
        <v>0</v>
      </c>
      <c r="O60" s="18">
        <f>SUM('Երևան քաղաք'!O60+'Արագածոտն '!O60+Արմավիր!O60+Կոտայք!O60+Տավուշ!O60+' Արարատ և Վայոց ձոր'!O60+'Շիրակ '!O60+Լոռի!O60+Գեղարքունիք!O60+Սյունիք!O60)</f>
        <v>0</v>
      </c>
      <c r="P60" s="18">
        <f>SUM('Երևան քաղաք'!P60+'Արագածոտն '!P60+Արմավիր!P60+Կոտայք!P60+Տավուշ!P60+' Արարատ և Վայոց ձոր'!P60+'Շիրակ '!P60+Լոռի!P60+Գեղարքունիք!P60+Սյունիք!P60)</f>
        <v>0</v>
      </c>
      <c r="Q60" s="18">
        <f>SUM('Երևան քաղաք'!Q60+'Արագածոտն '!Q60+Արմավիր!Q60+Կոտայք!Q60+Տավուշ!Q60+' Արարատ և Վայոց ձոր'!Q60+'Շիրակ '!Q60+Լոռի!Q60+Գեղարքունիք!Q60+Սյունիք!Q60)</f>
        <v>0</v>
      </c>
      <c r="R60" s="18">
        <f>SUM('Երևան քաղաք'!R60+'Արագածոտն '!R60+Արմավիր!R60+Կոտայք!R60+Տավուշ!R60+' Արարատ և Վայոց ձոր'!R60+'Շիրակ '!R60+Լոռի!R60+Գեղարքունիք!R60+Սյունիք!R60)</f>
        <v>0</v>
      </c>
      <c r="S60" s="18">
        <f>SUM('Երևան քաղաք'!S60+'Արագածոտն '!S60+Արմավիր!S60+Կոտայք!S60+Տավուշ!S60+' Արարատ և Վայոց ձոր'!S60+'Շիրակ '!S60+Լոռի!S60+Գեղարքունիք!S60+Սյունիք!S60)</f>
        <v>0</v>
      </c>
      <c r="T60" s="18">
        <f>SUM('Երևան քաղաք'!T60+'Արագածոտն '!T60+Արմավիր!T60+Կոտայք!T60+Տավուշ!T60+' Արարատ և Վայոց ձոր'!T60+'Շիրակ '!T60+Լոռի!T60+Գեղարքունիք!T60+Սյունիք!T60)</f>
        <v>0</v>
      </c>
    </row>
    <row r="61" spans="1:20" ht="20.100000000000001" customHeight="1" x14ac:dyDescent="0.25">
      <c r="A61" s="4" t="s">
        <v>298</v>
      </c>
      <c r="B61" s="5" t="s">
        <v>520</v>
      </c>
      <c r="C61" s="5">
        <v>153</v>
      </c>
      <c r="D61" s="18">
        <f>SUM('Երևան քաղաք'!D61+'Արագածոտն '!D61+Արմավիր!D61+Կոտայք!D61+Տավուշ!D61+' Արարատ և Վայոց ձոր'!D61+'Շիրակ '!D61+Լոռի!D61+Գեղարքունիք!D61+Սյունիք!D61)</f>
        <v>0</v>
      </c>
      <c r="E61" s="18">
        <f>SUM('Երևան քաղաք'!E61+'Արագածոտն '!E61+Արմավիր!E61+Կոտայք!E61+Տավուշ!E61+' Արարատ և Վայոց ձոր'!E61+'Շիրակ '!E61+Լոռի!E61+Գեղարքունիք!E61+Սյունիք!E61)</f>
        <v>0</v>
      </c>
      <c r="F61" s="18">
        <f>SUM('Երևան քաղաք'!F61+'Արագածոտն '!F61+Արմավիր!F61+Կոտայք!F61+Տավուշ!F61+' Արարատ և Վայոց ձոր'!F61+'Շիրակ '!F61+Լոռի!F61+Գեղարքունիք!F61+Սյունիք!F61)</f>
        <v>0</v>
      </c>
      <c r="G61" s="18">
        <f>SUM('Երևան քաղաք'!G61+'Արագածոտն '!G61+Արմավիր!G61+Կոտայք!G61+Տավուշ!G61+' Արարատ և Վայոց ձոր'!G61+'Շիրակ '!G61+Լոռի!G61+Գեղարքունիք!G61+Սյունիք!G61)</f>
        <v>0</v>
      </c>
      <c r="H61" s="18">
        <f>SUM('Երևան քաղաք'!H61+'Արագածոտն '!H61+Արմավիր!H61+Կոտայք!H61+Տավուշ!H61+' Արարատ և Վայոց ձոր'!H61+'Շիրակ '!H61+Լոռի!H61+Գեղարքունիք!H61+Սյունիք!H61)</f>
        <v>0</v>
      </c>
      <c r="I61" s="18">
        <f>SUM('Երևան քաղաք'!I61+'Արագածոտն '!I61+Արմավիր!I61+Կոտայք!I61+Տավուշ!I61+' Արարատ և Վայոց ձոր'!I61+'Շիրակ '!I61+Լոռի!I61+Գեղարքունիք!I61+Սյունիք!I61)</f>
        <v>0</v>
      </c>
      <c r="J61" s="18">
        <f>SUM('Երևան քաղաք'!J61+'Արագածոտն '!J61+Արմավիր!J61+Կոտայք!J61+Տավուշ!J61+' Արարատ և Վայոց ձոր'!J61+'Շիրակ '!J61+Լոռի!J61+Գեղարքունիք!J61+Սյունիք!J61)</f>
        <v>0</v>
      </c>
      <c r="K61" s="18">
        <f>SUM('Երևան քաղաք'!K61+'Արագածոտն '!K61+Արմավիր!K61+Կոտայք!K61+Տավուշ!K61+' Արարատ և Վայոց ձոր'!K61+'Շիրակ '!K61+Լոռի!K61+Գեղարքունիք!K61+Սյունիք!K61)</f>
        <v>0</v>
      </c>
      <c r="L61" s="18">
        <f>SUM('Երևան քաղաք'!L61+'Արագածոտն '!L61+Արմավիր!L61+Կոտայք!L61+Տավուշ!L61+' Արարատ և Վայոց ձոր'!L61+'Շիրակ '!L61+Լոռի!L61+Գեղարքունիք!L61+Սյունիք!L61)</f>
        <v>0</v>
      </c>
      <c r="M61" s="18">
        <f>SUM('Երևան քաղաք'!M61+'Արագածոտն '!M61+Արմավիր!M61+Կոտայք!M61+Տավուշ!M61+' Արարատ և Վայոց ձոր'!M61+'Շիրակ '!M61+Լոռի!M61+Գեղարքունիք!M61+Սյունիք!M61)</f>
        <v>0</v>
      </c>
      <c r="N61" s="18">
        <f>SUM('Երևան քաղաք'!N61+'Արագածոտն '!N61+Արմավիր!N61+Կոտայք!N61+Տավուշ!N61+' Արարատ և Վայոց ձոր'!N61+'Շիրակ '!N61+Լոռի!N61+Գեղարքունիք!N61+Սյունիք!N61)</f>
        <v>0</v>
      </c>
      <c r="O61" s="18">
        <f>SUM('Երևան քաղաք'!O61+'Արագածոտն '!O61+Արմավիր!O61+Կոտայք!O61+Տավուշ!O61+' Արարատ և Վայոց ձոր'!O61+'Շիրակ '!O61+Լոռի!O61+Գեղարքունիք!O61+Սյունիք!O61)</f>
        <v>0</v>
      </c>
      <c r="P61" s="18">
        <f>SUM('Երևան քաղաք'!P61+'Արագածոտն '!P61+Արմավիր!P61+Կոտայք!P61+Տավուշ!P61+' Արարատ և Վայոց ձոր'!P61+'Շիրակ '!P61+Լոռի!P61+Գեղարքունիք!P61+Սյունիք!P61)</f>
        <v>0</v>
      </c>
      <c r="Q61" s="18">
        <f>SUM('Երևան քաղաք'!Q61+'Արագածոտն '!Q61+Արմավիր!Q61+Կոտայք!Q61+Տավուշ!Q61+' Արարատ և Վայոց ձոր'!Q61+'Շիրակ '!Q61+Լոռի!Q61+Գեղարքունիք!Q61+Սյունիք!Q61)</f>
        <v>0</v>
      </c>
      <c r="R61" s="18">
        <f>SUM('Երևան քաղաք'!R61+'Արագածոտն '!R61+Արմավիր!R61+Կոտայք!R61+Տավուշ!R61+' Արարատ և Վայոց ձոր'!R61+'Շիրակ '!R61+Լոռի!R61+Գեղարքունիք!R61+Սյունիք!R61)</f>
        <v>0</v>
      </c>
      <c r="S61" s="18">
        <f>SUM('Երևան քաղաք'!S61+'Արագածոտն '!S61+Արմավիր!S61+Կոտայք!S61+Տավուշ!S61+' Արարատ և Վայոց ձոր'!S61+'Շիրակ '!S61+Լոռի!S61+Գեղարքունիք!S61+Սյունիք!S61)</f>
        <v>0</v>
      </c>
      <c r="T61" s="18">
        <f>SUM('Երևան քաղաք'!T61+'Արագածոտն '!T61+Արմավիր!T61+Կոտայք!T61+Տավուշ!T61+' Արարատ և Վայոց ձոր'!T61+'Շիրակ '!T61+Լոռի!T61+Գեղարքունիք!T61+Սյունիք!T61)</f>
        <v>0</v>
      </c>
    </row>
    <row r="62" spans="1:20" ht="20.100000000000001" customHeight="1" x14ac:dyDescent="0.25">
      <c r="A62" s="4" t="s">
        <v>297</v>
      </c>
      <c r="B62" s="5" t="s">
        <v>503</v>
      </c>
      <c r="C62" s="5">
        <v>154</v>
      </c>
      <c r="D62" s="18">
        <f>SUM('Երևան քաղաք'!D62+'Արագածոտն '!D62+Արմավիր!D62+Կոտայք!D62+Տավուշ!D62+' Արարատ և Վայոց ձոր'!D62+'Շիրակ '!D62+Լոռի!D62+Գեղարքունիք!D62+Սյունիք!D62)</f>
        <v>0</v>
      </c>
      <c r="E62" s="18">
        <f>SUM('Երևան քաղաք'!E62+'Արագածոտն '!E62+Արմավիր!E62+Կոտայք!E62+Տավուշ!E62+' Արարատ և Վայոց ձոր'!E62+'Շիրակ '!E62+Լոռի!E62+Գեղարքունիք!E62+Սյունիք!E62)</f>
        <v>0</v>
      </c>
      <c r="F62" s="18">
        <f>SUM('Երևան քաղաք'!F62+'Արագածոտն '!F62+Արմավիր!F62+Կոտայք!F62+Տավուշ!F62+' Արարատ և Վայոց ձոր'!F62+'Շիրակ '!F62+Լոռի!F62+Գեղարքունիք!F62+Սյունիք!F62)</f>
        <v>0</v>
      </c>
      <c r="G62" s="18">
        <f>SUM('Երևան քաղաք'!G62+'Արագածոտն '!G62+Արմավիր!G62+Կոտայք!G62+Տավուշ!G62+' Արարատ և Վայոց ձոր'!G62+'Շիրակ '!G62+Լոռի!G62+Գեղարքունիք!G62+Սյունիք!G62)</f>
        <v>0</v>
      </c>
      <c r="H62" s="18">
        <f>SUM('Երևան քաղաք'!H62+'Արագածոտն '!H62+Արմավիր!H62+Կոտայք!H62+Տավուշ!H62+' Արարատ և Վայոց ձոր'!H62+'Շիրակ '!H62+Լոռի!H62+Գեղարքունիք!H62+Սյունիք!H62)</f>
        <v>0</v>
      </c>
      <c r="I62" s="18">
        <f>SUM('Երևան քաղաք'!I62+'Արագածոտն '!I62+Արմավիր!I62+Կոտայք!I62+Տավուշ!I62+' Արարատ և Վայոց ձոր'!I62+'Շիրակ '!I62+Լոռի!I62+Գեղարքունիք!I62+Սյունիք!I62)</f>
        <v>0</v>
      </c>
      <c r="J62" s="18">
        <f>SUM('Երևան քաղաք'!J62+'Արագածոտն '!J62+Արմավիր!J62+Կոտայք!J62+Տավուշ!J62+' Արարատ և Վայոց ձոր'!J62+'Շիրակ '!J62+Լոռի!J62+Գեղարքունիք!J62+Սյունիք!J62)</f>
        <v>0</v>
      </c>
      <c r="K62" s="18">
        <f>SUM('Երևան քաղաք'!K62+'Արագածոտն '!K62+Արմավիր!K62+Կոտայք!K62+Տավուշ!K62+' Արարատ և Վայոց ձոր'!K62+'Շիրակ '!K62+Լոռի!K62+Գեղարքունիք!K62+Սյունիք!K62)</f>
        <v>0</v>
      </c>
      <c r="L62" s="18">
        <f>SUM('Երևան քաղաք'!L62+'Արագածոտն '!L62+Արմավիր!L62+Կոտայք!L62+Տավուշ!L62+' Արարատ և Վայոց ձոր'!L62+'Շիրակ '!L62+Լոռի!L62+Գեղարքունիք!L62+Սյունիք!L62)</f>
        <v>0</v>
      </c>
      <c r="M62" s="18">
        <f>SUM('Երևան քաղաք'!M62+'Արագածոտն '!M62+Արմավիր!M62+Կոտայք!M62+Տավուշ!M62+' Արարատ և Վայոց ձոր'!M62+'Շիրակ '!M62+Լոռի!M62+Գեղարքունիք!M62+Սյունիք!M62)</f>
        <v>0</v>
      </c>
      <c r="N62" s="18">
        <f>SUM('Երևան քաղաք'!N62+'Արագածոտն '!N62+Արմավիր!N62+Կոտայք!N62+Տավուշ!N62+' Արարատ և Վայոց ձոր'!N62+'Շիրակ '!N62+Լոռի!N62+Գեղարքունիք!N62+Սյունիք!N62)</f>
        <v>0</v>
      </c>
      <c r="O62" s="18">
        <f>SUM('Երևան քաղաք'!O62+'Արագածոտն '!O62+Արմավիր!O62+Կոտայք!O62+Տավուշ!O62+' Արարատ և Վայոց ձոր'!O62+'Շիրակ '!O62+Լոռի!O62+Գեղարքունիք!O62+Սյունիք!O62)</f>
        <v>0</v>
      </c>
      <c r="P62" s="18">
        <f>SUM('Երևան քաղաք'!P62+'Արագածոտն '!P62+Արմավիր!P62+Կոտայք!P62+Տավուշ!P62+' Արարատ և Վայոց ձոր'!P62+'Շիրակ '!P62+Լոռի!P62+Գեղարքունիք!P62+Սյունիք!P62)</f>
        <v>0</v>
      </c>
      <c r="Q62" s="18">
        <f>SUM('Երևան քաղաք'!Q62+'Արագածոտն '!Q62+Արմավիր!Q62+Կոտայք!Q62+Տավուշ!Q62+' Արարատ և Վայոց ձոր'!Q62+'Շիրակ '!Q62+Լոռի!Q62+Գեղարքունիք!Q62+Սյունիք!Q62)</f>
        <v>0</v>
      </c>
      <c r="R62" s="18">
        <f>SUM('Երևան քաղաք'!R62+'Արագածոտն '!R62+Արմավիր!R62+Կոտայք!R62+Տավուշ!R62+' Արարատ և Վայոց ձոր'!R62+'Շիրակ '!R62+Լոռի!R62+Գեղարքունիք!R62+Սյունիք!R62)</f>
        <v>0</v>
      </c>
      <c r="S62" s="18">
        <f>SUM('Երևան քաղաք'!S62+'Արագածոտն '!S62+Արմավիր!S62+Կոտայք!S62+Տավուշ!S62+' Արարատ և Վայոց ձոր'!S62+'Շիրակ '!S62+Լոռի!S62+Գեղարքունիք!S62+Սյունիք!S62)</f>
        <v>0</v>
      </c>
      <c r="T62" s="18">
        <f>SUM('Երևան քաղաք'!T62+'Արագածոտն '!T62+Արմավիր!T62+Կոտայք!T62+Տավուշ!T62+' Արարատ և Վայոց ձոր'!T62+'Շիրակ '!T62+Լոռի!T62+Գեղարքունիք!T62+Սյունիք!T62)</f>
        <v>0</v>
      </c>
    </row>
    <row r="63" spans="1:20" ht="20.100000000000001" customHeight="1" x14ac:dyDescent="0.25">
      <c r="A63" s="4" t="s">
        <v>296</v>
      </c>
      <c r="B63" s="7" t="s">
        <v>677</v>
      </c>
      <c r="C63" s="5">
        <v>154.1</v>
      </c>
      <c r="D63" s="18">
        <f>SUM('Երևան քաղաք'!D63+'Արագածոտն '!D63+Արմավիր!D63+Կոտայք!D63+Տավուշ!D63+' Արարատ և Վայոց ձոր'!D63+'Շիրակ '!D63+Լոռի!D63+Գեղարքունիք!D63+Սյունիք!D63)</f>
        <v>0</v>
      </c>
      <c r="E63" s="18">
        <f>SUM('Երևան քաղաք'!E63+'Արագածոտն '!E63+Արմավիր!E63+Կոտայք!E63+Տավուշ!E63+' Արարատ և Վայոց ձոր'!E63+'Շիրակ '!E63+Լոռի!E63+Գեղարքունիք!E63+Սյունիք!E63)</f>
        <v>0</v>
      </c>
      <c r="F63" s="18">
        <f>SUM('Երևան քաղաք'!F63+'Արագածոտն '!F63+Արմավիր!F63+Կոտայք!F63+Տավուշ!F63+' Արարատ և Վայոց ձոր'!F63+'Շիրակ '!F63+Լոռի!F63+Գեղարքունիք!F63+Սյունիք!F63)</f>
        <v>0</v>
      </c>
      <c r="G63" s="18">
        <f>SUM('Երևան քաղաք'!G63+'Արագածոտն '!G63+Արմավիր!G63+Կոտայք!G63+Տավուշ!G63+' Արարատ և Վայոց ձոր'!G63+'Շիրակ '!G63+Լոռի!G63+Գեղարքունիք!G63+Սյունիք!G63)</f>
        <v>0</v>
      </c>
      <c r="H63" s="18">
        <f>SUM('Երևան քաղաք'!H63+'Արագածոտն '!H63+Արմավիր!H63+Կոտայք!H63+Տավուշ!H63+' Արարատ և Վայոց ձոր'!H63+'Շիրակ '!H63+Լոռի!H63+Գեղարքունիք!H63+Սյունիք!H63)</f>
        <v>0</v>
      </c>
      <c r="I63" s="18">
        <f>SUM('Երևան քաղաք'!I63+'Արագածոտն '!I63+Արմավիր!I63+Կոտայք!I63+Տավուշ!I63+' Արարատ և Վայոց ձոր'!I63+'Շիրակ '!I63+Լոռի!I63+Գեղարքունիք!I63+Սյունիք!I63)</f>
        <v>0</v>
      </c>
      <c r="J63" s="18">
        <f>SUM('Երևան քաղաք'!J63+'Արագածոտն '!J63+Արմավիր!J63+Կոտայք!J63+Տավուշ!J63+' Արարատ և Վայոց ձոր'!J63+'Շիրակ '!J63+Լոռի!J63+Գեղարքունիք!J63+Սյունիք!J63)</f>
        <v>0</v>
      </c>
      <c r="K63" s="18">
        <f>SUM('Երևան քաղաք'!K63+'Արագածոտն '!K63+Արմավիր!K63+Կոտայք!K63+Տավուշ!K63+' Արարատ և Վայոց ձոր'!K63+'Շիրակ '!K63+Լոռի!K63+Գեղարքունիք!K63+Սյունիք!K63)</f>
        <v>0</v>
      </c>
      <c r="L63" s="18">
        <f>SUM('Երևան քաղաք'!L63+'Արագածոտն '!L63+Արմավիր!L63+Կոտայք!L63+Տավուշ!L63+' Արարատ և Վայոց ձոր'!L63+'Շիրակ '!L63+Լոռի!L63+Գեղարքունիք!L63+Սյունիք!L63)</f>
        <v>0</v>
      </c>
      <c r="M63" s="18">
        <f>SUM('Երևան քաղաք'!M63+'Արագածոտն '!M63+Արմավիր!M63+Կոտայք!M63+Տավուշ!M63+' Արարատ և Վայոց ձոր'!M63+'Շիրակ '!M63+Լոռի!M63+Գեղարքունիք!M63+Սյունիք!M63)</f>
        <v>0</v>
      </c>
      <c r="N63" s="18">
        <f>SUM('Երևան քաղաք'!N63+'Արագածոտն '!N63+Արմավիր!N63+Կոտայք!N63+Տավուշ!N63+' Արարատ և Վայոց ձոր'!N63+'Շիրակ '!N63+Լոռի!N63+Գեղարքունիք!N63+Սյունիք!N63)</f>
        <v>0</v>
      </c>
      <c r="O63" s="18">
        <f>SUM('Երևան քաղաք'!O63+'Արագածոտն '!O63+Արմավիր!O63+Կոտայք!O63+Տավուշ!O63+' Արարատ և Վայոց ձոր'!O63+'Շիրակ '!O63+Լոռի!O63+Գեղարքունիք!O63+Սյունիք!O63)</f>
        <v>0</v>
      </c>
      <c r="P63" s="18">
        <f>SUM('Երևան քաղաք'!P63+'Արագածոտն '!P63+Արմավիր!P63+Կոտայք!P63+Տավուշ!P63+' Արարատ և Վայոց ձոր'!P63+'Շիրակ '!P63+Լոռի!P63+Գեղարքունիք!P63+Սյունիք!P63)</f>
        <v>0</v>
      </c>
      <c r="Q63" s="18">
        <f>SUM('Երևան քաղաք'!Q63+'Արագածոտն '!Q63+Արմավիր!Q63+Կոտայք!Q63+Տավուշ!Q63+' Արարատ և Վայոց ձոր'!Q63+'Շիրակ '!Q63+Լոռի!Q63+Գեղարքունիք!Q63+Սյունիք!Q63)</f>
        <v>0</v>
      </c>
      <c r="R63" s="18">
        <f>SUM('Երևան քաղաք'!R63+'Արագածոտն '!R63+Արմավիր!R63+Կոտայք!R63+Տավուշ!R63+' Արարատ և Վայոց ձոր'!R63+'Շիրակ '!R63+Լոռի!R63+Գեղարքունիք!R63+Սյունիք!R63)</f>
        <v>0</v>
      </c>
      <c r="S63" s="18">
        <f>SUM('Երևան քաղաք'!S63+'Արագածոտն '!S63+Արմավիր!S63+Կոտայք!S63+Տավուշ!S63+' Արարատ և Վայոց ձոր'!S63+'Շիրակ '!S63+Լոռի!S63+Գեղարքունիք!S63+Սյունիք!S63)</f>
        <v>0</v>
      </c>
      <c r="T63" s="18">
        <f>SUM('Երևան քաղաք'!T63+'Արագածոտն '!T63+Արմավիր!T63+Կոտայք!T63+Տավուշ!T63+' Արարատ և Վայոց ձոր'!T63+'Շիրակ '!T63+Լոռի!T63+Գեղարքունիք!T63+Սյունիք!T63)</f>
        <v>0</v>
      </c>
    </row>
    <row r="64" spans="1:20" ht="20.100000000000001" customHeight="1" x14ac:dyDescent="0.25">
      <c r="A64" s="4" t="s">
        <v>295</v>
      </c>
      <c r="B64" s="7" t="s">
        <v>678</v>
      </c>
      <c r="C64" s="5">
        <v>154.19999999999999</v>
      </c>
      <c r="D64" s="18">
        <f>SUM('Երևան քաղաք'!D64+'Արագածոտն '!D64+Արմավիր!D64+Կոտայք!D64+Տավուշ!D64+' Արարատ և Վայոց ձոր'!D64+'Շիրակ '!D64+Լոռի!D64+Գեղարքունիք!D64+Սյունիք!D64)</f>
        <v>1</v>
      </c>
      <c r="E64" s="18">
        <f>SUM('Երևան քաղաք'!E64+'Արագածոտն '!E64+Արմավիր!E64+Կոտայք!E64+Տավուշ!E64+' Արարատ և Վայոց ձոր'!E64+'Շիրակ '!E64+Լոռի!E64+Գեղարքունիք!E64+Սյունիք!E64)</f>
        <v>0</v>
      </c>
      <c r="F64" s="18">
        <f>SUM('Երևան քաղաք'!F64+'Արագածոտն '!F64+Արմավիր!F64+Կոտայք!F64+Տավուշ!F64+' Արարատ և Վայոց ձոր'!F64+'Շիրակ '!F64+Լոռի!F64+Գեղարքունիք!F64+Սյունիք!F64)</f>
        <v>1</v>
      </c>
      <c r="G64" s="18">
        <f>SUM('Երևան քաղաք'!G64+'Արագածոտն '!G64+Արմավիր!G64+Կոտայք!G64+Տավուշ!G64+' Արարատ և Վայոց ձոր'!G64+'Շիրակ '!G64+Լոռի!G64+Գեղարքունիք!G64+Սյունիք!G64)</f>
        <v>1</v>
      </c>
      <c r="H64" s="18">
        <f>SUM('Երևան քաղաք'!H64+'Արագածոտն '!H64+Արմավիր!H64+Կոտայք!H64+Տավուշ!H64+' Արարատ և Վայոց ձոր'!H64+'Շիրակ '!H64+Լոռի!H64+Գեղարքունիք!H64+Սյունիք!H64)</f>
        <v>0</v>
      </c>
      <c r="I64" s="18">
        <f>SUM('Երևան քաղաք'!I64+'Արագածոտն '!I64+Արմավիր!I64+Կոտայք!I64+Տավուշ!I64+' Արարատ և Վայոց ձոր'!I64+'Շիրակ '!I64+Լոռի!I64+Գեղարքունիք!I64+Սյունիք!I64)</f>
        <v>0</v>
      </c>
      <c r="J64" s="18">
        <f>SUM('Երևան քաղաք'!J64+'Արագածոտն '!J64+Արմավիր!J64+Կոտայք!J64+Տավուշ!J64+' Արարատ և Վայոց ձոր'!J64+'Շիրակ '!J64+Լոռի!J64+Գեղարքունիք!J64+Սյունիք!J64)</f>
        <v>1</v>
      </c>
      <c r="K64" s="18">
        <f>SUM('Երևան քաղաք'!K64+'Արագածոտն '!K64+Արմավիր!K64+Կոտայք!K64+Տավուշ!K64+' Արարատ և Վայոց ձոր'!K64+'Շիրակ '!K64+Լոռի!K64+Գեղարքունիք!K64+Սյունիք!K64)</f>
        <v>0</v>
      </c>
      <c r="L64" s="18">
        <f>SUM('Երևան քաղաք'!L64+'Արագածոտն '!L64+Արմավիր!L64+Կոտայք!L64+Տավուշ!L64+' Արարատ և Վայոց ձոր'!L64+'Շիրակ '!L64+Լոռի!L64+Գեղարքունիք!L64+Սյունիք!L64)</f>
        <v>0</v>
      </c>
      <c r="M64" s="18">
        <f>SUM('Երևան քաղաք'!M64+'Արագածոտն '!M64+Արմավիր!M64+Կոտայք!M64+Տավուշ!M64+' Արարատ և Վայոց ձոր'!M64+'Շիրակ '!M64+Լոռի!M64+Գեղարքունիք!M64+Սյունիք!M64)</f>
        <v>1</v>
      </c>
      <c r="N64" s="18">
        <f>SUM('Երևան քաղաք'!N64+'Արագածոտն '!N64+Արմավիր!N64+Կոտայք!N64+Տավուշ!N64+' Արարատ և Վայոց ձոր'!N64+'Շիրակ '!N64+Լոռի!N64+Գեղարքունիք!N64+Սյունիք!N64)</f>
        <v>0</v>
      </c>
      <c r="O64" s="18">
        <f>SUM('Երևան քաղաք'!O64+'Արագածոտն '!O64+Արմավիր!O64+Կոտայք!O64+Տավուշ!O64+' Արարատ և Վայոց ձոր'!O64+'Շիրակ '!O64+Լոռի!O64+Գեղարքունիք!O64+Սյունիք!O64)</f>
        <v>1</v>
      </c>
      <c r="P64" s="18">
        <f>SUM('Երևան քաղաք'!P64+'Արագածոտն '!P64+Արմավիր!P64+Կոտայք!P64+Տավուշ!P64+' Արարատ և Վայոց ձոր'!P64+'Շիրակ '!P64+Լոռի!P64+Գեղարքունիք!P64+Սյունիք!P64)</f>
        <v>0</v>
      </c>
      <c r="Q64" s="18">
        <f>SUM('Երևան քաղաք'!Q64+'Արագածոտն '!Q64+Արմավիր!Q64+Կոտայք!Q64+Տավուշ!Q64+' Արարատ և Վայոց ձոր'!Q64+'Շիրակ '!Q64+Լոռի!Q64+Գեղարքունիք!Q64+Սյունիք!Q64)</f>
        <v>1</v>
      </c>
      <c r="R64" s="18">
        <f>SUM('Երևան քաղաք'!R64+'Արագածոտն '!R64+Արմավիր!R64+Կոտայք!R64+Տավուշ!R64+' Արարատ և Վայոց ձոր'!R64+'Շիրակ '!R64+Լոռի!R64+Գեղարքունիք!R64+Սյունիք!R64)</f>
        <v>0</v>
      </c>
      <c r="S64" s="18">
        <f>SUM('Երևան քաղաք'!S64+'Արագածոտն '!S64+Արմավիր!S64+Կոտայք!S64+Տավուշ!S64+' Արարատ և Վայոց ձոր'!S64+'Շիրակ '!S64+Լոռի!S64+Գեղարքունիք!S64+Սյունիք!S64)</f>
        <v>0</v>
      </c>
      <c r="T64" s="18">
        <f>SUM('Երևան քաղաք'!T64+'Արագածոտն '!T64+Արմավիր!T64+Կոտայք!T64+Տավուշ!T64+' Արարատ և Վայոց ձոր'!T64+'Շիրակ '!T64+Լոռի!T64+Գեղարքունիք!T64+Սյունիք!T64)</f>
        <v>0</v>
      </c>
    </row>
    <row r="65" spans="1:20" ht="20.100000000000001" customHeight="1" x14ac:dyDescent="0.25">
      <c r="A65" s="4" t="s">
        <v>294</v>
      </c>
      <c r="B65" s="7" t="s">
        <v>521</v>
      </c>
      <c r="C65" s="5">
        <v>154.4</v>
      </c>
      <c r="D65" s="18">
        <f>SUM('Երևան քաղաք'!D65+'Արագածոտն '!D65+Արմավիր!D65+Կոտայք!D65+Տավուշ!D65+' Արարատ և Վայոց ձոր'!D65+'Շիրակ '!D65+Լոռի!D65+Գեղարքունիք!D65+Սյունիք!D65)</f>
        <v>0</v>
      </c>
      <c r="E65" s="18">
        <f>SUM('Երևան քաղաք'!E65+'Արագածոտն '!E65+Արմավիր!E65+Կոտայք!E65+Տավուշ!E65+' Արարատ և Վայոց ձոր'!E65+'Շիրակ '!E65+Լոռի!E65+Գեղարքունիք!E65+Սյունիք!E65)</f>
        <v>0</v>
      </c>
      <c r="F65" s="18">
        <f>SUM('Երևան քաղաք'!F65+'Արագածոտն '!F65+Արմավիր!F65+Կոտայք!F65+Տավուշ!F65+' Արարատ և Վայոց ձոր'!F65+'Շիրակ '!F65+Լոռի!F65+Գեղարքունիք!F65+Սյունիք!F65)</f>
        <v>0</v>
      </c>
      <c r="G65" s="18">
        <f>SUM('Երևան քաղաք'!G65+'Արագածոտն '!G65+Արմավիր!G65+Կոտայք!G65+Տավուշ!G65+' Արարատ և Վայոց ձոր'!G65+'Շիրակ '!G65+Լոռի!G65+Գեղարքունիք!G65+Սյունիք!G65)</f>
        <v>0</v>
      </c>
      <c r="H65" s="18">
        <f>SUM('Երևան քաղաք'!H65+'Արագածոտն '!H65+Արմավիր!H65+Կոտայք!H65+Տավուշ!H65+' Արարատ և Վայոց ձոր'!H65+'Շիրակ '!H65+Լոռի!H65+Գեղարքունիք!H65+Սյունիք!H65)</f>
        <v>0</v>
      </c>
      <c r="I65" s="18">
        <f>SUM('Երևան քաղաք'!I65+'Արագածոտն '!I65+Արմավիր!I65+Կոտայք!I65+Տավուշ!I65+' Արարատ և Վայոց ձոր'!I65+'Շիրակ '!I65+Լոռի!I65+Գեղարքունիք!I65+Սյունիք!I65)</f>
        <v>0</v>
      </c>
      <c r="J65" s="18">
        <f>SUM('Երևան քաղաք'!J65+'Արագածոտն '!J65+Արմավիր!J65+Կոտայք!J65+Տավուշ!J65+' Արարատ և Վայոց ձոր'!J65+'Շիրակ '!J65+Լոռի!J65+Գեղարքունիք!J65+Սյունիք!J65)</f>
        <v>0</v>
      </c>
      <c r="K65" s="18">
        <f>SUM('Երևան քաղաք'!K65+'Արագածոտն '!K65+Արմավիր!K65+Կոտայք!K65+Տավուշ!K65+' Արարատ և Վայոց ձոր'!K65+'Շիրակ '!K65+Լոռի!K65+Գեղարքունիք!K65+Սյունիք!K65)</f>
        <v>0</v>
      </c>
      <c r="L65" s="18">
        <f>SUM('Երևան քաղաք'!L65+'Արագածոտն '!L65+Արմավիր!L65+Կոտայք!L65+Տավուշ!L65+' Արարատ և Վայոց ձոր'!L65+'Շիրակ '!L65+Լոռի!L65+Գեղարքունիք!L65+Սյունիք!L65)</f>
        <v>0</v>
      </c>
      <c r="M65" s="18">
        <f>SUM('Երևան քաղաք'!M65+'Արագածոտն '!M65+Արմավիր!M65+Կոտայք!M65+Տավուշ!M65+' Արարատ և Վայոց ձոր'!M65+'Շիրակ '!M65+Լոռի!M65+Գեղարքունիք!M65+Սյունիք!M65)</f>
        <v>0</v>
      </c>
      <c r="N65" s="18">
        <f>SUM('Երևան քաղաք'!N65+'Արագածոտն '!N65+Արմավիր!N65+Կոտայք!N65+Տավուշ!N65+' Արարատ և Վայոց ձոր'!N65+'Շիրակ '!N65+Լոռի!N65+Գեղարքունիք!N65+Սյունիք!N65)</f>
        <v>0</v>
      </c>
      <c r="O65" s="18">
        <f>SUM('Երևան քաղաք'!O65+'Արագածոտն '!O65+Արմավիր!O65+Կոտայք!O65+Տավուշ!O65+' Արարատ և Վայոց ձոր'!O65+'Շիրակ '!O65+Լոռի!O65+Գեղարքունիք!O65+Սյունիք!O65)</f>
        <v>0</v>
      </c>
      <c r="P65" s="18">
        <f>SUM('Երևան քաղաք'!P65+'Արագածոտն '!P65+Արմավիր!P65+Կոտայք!P65+Տավուշ!P65+' Արարատ և Վայոց ձոր'!P65+'Շիրակ '!P65+Լոռի!P65+Գեղարքունիք!P65+Սյունիք!P65)</f>
        <v>0</v>
      </c>
      <c r="Q65" s="18">
        <f>SUM('Երևան քաղաք'!Q65+'Արագածոտն '!Q65+Արմավիր!Q65+Կոտայք!Q65+Տավուշ!Q65+' Արարատ և Վայոց ձոր'!Q65+'Շիրակ '!Q65+Լոռի!Q65+Գեղարքունիք!Q65+Սյունիք!Q65)</f>
        <v>0</v>
      </c>
      <c r="R65" s="18">
        <f>SUM('Երևան քաղաք'!R65+'Արագածոտն '!R65+Արմավիր!R65+Կոտայք!R65+Տավուշ!R65+' Արարատ և Վայոց ձոր'!R65+'Շիրակ '!R65+Լոռի!R65+Գեղարքունիք!R65+Սյունիք!R65)</f>
        <v>0</v>
      </c>
      <c r="S65" s="18">
        <f>SUM('Երևան քաղաք'!S65+'Արագածոտն '!S65+Արմավիր!S65+Կոտայք!S65+Տավուշ!S65+' Արարատ և Վայոց ձոր'!S65+'Շիրակ '!S65+Լոռի!S65+Գեղարքունիք!S65+Սյունիք!S65)</f>
        <v>0</v>
      </c>
      <c r="T65" s="18">
        <f>SUM('Երևան քաղաք'!T65+'Արագածոտն '!T65+Արմավիր!T65+Կոտայք!T65+Տավուշ!T65+' Արարատ և Վայոց ձոր'!T65+'Շիրակ '!T65+Լոռի!T65+Գեղարքունիք!T65+Սյունիք!T65)</f>
        <v>0</v>
      </c>
    </row>
    <row r="66" spans="1:20" ht="20.100000000000001" customHeight="1" x14ac:dyDescent="0.25">
      <c r="A66" s="4" t="s">
        <v>293</v>
      </c>
      <c r="B66" s="7" t="s">
        <v>488</v>
      </c>
      <c r="C66" s="5">
        <v>154.5</v>
      </c>
      <c r="D66" s="18">
        <f>SUM('Երևան քաղաք'!D66+'Արագածոտն '!D66+Արմավիր!D66+Կոտայք!D66+Տավուշ!D66+' Արարատ և Վայոց ձոր'!D66+'Շիրակ '!D66+Լոռի!D66+Գեղարքունիք!D66+Սյունիք!D66)</f>
        <v>0</v>
      </c>
      <c r="E66" s="18">
        <f>SUM('Երևան քաղաք'!E66+'Արագածոտն '!E66+Արմավիր!E66+Կոտայք!E66+Տավուշ!E66+' Արարատ և Վայոց ձոր'!E66+'Շիրակ '!E66+Լոռի!E66+Գեղարքունիք!E66+Սյունիք!E66)</f>
        <v>0</v>
      </c>
      <c r="F66" s="18">
        <f>SUM('Երևան քաղաք'!F66+'Արագածոտն '!F66+Արմավիր!F66+Կոտայք!F66+Տավուշ!F66+' Արարատ և Վայոց ձոր'!F66+'Շիրակ '!F66+Լոռի!F66+Գեղարքունիք!F66+Սյունիք!F66)</f>
        <v>0</v>
      </c>
      <c r="G66" s="18">
        <f>SUM('Երևան քաղաք'!G66+'Արագածոտն '!G66+Արմավիր!G66+Կոտայք!G66+Տավուշ!G66+' Արարատ և Վայոց ձոր'!G66+'Շիրակ '!G66+Լոռի!G66+Գեղարքունիք!G66+Սյունիք!G66)</f>
        <v>0</v>
      </c>
      <c r="H66" s="18">
        <f>SUM('Երևան քաղաք'!H66+'Արագածոտն '!H66+Արմավիր!H66+Կոտայք!H66+Տավուշ!H66+' Արարատ և Վայոց ձոր'!H66+'Շիրակ '!H66+Լոռի!H66+Գեղարքունիք!H66+Սյունիք!H66)</f>
        <v>0</v>
      </c>
      <c r="I66" s="18">
        <f>SUM('Երևան քաղաք'!I66+'Արագածոտն '!I66+Արմավիր!I66+Կոտայք!I66+Տավուշ!I66+' Արարատ և Վայոց ձոր'!I66+'Շիրակ '!I66+Լոռի!I66+Գեղարքունիք!I66+Սյունիք!I66)</f>
        <v>0</v>
      </c>
      <c r="J66" s="18">
        <f>SUM('Երևան քաղաք'!J66+'Արագածոտն '!J66+Արմավիր!J66+Կոտայք!J66+Տավուշ!J66+' Արարատ և Վայոց ձոր'!J66+'Շիրակ '!J66+Լոռի!J66+Գեղարքունիք!J66+Սյունիք!J66)</f>
        <v>0</v>
      </c>
      <c r="K66" s="18">
        <f>SUM('Երևան քաղաք'!K66+'Արագածոտն '!K66+Արմավիր!K66+Կոտայք!K66+Տավուշ!K66+' Արարատ և Վայոց ձոր'!K66+'Շիրակ '!K66+Լոռի!K66+Գեղարքունիք!K66+Սյունիք!K66)</f>
        <v>0</v>
      </c>
      <c r="L66" s="18">
        <f>SUM('Երևան քաղաք'!L66+'Արագածոտն '!L66+Արմավիր!L66+Կոտայք!L66+Տավուշ!L66+' Արարատ և Վայոց ձոր'!L66+'Շիրակ '!L66+Լոռի!L66+Գեղարքունիք!L66+Սյունիք!L66)</f>
        <v>0</v>
      </c>
      <c r="M66" s="18">
        <f>SUM('Երևան քաղաք'!M66+'Արագածոտն '!M66+Արմավիր!M66+Կոտայք!M66+Տավուշ!M66+' Արարատ և Վայոց ձոր'!M66+'Շիրակ '!M66+Լոռի!M66+Գեղարքունիք!M66+Սյունիք!M66)</f>
        <v>0</v>
      </c>
      <c r="N66" s="18">
        <f>SUM('Երևան քաղաք'!N66+'Արագածոտն '!N66+Արմավիր!N66+Կոտայք!N66+Տավուշ!N66+' Արարատ և Վայոց ձոր'!N66+'Շիրակ '!N66+Լոռի!N66+Գեղարքունիք!N66+Սյունիք!N66)</f>
        <v>0</v>
      </c>
      <c r="O66" s="18">
        <f>SUM('Երևան քաղաք'!O66+'Արագածոտն '!O66+Արմավիր!O66+Կոտայք!O66+Տավուշ!O66+' Արարատ և Վայոց ձոր'!O66+'Շիրակ '!O66+Լոռի!O66+Գեղարքունիք!O66+Սյունիք!O66)</f>
        <v>0</v>
      </c>
      <c r="P66" s="18">
        <f>SUM('Երևան քաղաք'!P66+'Արագածոտն '!P66+Արմավիր!P66+Կոտայք!P66+Տավուշ!P66+' Արարատ և Վայոց ձոր'!P66+'Շիրակ '!P66+Լոռի!P66+Գեղարքունիք!P66+Սյունիք!P66)</f>
        <v>0</v>
      </c>
      <c r="Q66" s="18">
        <f>SUM('Երևան քաղաք'!Q66+'Արագածոտն '!Q66+Արմավիր!Q66+Կոտայք!Q66+Տավուշ!Q66+' Արարատ և Վայոց ձոր'!Q66+'Շիրակ '!Q66+Լոռի!Q66+Գեղարքունիք!Q66+Սյունիք!Q66)</f>
        <v>0</v>
      </c>
      <c r="R66" s="18">
        <f>SUM('Երևան քաղաք'!R66+'Արագածոտն '!R66+Արմավիր!R66+Կոտայք!R66+Տավուշ!R66+' Արարատ և Վայոց ձոր'!R66+'Շիրակ '!R66+Լոռի!R66+Գեղարքունիք!R66+Սյունիք!R66)</f>
        <v>0</v>
      </c>
      <c r="S66" s="18">
        <f>SUM('Երևան քաղաք'!S66+'Արագածոտն '!S66+Արմավիր!S66+Կոտայք!S66+Տավուշ!S66+' Արարատ և Վայոց ձոր'!S66+'Շիրակ '!S66+Լոռի!S66+Գեղարքունիք!S66+Սյունիք!S66)</f>
        <v>0</v>
      </c>
      <c r="T66" s="18">
        <f>SUM('Երևան քաղաք'!T66+'Արագածոտն '!T66+Արմավիր!T66+Կոտայք!T66+Տավուշ!T66+' Արարատ և Վայոց ձոր'!T66+'Շիրակ '!T66+Լոռի!T66+Գեղարքունիք!T66+Սյունիք!T66)</f>
        <v>0</v>
      </c>
    </row>
    <row r="67" spans="1:20" ht="20.100000000000001" customHeight="1" x14ac:dyDescent="0.25">
      <c r="A67" s="4" t="s">
        <v>679</v>
      </c>
      <c r="B67" s="7" t="s">
        <v>680</v>
      </c>
      <c r="C67" s="5">
        <v>154.6</v>
      </c>
      <c r="D67" s="18">
        <f>SUM('Երևան քաղաք'!D67+'Արագածոտն '!D67+Արմավիր!D67+Կոտայք!D67+Տավուշ!D67+' Արարատ և Վայոց ձոր'!D67+'Շիրակ '!D67+Լոռի!D67+Գեղարքունիք!D67+Սյունիք!D67)</f>
        <v>0</v>
      </c>
      <c r="E67" s="18">
        <f>SUM('Երևան քաղաք'!E67+'Արագածոտն '!E67+Արմավիր!E67+Կոտայք!E67+Տավուշ!E67+' Արարատ և Վայոց ձոր'!E67+'Շիրակ '!E67+Լոռի!E67+Գեղարքունիք!E67+Սյունիք!E67)</f>
        <v>0</v>
      </c>
      <c r="F67" s="18">
        <f>SUM('Երևան քաղաք'!F67+'Արագածոտն '!F67+Արմավիր!F67+Կոտայք!F67+Տավուշ!F67+' Արարատ և Վայոց ձոր'!F67+'Շիրակ '!F67+Լոռի!F67+Գեղարքունիք!F67+Սյունիք!F67)</f>
        <v>0</v>
      </c>
      <c r="G67" s="18">
        <f>SUM('Երևան քաղաք'!G67+'Արագածոտն '!G67+Արմավիր!G67+Կոտայք!G67+Տավուշ!G67+' Արարատ և Վայոց ձոր'!G67+'Շիրակ '!G67+Լոռի!G67+Գեղարքունիք!G67+Սյունիք!G67)</f>
        <v>0</v>
      </c>
      <c r="H67" s="18">
        <f>SUM('Երևան քաղաք'!H67+'Արագածոտն '!H67+Արմավիր!H67+Կոտայք!H67+Տավուշ!H67+' Արարատ և Վայոց ձոր'!H67+'Շիրակ '!H67+Լոռի!H67+Գեղարքունիք!H67+Սյունիք!H67)</f>
        <v>0</v>
      </c>
      <c r="I67" s="18">
        <f>SUM('Երևան քաղաք'!I67+'Արագածոտն '!I67+Արմավիր!I67+Կոտայք!I67+Տավուշ!I67+' Արարատ և Վայոց ձոր'!I67+'Շիրակ '!I67+Լոռի!I67+Գեղարքունիք!I67+Սյունիք!I67)</f>
        <v>0</v>
      </c>
      <c r="J67" s="18">
        <f>SUM('Երևան քաղաք'!J67+'Արագածոտն '!J67+Արմավիր!J67+Կոտայք!J67+Տավուշ!J67+' Արարատ և Վայոց ձոր'!J67+'Շիրակ '!J67+Լոռի!J67+Գեղարքունիք!J67+Սյունիք!J67)</f>
        <v>0</v>
      </c>
      <c r="K67" s="18">
        <f>SUM('Երևան քաղաք'!K67+'Արագածոտն '!K67+Արմավիր!K67+Կոտայք!K67+Տավուշ!K67+' Արարատ և Վայոց ձոր'!K67+'Շիրակ '!K67+Լոռի!K67+Գեղարքունիք!K67+Սյունիք!K67)</f>
        <v>0</v>
      </c>
      <c r="L67" s="18">
        <f>SUM('Երևան քաղաք'!L67+'Արագածոտն '!L67+Արմավիր!L67+Կոտայք!L67+Տավուշ!L67+' Արարատ և Վայոց ձոր'!L67+'Շիրակ '!L67+Լոռի!L67+Գեղարքունիք!L67+Սյունիք!L67)</f>
        <v>0</v>
      </c>
      <c r="M67" s="18">
        <f>SUM('Երևան քաղաք'!M67+'Արագածոտն '!M67+Արմավիր!M67+Կոտայք!M67+Տավուշ!M67+' Արարատ և Վայոց ձոր'!M67+'Շիրակ '!M67+Լոռի!M67+Գեղարքունիք!M67+Սյունիք!M67)</f>
        <v>0</v>
      </c>
      <c r="N67" s="18">
        <f>SUM('Երևան քաղաք'!N67+'Արագածոտն '!N67+Արմավիր!N67+Կոտայք!N67+Տավուշ!N67+' Արարատ և Վայոց ձոր'!N67+'Շիրակ '!N67+Լոռի!N67+Գեղարքունիք!N67+Սյունիք!N67)</f>
        <v>0</v>
      </c>
      <c r="O67" s="18">
        <f>SUM('Երևան քաղաք'!O67+'Արագածոտն '!O67+Արմավիր!O67+Կոտայք!O67+Տավուշ!O67+' Արարատ և Վայոց ձոր'!O67+'Շիրակ '!O67+Լոռի!O67+Գեղարքունիք!O67+Սյունիք!O67)</f>
        <v>0</v>
      </c>
      <c r="P67" s="18">
        <f>SUM('Երևան քաղաք'!P67+'Արագածոտն '!P67+Արմավիր!P67+Կոտայք!P67+Տավուշ!P67+' Արարատ և Վայոց ձոր'!P67+'Շիրակ '!P67+Լոռի!P67+Գեղարքունիք!P67+Սյունիք!P67)</f>
        <v>0</v>
      </c>
      <c r="Q67" s="18">
        <f>SUM('Երևան քաղաք'!Q67+'Արագածոտն '!Q67+Արմավիր!Q67+Կոտայք!Q67+Տավուշ!Q67+' Արարատ և Վայոց ձոր'!Q67+'Շիրակ '!Q67+Լոռի!Q67+Գեղարքունիք!Q67+Սյունիք!Q67)</f>
        <v>0</v>
      </c>
      <c r="R67" s="18">
        <f>SUM('Երևան քաղաք'!R67+'Արագածոտն '!R67+Արմավիր!R67+Կոտայք!R67+Տավուշ!R67+' Արարատ և Վայոց ձոր'!R67+'Շիրակ '!R67+Լոռի!R67+Գեղարքունիք!R67+Սյունիք!R67)</f>
        <v>0</v>
      </c>
      <c r="S67" s="18">
        <f>SUM('Երևան քաղաք'!S67+'Արագածոտն '!S67+Արմավիր!S67+Կոտայք!S67+Տավուշ!S67+' Արարատ և Վայոց ձոր'!S67+'Շիրակ '!S67+Լոռի!S67+Գեղարքունիք!S67+Սյունիք!S67)</f>
        <v>0</v>
      </c>
      <c r="T67" s="18">
        <f>SUM('Երևան քաղաք'!T67+'Արագածոտն '!T67+Արմավիր!T67+Կոտայք!T67+Տավուշ!T67+' Արարատ և Վայոց ձոր'!T67+'Շիրակ '!T67+Լոռի!T67+Գեղարքունիք!T67+Սյունիք!T67)</f>
        <v>0</v>
      </c>
    </row>
    <row r="68" spans="1:20" ht="20.100000000000001" customHeight="1" x14ac:dyDescent="0.25">
      <c r="A68" s="4" t="s">
        <v>681</v>
      </c>
      <c r="B68" s="7" t="s">
        <v>682</v>
      </c>
      <c r="C68" s="5">
        <v>154.69999999999999</v>
      </c>
      <c r="D68" s="18">
        <f>SUM('Երևան քաղաք'!D68+'Արագածոտն '!D68+Արմավիր!D68+Կոտայք!D68+Տավուշ!D68+' Արարատ և Վայոց ձոր'!D68+'Շիրակ '!D68+Լոռի!D68+Գեղարքունիք!D68+Սյունիք!D68)</f>
        <v>0</v>
      </c>
      <c r="E68" s="18">
        <f>SUM('Երևան քաղաք'!E68+'Արագածոտն '!E68+Արմավիր!E68+Կոտայք!E68+Տավուշ!E68+' Արարատ և Վայոց ձոր'!E68+'Շիրակ '!E68+Լոռի!E68+Գեղարքունիք!E68+Սյունիք!E68)</f>
        <v>0</v>
      </c>
      <c r="F68" s="18">
        <f>SUM('Երևան քաղաք'!F68+'Արագածոտն '!F68+Արմավիր!F68+Կոտայք!F68+Տավուշ!F68+' Արարատ և Վայոց ձոր'!F68+'Շիրակ '!F68+Լոռի!F68+Գեղարքունիք!F68+Սյունիք!F68)</f>
        <v>0</v>
      </c>
      <c r="G68" s="18">
        <f>SUM('Երևան քաղաք'!G68+'Արագածոտն '!G68+Արմավիր!G68+Կոտայք!G68+Տավուշ!G68+' Արարատ և Վայոց ձոր'!G68+'Շիրակ '!G68+Լոռի!G68+Գեղարքունիք!G68+Սյունիք!G68)</f>
        <v>0</v>
      </c>
      <c r="H68" s="18">
        <f>SUM('Երևան քաղաք'!H68+'Արագածոտն '!H68+Արմավիր!H68+Կոտայք!H68+Տավուշ!H68+' Արարատ և Վայոց ձոր'!H68+'Շիրակ '!H68+Լոռի!H68+Գեղարքունիք!H68+Սյունիք!H68)</f>
        <v>0</v>
      </c>
      <c r="I68" s="18">
        <f>SUM('Երևան քաղաք'!I68+'Արագածոտն '!I68+Արմավիր!I68+Կոտայք!I68+Տավուշ!I68+' Արարատ և Վայոց ձոր'!I68+'Շիրակ '!I68+Լոռի!I68+Գեղարքունիք!I68+Սյունիք!I68)</f>
        <v>0</v>
      </c>
      <c r="J68" s="18">
        <f>SUM('Երևան քաղաք'!J68+'Արագածոտն '!J68+Արմավիր!J68+Կոտայք!J68+Տավուշ!J68+' Արարատ և Վայոց ձոր'!J68+'Շիրակ '!J68+Լոռի!J68+Գեղարքունիք!J68+Սյունիք!J68)</f>
        <v>0</v>
      </c>
      <c r="K68" s="18">
        <f>SUM('Երևան քաղաք'!K68+'Արագածոտն '!K68+Արմավիր!K68+Կոտայք!K68+Տավուշ!K68+' Արարատ և Վայոց ձոր'!K68+'Շիրակ '!K68+Լոռի!K68+Գեղարքունիք!K68+Սյունիք!K68)</f>
        <v>0</v>
      </c>
      <c r="L68" s="18">
        <f>SUM('Երևան քաղաք'!L68+'Արագածոտն '!L68+Արմավիր!L68+Կոտայք!L68+Տավուշ!L68+' Արարատ և Վայոց ձոր'!L68+'Շիրակ '!L68+Լոռի!L68+Գեղարքունիք!L68+Սյունիք!L68)</f>
        <v>0</v>
      </c>
      <c r="M68" s="18">
        <f>SUM('Երևան քաղաք'!M68+'Արագածոտն '!M68+Արմավիր!M68+Կոտայք!M68+Տավուշ!M68+' Արարատ և Վայոց ձոր'!M68+'Շիրակ '!M68+Լոռի!M68+Գեղարքունիք!M68+Սյունիք!M68)</f>
        <v>0</v>
      </c>
      <c r="N68" s="18">
        <f>SUM('Երևան քաղաք'!N68+'Արագածոտն '!N68+Արմավիր!N68+Կոտայք!N68+Տավուշ!N68+' Արարատ և Վայոց ձոր'!N68+'Շիրակ '!N68+Լոռի!N68+Գեղարքունիք!N68+Սյունիք!N68)</f>
        <v>0</v>
      </c>
      <c r="O68" s="18">
        <f>SUM('Երևան քաղաք'!O68+'Արագածոտն '!O68+Արմավիր!O68+Կոտայք!O68+Տավուշ!O68+' Արարատ և Վայոց ձոր'!O68+'Շիրակ '!O68+Լոռի!O68+Գեղարքունիք!O68+Սյունիք!O68)</f>
        <v>0</v>
      </c>
      <c r="P68" s="18">
        <f>SUM('Երևան քաղաք'!P68+'Արագածոտն '!P68+Արմավիր!P68+Կոտայք!P68+Տավուշ!P68+' Արարատ և Վայոց ձոր'!P68+'Շիրակ '!P68+Լոռի!P68+Գեղարքունիք!P68+Սյունիք!P68)</f>
        <v>0</v>
      </c>
      <c r="Q68" s="18">
        <f>SUM('Երևան քաղաք'!Q68+'Արագածոտն '!Q68+Արմավիր!Q68+Կոտայք!Q68+Տավուշ!Q68+' Արարատ և Վայոց ձոր'!Q68+'Շիրակ '!Q68+Լոռի!Q68+Գեղարքունիք!Q68+Սյունիք!Q68)</f>
        <v>0</v>
      </c>
      <c r="R68" s="18">
        <f>SUM('Երևան քաղաք'!R68+'Արագածոտն '!R68+Արմավիր!R68+Կոտայք!R68+Տավուշ!R68+' Արարատ և Վայոց ձոր'!R68+'Շիրակ '!R68+Լոռի!R68+Գեղարքունիք!R68+Սյունիք!R68)</f>
        <v>0</v>
      </c>
      <c r="S68" s="18">
        <f>SUM('Երևան քաղաք'!S68+'Արագածոտն '!S68+Արմավիր!S68+Կոտայք!S68+Տավուշ!S68+' Արարատ և Վայոց ձոր'!S68+'Շիրակ '!S68+Լոռի!S68+Գեղարքունիք!S68+Սյունիք!S68)</f>
        <v>0</v>
      </c>
      <c r="T68" s="18">
        <f>SUM('Երևան քաղաք'!T68+'Արագածոտն '!T68+Արմավիր!T68+Կոտայք!T68+Տավուշ!T68+' Արարատ և Վայոց ձոր'!T68+'Շիրակ '!T68+Լոռի!T68+Գեղարքունիք!T68+Սյունիք!T68)</f>
        <v>0</v>
      </c>
    </row>
    <row r="69" spans="1:20" ht="20.100000000000001" customHeight="1" x14ac:dyDescent="0.25">
      <c r="A69" s="4" t="s">
        <v>683</v>
      </c>
      <c r="B69" s="7" t="s">
        <v>684</v>
      </c>
      <c r="C69" s="5">
        <v>154.80000000000001</v>
      </c>
      <c r="D69" s="18">
        <f>SUM('Երևան քաղաք'!D69+'Արագածոտն '!D69+Արմավիր!D69+Կոտայք!D69+Տավուշ!D69+' Արարատ և Վայոց ձոր'!D69+'Շիրակ '!D69+Լոռի!D69+Գեղարքունիք!D69+Սյունիք!D69)</f>
        <v>0</v>
      </c>
      <c r="E69" s="18">
        <f>SUM('Երևան քաղաք'!E69+'Արագածոտն '!E69+Արմավիր!E69+Կոտայք!E69+Տավուշ!E69+' Արարատ և Վայոց ձոր'!E69+'Շիրակ '!E69+Լոռի!E69+Գեղարքունիք!E69+Սյունիք!E69)</f>
        <v>0</v>
      </c>
      <c r="F69" s="18">
        <f>SUM('Երևան քաղաք'!F69+'Արագածոտն '!F69+Արմավիր!F69+Կոտայք!F69+Տավուշ!F69+' Արարատ և Վայոց ձոր'!F69+'Շիրակ '!F69+Լոռի!F69+Գեղարքունիք!F69+Սյունիք!F69)</f>
        <v>0</v>
      </c>
      <c r="G69" s="18">
        <f>SUM('Երևան քաղաք'!G69+'Արագածոտն '!G69+Արմավիր!G69+Կոտայք!G69+Տավուշ!G69+' Արարատ և Վայոց ձոր'!G69+'Շիրակ '!G69+Լոռի!G69+Գեղարքունիք!G69+Սյունիք!G69)</f>
        <v>0</v>
      </c>
      <c r="H69" s="18">
        <f>SUM('Երևան քաղաք'!H69+'Արագածոտն '!H69+Արմավիր!H69+Կոտայք!H69+Տավուշ!H69+' Արարատ և Վայոց ձոր'!H69+'Շիրակ '!H69+Լոռի!H69+Գեղարքունիք!H69+Սյունիք!H69)</f>
        <v>0</v>
      </c>
      <c r="I69" s="18">
        <f>SUM('Երևան քաղաք'!I69+'Արագածոտն '!I69+Արմավիր!I69+Կոտայք!I69+Տավուշ!I69+' Արարատ և Վայոց ձոր'!I69+'Շիրակ '!I69+Լոռի!I69+Գեղարքունիք!I69+Սյունիք!I69)</f>
        <v>0</v>
      </c>
      <c r="J69" s="18">
        <f>SUM('Երևան քաղաք'!J69+'Արագածոտն '!J69+Արմավիր!J69+Կոտայք!J69+Տավուշ!J69+' Արարատ և Վայոց ձոր'!J69+'Շիրակ '!J69+Լոռի!J69+Գեղարքունիք!J69+Սյունիք!J69)</f>
        <v>0</v>
      </c>
      <c r="K69" s="18">
        <f>SUM('Երևան քաղաք'!K69+'Արագածոտն '!K69+Արմավիր!K69+Կոտայք!K69+Տավուշ!K69+' Արարատ և Վայոց ձոր'!K69+'Շիրակ '!K69+Լոռի!K69+Գեղարքունիք!K69+Սյունիք!K69)</f>
        <v>0</v>
      </c>
      <c r="L69" s="18">
        <f>SUM('Երևան քաղաք'!L69+'Արագածոտն '!L69+Արմավիր!L69+Կոտայք!L69+Տավուշ!L69+' Արարատ և Վայոց ձոր'!L69+'Շիրակ '!L69+Լոռի!L69+Գեղարքունիք!L69+Սյունիք!L69)</f>
        <v>0</v>
      </c>
      <c r="M69" s="18">
        <f>SUM('Երևան քաղաք'!M69+'Արագածոտն '!M69+Արմավիր!M69+Կոտայք!M69+Տավուշ!M69+' Արարատ և Վայոց ձոր'!M69+'Շիրակ '!M69+Լոռի!M69+Գեղարքունիք!M69+Սյունիք!M69)</f>
        <v>0</v>
      </c>
      <c r="N69" s="18">
        <f>SUM('Երևան քաղաք'!N69+'Արագածոտն '!N69+Արմավիր!N69+Կոտայք!N69+Տավուշ!N69+' Արարատ և Վայոց ձոր'!N69+'Շիրակ '!N69+Լոռի!N69+Գեղարքունիք!N69+Սյունիք!N69)</f>
        <v>0</v>
      </c>
      <c r="O69" s="18">
        <f>SUM('Երևան քաղաք'!O69+'Արագածոտն '!O69+Արմավիր!O69+Կոտայք!O69+Տավուշ!O69+' Արարատ և Վայոց ձոր'!O69+'Շիրակ '!O69+Լոռի!O69+Գեղարքունիք!O69+Սյունիք!O69)</f>
        <v>0</v>
      </c>
      <c r="P69" s="18">
        <f>SUM('Երևան քաղաք'!P69+'Արագածոտն '!P69+Արմավիր!P69+Կոտայք!P69+Տավուշ!P69+' Արարատ և Վայոց ձոր'!P69+'Շիրակ '!P69+Լոռի!P69+Գեղարքունիք!P69+Սյունիք!P69)</f>
        <v>0</v>
      </c>
      <c r="Q69" s="18">
        <f>SUM('Երևան քաղաք'!Q69+'Արագածոտն '!Q69+Արմավիր!Q69+Կոտայք!Q69+Տավուշ!Q69+' Արարատ և Վայոց ձոր'!Q69+'Շիրակ '!Q69+Լոռի!Q69+Գեղարքունիք!Q69+Սյունիք!Q69)</f>
        <v>0</v>
      </c>
      <c r="R69" s="18">
        <f>SUM('Երևան քաղաք'!R69+'Արագածոտն '!R69+Արմավիր!R69+Կոտայք!R69+Տավուշ!R69+' Արարատ և Վայոց ձոր'!R69+'Շիրակ '!R69+Լոռի!R69+Գեղարքունիք!R69+Սյունիք!R69)</f>
        <v>0</v>
      </c>
      <c r="S69" s="18">
        <f>SUM('Երևան քաղաք'!S69+'Արագածոտն '!S69+Արմավիր!S69+Կոտայք!S69+Տավուշ!S69+' Արարատ և Վայոց ձոր'!S69+'Շիրակ '!S69+Լոռի!S69+Գեղարքունիք!S69+Սյունիք!S69)</f>
        <v>0</v>
      </c>
      <c r="T69" s="18">
        <f>SUM('Երևան քաղաք'!T69+'Արագածոտն '!T69+Արմավիր!T69+Կոտայք!T69+Տավուշ!T69+' Արարատ և Վայոց ձոր'!T69+'Շիրակ '!T69+Լոռի!T69+Գեղարքունիք!T69+Սյունիք!T69)</f>
        <v>0</v>
      </c>
    </row>
    <row r="70" spans="1:20" ht="20.100000000000001" customHeight="1" x14ac:dyDescent="0.25">
      <c r="A70" s="4" t="s">
        <v>292</v>
      </c>
      <c r="B70" s="5" t="s">
        <v>411</v>
      </c>
      <c r="C70" s="5">
        <v>155</v>
      </c>
      <c r="D70" s="18">
        <f>SUM('Երևան քաղաք'!D70+'Արագածոտն '!D70+Արմավիր!D70+Կոտայք!D70+Տավուշ!D70+' Արարատ և Վայոց ձոր'!D70+'Շիրակ '!D70+Լոռի!D70+Գեղարքունիք!D70+Սյունիք!D70)</f>
        <v>0</v>
      </c>
      <c r="E70" s="18">
        <f>SUM('Երևան քաղաք'!E70+'Արագածոտն '!E70+Արմավիր!E70+Կոտայք!E70+Տավուշ!E70+' Արարատ և Վայոց ձոր'!E70+'Շիրակ '!E70+Լոռի!E70+Գեղարքունիք!E70+Սյունիք!E70)</f>
        <v>0</v>
      </c>
      <c r="F70" s="18">
        <f>SUM('Երևան քաղաք'!F70+'Արագածոտն '!F70+Արմավիր!F70+Կոտայք!F70+Տավուշ!F70+' Արարատ և Վայոց ձոր'!F70+'Շիրակ '!F70+Լոռի!F70+Գեղարքունիք!F70+Սյունիք!F70)</f>
        <v>0</v>
      </c>
      <c r="G70" s="18">
        <f>SUM('Երևան քաղաք'!G70+'Արագածոտն '!G70+Արմավիր!G70+Կոտայք!G70+Տավուշ!G70+' Արարատ և Վայոց ձոր'!G70+'Շիրակ '!G70+Լոռի!G70+Գեղարքունիք!G70+Սյունիք!G70)</f>
        <v>0</v>
      </c>
      <c r="H70" s="18">
        <f>SUM('Երևան քաղաք'!H70+'Արագածոտն '!H70+Արմավիր!H70+Կոտայք!H70+Տավուշ!H70+' Արարատ և Վայոց ձոր'!H70+'Շիրակ '!H70+Լոռի!H70+Գեղարքունիք!H70+Սյունիք!H70)</f>
        <v>0</v>
      </c>
      <c r="I70" s="18">
        <f>SUM('Երևան քաղաք'!I70+'Արագածոտն '!I70+Արմավիր!I70+Կոտայք!I70+Տավուշ!I70+' Արարատ և Վայոց ձոր'!I70+'Շիրակ '!I70+Լոռի!I70+Գեղարքունիք!I70+Սյունիք!I70)</f>
        <v>0</v>
      </c>
      <c r="J70" s="18">
        <f>SUM('Երևան քաղաք'!J70+'Արագածոտն '!J70+Արմավիր!J70+Կոտայք!J70+Տավուշ!J70+' Արարատ և Վայոց ձոր'!J70+'Շիրակ '!J70+Լոռի!J70+Գեղարքունիք!J70+Սյունիք!J70)</f>
        <v>0</v>
      </c>
      <c r="K70" s="18">
        <f>SUM('Երևան քաղաք'!K70+'Արագածոտն '!K70+Արմավիր!K70+Կոտայք!K70+Տավուշ!K70+' Արարատ և Վայոց ձոր'!K70+'Շիրակ '!K70+Լոռի!K70+Գեղարքունիք!K70+Սյունիք!K70)</f>
        <v>0</v>
      </c>
      <c r="L70" s="18">
        <f>SUM('Երևան քաղաք'!L70+'Արագածոտն '!L70+Արմավիր!L70+Կոտայք!L70+Տավուշ!L70+' Արարատ և Վայոց ձոր'!L70+'Շիրակ '!L70+Լոռի!L70+Գեղարքունիք!L70+Սյունիք!L70)</f>
        <v>0</v>
      </c>
      <c r="M70" s="18">
        <f>SUM('Երևան քաղաք'!M70+'Արագածոտն '!M70+Արմավիր!M70+Կոտայք!M70+Տավուշ!M70+' Արարատ և Վայոց ձոր'!M70+'Շիրակ '!M70+Լոռի!M70+Գեղարքունիք!M70+Սյունիք!M70)</f>
        <v>0</v>
      </c>
      <c r="N70" s="18">
        <f>SUM('Երևան քաղաք'!N70+'Արագածոտն '!N70+Արմավիր!N70+Կոտայք!N70+Տավուշ!N70+' Արարատ և Վայոց ձոր'!N70+'Շիրակ '!N70+Լոռի!N70+Գեղարքունիք!N70+Սյունիք!N70)</f>
        <v>0</v>
      </c>
      <c r="O70" s="18">
        <f>SUM('Երևան քաղաք'!O70+'Արագածոտն '!O70+Արմավիր!O70+Կոտայք!O70+Տավուշ!O70+' Արարատ և Վայոց ձոր'!O70+'Շիրակ '!O70+Լոռի!O70+Գեղարքունիք!O70+Սյունիք!O70)</f>
        <v>0</v>
      </c>
      <c r="P70" s="18">
        <f>SUM('Երևան քաղաք'!P70+'Արագածոտն '!P70+Արմավիր!P70+Կոտայք!P70+Տավուշ!P70+' Արարատ և Վայոց ձոր'!P70+'Շիրակ '!P70+Լոռի!P70+Գեղարքունիք!P70+Սյունիք!P70)</f>
        <v>0</v>
      </c>
      <c r="Q70" s="18">
        <f>SUM('Երևան քաղաք'!Q70+'Արագածոտն '!Q70+Արմավիր!Q70+Կոտայք!Q70+Տավուշ!Q70+' Արարատ և Վայոց ձոր'!Q70+'Շիրակ '!Q70+Լոռի!Q70+Գեղարքունիք!Q70+Սյունիք!Q70)</f>
        <v>0</v>
      </c>
      <c r="R70" s="18">
        <f>SUM('Երևան քաղաք'!R70+'Արագածոտն '!R70+Արմավիր!R70+Կոտայք!R70+Տավուշ!R70+' Արարատ և Վայոց ձոր'!R70+'Շիրակ '!R70+Լոռի!R70+Գեղարքունիք!R70+Սյունիք!R70)</f>
        <v>0</v>
      </c>
      <c r="S70" s="18">
        <f>SUM('Երևան քաղաք'!S70+'Արագածոտն '!S70+Արմավիր!S70+Կոտայք!S70+Տավուշ!S70+' Արարատ և Վայոց ձոր'!S70+'Շիրակ '!S70+Լոռի!S70+Գեղարքունիք!S70+Սյունիք!S70)</f>
        <v>0</v>
      </c>
      <c r="T70" s="18">
        <f>SUM('Երևան քաղաք'!T70+'Արագածոտն '!T70+Արմավիր!T70+Կոտայք!T70+Տավուշ!T70+' Արարատ և Վայոց ձոր'!T70+'Շիրակ '!T70+Լոռի!T70+Գեղարքունիք!T70+Սյունիք!T70)</f>
        <v>0</v>
      </c>
    </row>
    <row r="71" spans="1:20" ht="20.100000000000001" customHeight="1" x14ac:dyDescent="0.25">
      <c r="A71" s="4" t="s">
        <v>291</v>
      </c>
      <c r="B71" s="5" t="s">
        <v>522</v>
      </c>
      <c r="C71" s="5">
        <v>156</v>
      </c>
      <c r="D71" s="18">
        <f>SUM('Երևան քաղաք'!D71+'Արագածոտն '!D71+Արմավիր!D71+Կոտայք!D71+Տավուշ!D71+' Արարատ և Վայոց ձոր'!D71+'Շիրակ '!D71+Լոռի!D71+Գեղարքունիք!D71+Սյունիք!D71)</f>
        <v>0</v>
      </c>
      <c r="E71" s="18">
        <f>SUM('Երևան քաղաք'!E71+'Արագածոտն '!E71+Արմավիր!E71+Կոտայք!E71+Տավուշ!E71+' Արարատ և Վայոց ձոր'!E71+'Շիրակ '!E71+Լոռի!E71+Գեղարքունիք!E71+Սյունիք!E71)</f>
        <v>0</v>
      </c>
      <c r="F71" s="18">
        <f>SUM('Երևան քաղաք'!F71+'Արագածոտն '!F71+Արմավիր!F71+Կոտայք!F71+Տավուշ!F71+' Արարատ և Վայոց ձոր'!F71+'Շիրակ '!F71+Լոռի!F71+Գեղարքունիք!F71+Սյունիք!F71)</f>
        <v>0</v>
      </c>
      <c r="G71" s="18">
        <f>SUM('Երևան քաղաք'!G71+'Արագածոտն '!G71+Արմավիր!G71+Կոտայք!G71+Տավուշ!G71+' Արարատ և Վայոց ձոր'!G71+'Շիրակ '!G71+Լոռի!G71+Գեղարքունիք!G71+Սյունիք!G71)</f>
        <v>0</v>
      </c>
      <c r="H71" s="18">
        <f>SUM('Երևան քաղաք'!H71+'Արագածոտն '!H71+Արմավիր!H71+Կոտայք!H71+Տավուշ!H71+' Արարատ և Վայոց ձոր'!H71+'Շիրակ '!H71+Լոռի!H71+Գեղարքունիք!H71+Սյունիք!H71)</f>
        <v>0</v>
      </c>
      <c r="I71" s="18">
        <f>SUM('Երևան քաղաք'!I71+'Արագածոտն '!I71+Արմավիր!I71+Կոտայք!I71+Տավուշ!I71+' Արարատ և Վայոց ձոր'!I71+'Շիրակ '!I71+Լոռի!I71+Գեղարքունիք!I71+Սյունիք!I71)</f>
        <v>0</v>
      </c>
      <c r="J71" s="18">
        <f>SUM('Երևան քաղաք'!J71+'Արագածոտն '!J71+Արմավիր!J71+Կոտայք!J71+Տավուշ!J71+' Արարատ և Վայոց ձոր'!J71+'Շիրակ '!J71+Լոռի!J71+Գեղարքունիք!J71+Սյունիք!J71)</f>
        <v>0</v>
      </c>
      <c r="K71" s="18">
        <f>SUM('Երևան քաղաք'!K71+'Արագածոտն '!K71+Արմավիր!K71+Կոտայք!K71+Տավուշ!K71+' Արարատ և Վայոց ձոր'!K71+'Շիրակ '!K71+Լոռի!K71+Գեղարքունիք!K71+Սյունիք!K71)</f>
        <v>0</v>
      </c>
      <c r="L71" s="18">
        <f>SUM('Երևան քաղաք'!L71+'Արագածոտն '!L71+Արմավիր!L71+Կոտայք!L71+Տավուշ!L71+' Արարատ և Վայոց ձոր'!L71+'Շիրակ '!L71+Լոռի!L71+Գեղարքունիք!L71+Սյունիք!L71)</f>
        <v>0</v>
      </c>
      <c r="M71" s="18">
        <f>SUM('Երևան քաղաք'!M71+'Արագածոտն '!M71+Արմավիր!M71+Կոտայք!M71+Տավուշ!M71+' Արարատ և Վայոց ձոր'!M71+'Շիրակ '!M71+Լոռի!M71+Գեղարքունիք!M71+Սյունիք!M71)</f>
        <v>0</v>
      </c>
      <c r="N71" s="18">
        <f>SUM('Երևան քաղաք'!N71+'Արագածոտն '!N71+Արմավիր!N71+Կոտայք!N71+Տավուշ!N71+' Արարատ և Վայոց ձոր'!N71+'Շիրակ '!N71+Լոռի!N71+Գեղարքունիք!N71+Սյունիք!N71)</f>
        <v>0</v>
      </c>
      <c r="O71" s="18">
        <f>SUM('Երևան քաղաք'!O71+'Արագածոտն '!O71+Արմավիր!O71+Կոտայք!O71+Տավուշ!O71+' Արարատ և Վայոց ձոր'!O71+'Շիրակ '!O71+Լոռի!O71+Գեղարքունիք!O71+Սյունիք!O71)</f>
        <v>0</v>
      </c>
      <c r="P71" s="18">
        <f>SUM('Երևան քաղաք'!P71+'Արագածոտն '!P71+Արմավիր!P71+Կոտայք!P71+Տավուշ!P71+' Արարատ և Վայոց ձոր'!P71+'Շիրակ '!P71+Լոռի!P71+Գեղարքունիք!P71+Սյունիք!P71)</f>
        <v>0</v>
      </c>
      <c r="Q71" s="18">
        <f>SUM('Երևան քաղաք'!Q71+'Արագածոտն '!Q71+Արմավիր!Q71+Կոտայք!Q71+Տավուշ!Q71+' Արարատ և Վայոց ձոր'!Q71+'Շիրակ '!Q71+Լոռի!Q71+Գեղարքունիք!Q71+Սյունիք!Q71)</f>
        <v>0</v>
      </c>
      <c r="R71" s="18">
        <f>SUM('Երևան քաղաք'!R71+'Արագածոտն '!R71+Արմավիր!R71+Կոտայք!R71+Տավուշ!R71+' Արարատ և Վայոց ձոր'!R71+'Շիրակ '!R71+Լոռի!R71+Գեղարքունիք!R71+Սյունիք!R71)</f>
        <v>0</v>
      </c>
      <c r="S71" s="18">
        <f>SUM('Երևան քաղաք'!S71+'Արագածոտն '!S71+Արմավիր!S71+Կոտայք!S71+Տավուշ!S71+' Արարատ և Վայոց ձոր'!S71+'Շիրակ '!S71+Լոռի!S71+Գեղարքունիք!S71+Սյունիք!S71)</f>
        <v>0</v>
      </c>
      <c r="T71" s="18">
        <f>SUM('Երևան քաղաք'!T71+'Արագածոտն '!T71+Արմավիր!T71+Կոտայք!T71+Տավուշ!T71+' Արարատ և Վայոց ձոր'!T71+'Շիրակ '!T71+Լոռի!T71+Գեղարքունիք!T71+Սյունիք!T71)</f>
        <v>0</v>
      </c>
    </row>
    <row r="72" spans="1:20" ht="20.100000000000001" customHeight="1" x14ac:dyDescent="0.25">
      <c r="A72" s="4" t="s">
        <v>290</v>
      </c>
      <c r="B72" s="5" t="s">
        <v>523</v>
      </c>
      <c r="C72" s="5">
        <v>157</v>
      </c>
      <c r="D72" s="18">
        <f>SUM('Երևան քաղաք'!D72+'Արագածոտն '!D72+Արմավիր!D72+Կոտայք!D72+Տավուշ!D72+' Արարատ և Վայոց ձոր'!D72+'Շիրակ '!D72+Լոռի!D72+Գեղարքունիք!D72+Սյունիք!D72)</f>
        <v>6</v>
      </c>
      <c r="E72" s="18">
        <f>SUM('Երևան քաղաք'!E72+'Արագածոտն '!E72+Արմավիր!E72+Կոտայք!E72+Տավուշ!E72+' Արարատ և Վայոց ձոր'!E72+'Շիրակ '!E72+Լոռի!E72+Գեղարքունիք!E72+Սյունիք!E72)</f>
        <v>0</v>
      </c>
      <c r="F72" s="18">
        <f>SUM('Երևան քաղաք'!F72+'Արագածոտն '!F72+Արմավիր!F72+Կոտայք!F72+Տավուշ!F72+' Արարատ և Վայոց ձոր'!F72+'Շիրակ '!F72+Լոռի!F72+Գեղարքունիք!F72+Սյունիք!F72)</f>
        <v>3</v>
      </c>
      <c r="G72" s="18">
        <f>SUM('Երևան քաղաք'!G72+'Արագածոտն '!G72+Արմավիր!G72+Կոտայք!G72+Տավուշ!G72+' Արարատ և Վայոց ձոր'!G72+'Շիրակ '!G72+Լոռի!G72+Գեղարքունիք!G72+Սյունիք!G72)</f>
        <v>5</v>
      </c>
      <c r="H72" s="18">
        <f>SUM('Երևան քաղաք'!H72+'Արագածոտն '!H72+Արմավիր!H72+Կոտայք!H72+Տավուշ!H72+' Արարատ և Վայոց ձոր'!H72+'Շիրակ '!H72+Լոռի!H72+Գեղարքունիք!H72+Սյունիք!H72)</f>
        <v>0</v>
      </c>
      <c r="I72" s="18">
        <f>SUM('Երևան քաղաք'!I72+'Արագածոտն '!I72+Արմավիր!I72+Կոտայք!I72+Տավուշ!I72+' Արարատ և Վայոց ձոր'!I72+'Շիրակ '!I72+Լոռի!I72+Գեղարքունիք!I72+Սյունիք!I72)</f>
        <v>0</v>
      </c>
      <c r="J72" s="18">
        <f>SUM('Երևան քաղաք'!J72+'Արագածոտն '!J72+Արմավիր!J72+Կոտայք!J72+Տավուշ!J72+' Արարատ և Վայոց ձոր'!J72+'Շիրակ '!J72+Լոռի!J72+Գեղարքունիք!J72+Սյունիք!J72)</f>
        <v>5</v>
      </c>
      <c r="K72" s="18">
        <f>SUM('Երևան քաղաք'!K72+'Արագածոտն '!K72+Արմավիր!K72+Կոտայք!K72+Տավուշ!K72+' Արարատ և Վայոց ձոր'!K72+'Շիրակ '!K72+Լոռի!K72+Գեղարքունիք!K72+Սյունիք!K72)</f>
        <v>0</v>
      </c>
      <c r="L72" s="18">
        <f>SUM('Երևան քաղաք'!L72+'Արագածոտն '!L72+Արմավիր!L72+Կոտայք!L72+Տավուշ!L72+' Արարատ և Վայոց ձոր'!L72+'Շիրակ '!L72+Լոռի!L72+Գեղարքունիք!L72+Սյունիք!L72)</f>
        <v>0</v>
      </c>
      <c r="M72" s="18">
        <f>SUM('Երևան քաղաք'!M72+'Արագածոտն '!M72+Արմավիր!M72+Կոտայք!M72+Տավուշ!M72+' Արարատ և Վայոց ձոր'!M72+'Շիրակ '!M72+Լոռի!M72+Գեղարքունիք!M72+Սյունիք!M72)</f>
        <v>4</v>
      </c>
      <c r="N72" s="18">
        <f>SUM('Երևան քաղաք'!N72+'Արագածոտն '!N72+Արմավիր!N72+Կոտայք!N72+Տավուշ!N72+' Արարատ և Վայոց ձոր'!N72+'Շիրակ '!N72+Լոռի!N72+Գեղարքունիք!N72+Սյունիք!N72)</f>
        <v>0</v>
      </c>
      <c r="O72" s="18">
        <f>SUM('Երևան քաղաք'!O72+'Արագածոտն '!O72+Արմավիր!O72+Կոտայք!O72+Տավուշ!O72+' Արարատ և Վայոց ձոր'!O72+'Շիրակ '!O72+Լոռի!O72+Գեղարքունիք!O72+Սյունիք!O72)</f>
        <v>2</v>
      </c>
      <c r="P72" s="18">
        <f>SUM('Երևան քաղաք'!P72+'Արագածոտն '!P72+Արմավիր!P72+Կոտայք!P72+Տավուշ!P72+' Արարատ և Վայոց ձոր'!P72+'Շիրակ '!P72+Լոռի!P72+Գեղարքունիք!P72+Սյունիք!P72)</f>
        <v>0</v>
      </c>
      <c r="Q72" s="18">
        <f>SUM('Երևան քաղաք'!Q72+'Արագածոտն '!Q72+Արմավիր!Q72+Կոտայք!Q72+Տավուշ!Q72+' Արարատ և Վայոց ձոր'!Q72+'Շիրակ '!Q72+Լոռի!Q72+Գեղարքունիք!Q72+Սյունիք!Q72)</f>
        <v>2</v>
      </c>
      <c r="R72" s="18">
        <f>SUM('Երևան քաղաք'!R72+'Արագածոտն '!R72+Արմավիր!R72+Կոտայք!R72+Տավուշ!R72+' Արարատ և Վայոց ձոր'!R72+'Շիրակ '!R72+Լոռի!R72+Գեղարքունիք!R72+Սյունիք!R72)</f>
        <v>0</v>
      </c>
      <c r="S72" s="18">
        <f>SUM('Երևան քաղաք'!S72+'Արագածոտն '!S72+Արմավիր!S72+Կոտայք!S72+Տավուշ!S72+' Արարատ և Վայոց ձոր'!S72+'Շիրակ '!S72+Լոռի!S72+Գեղարքունիք!S72+Սյունիք!S72)</f>
        <v>0</v>
      </c>
      <c r="T72" s="18">
        <f>SUM('Երևան քաղաք'!T72+'Արագածոտն '!T72+Արմավիր!T72+Կոտայք!T72+Տավուշ!T72+' Արարատ և Վայոց ձոր'!T72+'Շիրակ '!T72+Լոռի!T72+Գեղարքունիք!T72+Սյունիք!T72)</f>
        <v>0</v>
      </c>
    </row>
    <row r="73" spans="1:20" ht="20.100000000000001" customHeight="1" x14ac:dyDescent="0.25">
      <c r="A73" s="4" t="s">
        <v>289</v>
      </c>
      <c r="B73" s="5" t="s">
        <v>524</v>
      </c>
      <c r="C73" s="5">
        <v>158</v>
      </c>
      <c r="D73" s="18">
        <f>SUM('Երևան քաղաք'!D73+'Արագածոտն '!D73+Արմավիր!D73+Կոտայք!D73+Տավուշ!D73+' Արարատ և Վայոց ձոր'!D73+'Շիրակ '!D73+Լոռի!D73+Գեղարքունիք!D73+Սյունիք!D73)</f>
        <v>0</v>
      </c>
      <c r="E73" s="18">
        <f>SUM('Երևան քաղաք'!E73+'Արագածոտն '!E73+Արմավիր!E73+Կոտայք!E73+Տավուշ!E73+' Արարատ և Վայոց ձոր'!E73+'Շիրակ '!E73+Լոռի!E73+Գեղարքունիք!E73+Սյունիք!E73)</f>
        <v>0</v>
      </c>
      <c r="F73" s="18">
        <f>SUM('Երևան քաղաք'!F73+'Արագածոտն '!F73+Արմավիր!F73+Կոտայք!F73+Տավուշ!F73+' Արարատ և Վայոց ձոր'!F73+'Շիրակ '!F73+Լոռի!F73+Գեղարքունիք!F73+Սյունիք!F73)</f>
        <v>0</v>
      </c>
      <c r="G73" s="18">
        <f>SUM('Երևան քաղաք'!G73+'Արագածոտն '!G73+Արմավիր!G73+Կոտայք!G73+Տավուշ!G73+' Արարատ և Վայոց ձոր'!G73+'Շիրակ '!G73+Լոռի!G73+Գեղարքունիք!G73+Սյունիք!G73)</f>
        <v>0</v>
      </c>
      <c r="H73" s="18">
        <f>SUM('Երևան քաղաք'!H73+'Արագածոտն '!H73+Արմավիր!H73+Կոտայք!H73+Տավուշ!H73+' Արարատ և Վայոց ձոր'!H73+'Շիրակ '!H73+Լոռի!H73+Գեղարքունիք!H73+Սյունիք!H73)</f>
        <v>0</v>
      </c>
      <c r="I73" s="18">
        <f>SUM('Երևան քաղաք'!I73+'Արագածոտն '!I73+Արմավիր!I73+Կոտայք!I73+Տավուշ!I73+' Արարատ և Վայոց ձոր'!I73+'Շիրակ '!I73+Լոռի!I73+Գեղարքունիք!I73+Սյունիք!I73)</f>
        <v>0</v>
      </c>
      <c r="J73" s="18">
        <f>SUM('Երևան քաղաք'!J73+'Արագածոտն '!J73+Արմավիր!J73+Կոտայք!J73+Տավուշ!J73+' Արարատ և Վայոց ձոր'!J73+'Շիրակ '!J73+Լոռի!J73+Գեղարքունիք!J73+Սյունիք!J73)</f>
        <v>0</v>
      </c>
      <c r="K73" s="18">
        <f>SUM('Երևան քաղաք'!K73+'Արագածոտն '!K73+Արմավիր!K73+Կոտայք!K73+Տավուշ!K73+' Արարատ և Վայոց ձոր'!K73+'Շիրակ '!K73+Լոռի!K73+Գեղարքունիք!K73+Սյունիք!K73)</f>
        <v>0</v>
      </c>
      <c r="L73" s="18">
        <f>SUM('Երևան քաղաք'!L73+'Արագածոտն '!L73+Արմավիր!L73+Կոտայք!L73+Տավուշ!L73+' Արարատ և Վայոց ձոր'!L73+'Շիրակ '!L73+Լոռի!L73+Գեղարքունիք!L73+Սյունիք!L73)</f>
        <v>0</v>
      </c>
      <c r="M73" s="18">
        <f>SUM('Երևան քաղաք'!M73+'Արագածոտն '!M73+Արմավիր!M73+Կոտայք!M73+Տավուշ!M73+' Արարատ և Վայոց ձոր'!M73+'Շիրակ '!M73+Լոռի!M73+Գեղարքունիք!M73+Սյունիք!M73)</f>
        <v>0</v>
      </c>
      <c r="N73" s="18">
        <f>SUM('Երևան քաղաք'!N73+'Արագածոտն '!N73+Արմավիր!N73+Կոտայք!N73+Տավուշ!N73+' Արարատ և Վայոց ձոր'!N73+'Շիրակ '!N73+Լոռի!N73+Գեղարքունիք!N73+Սյունիք!N73)</f>
        <v>0</v>
      </c>
      <c r="O73" s="18">
        <f>SUM('Երևան քաղաք'!O73+'Արագածոտն '!O73+Արմավիր!O73+Կոտայք!O73+Տավուշ!O73+' Արարատ և Վայոց ձոր'!O73+'Շիրակ '!O73+Լոռի!O73+Գեղարքունիք!O73+Սյունիք!O73)</f>
        <v>0</v>
      </c>
      <c r="P73" s="18">
        <f>SUM('Երևան քաղաք'!P73+'Արագածոտն '!P73+Արմավիր!P73+Կոտայք!P73+Տավուշ!P73+' Արարատ և Վայոց ձոր'!P73+'Շիրակ '!P73+Լոռի!P73+Գեղարքունիք!P73+Սյունիք!P73)</f>
        <v>0</v>
      </c>
      <c r="Q73" s="18">
        <f>SUM('Երևան քաղաք'!Q73+'Արագածոտն '!Q73+Արմավիր!Q73+Կոտայք!Q73+Տավուշ!Q73+' Արարատ և Վայոց ձոր'!Q73+'Շիրակ '!Q73+Լոռի!Q73+Գեղարքունիք!Q73+Սյունիք!Q73)</f>
        <v>0</v>
      </c>
      <c r="R73" s="18">
        <f>SUM('Երևան քաղաք'!R73+'Արագածոտն '!R73+Արմավիր!R73+Կոտայք!R73+Տավուշ!R73+' Արարատ և Վայոց ձոր'!R73+'Շիրակ '!R73+Լոռի!R73+Գեղարքունիք!R73+Սյունիք!R73)</f>
        <v>0</v>
      </c>
      <c r="S73" s="18">
        <f>SUM('Երևան քաղաք'!S73+'Արագածոտն '!S73+Արմավիր!S73+Կոտայք!S73+Տավուշ!S73+' Արարատ և Վայոց ձոր'!S73+'Շիրակ '!S73+Լոռի!S73+Գեղարքունիք!S73+Սյունիք!S73)</f>
        <v>0</v>
      </c>
      <c r="T73" s="18">
        <f>SUM('Երևան քաղաք'!T73+'Արագածոտն '!T73+Արմավիր!T73+Կոտայք!T73+Տավուշ!T73+' Արարատ և Վայոց ձոր'!T73+'Շիրակ '!T73+Լոռի!T73+Գեղարքունիք!T73+Սյունիք!T73)</f>
        <v>0</v>
      </c>
    </row>
    <row r="74" spans="1:20" ht="20.100000000000001" customHeight="1" x14ac:dyDescent="0.25">
      <c r="A74" s="4" t="s">
        <v>288</v>
      </c>
      <c r="B74" s="5" t="s">
        <v>525</v>
      </c>
      <c r="C74" s="5">
        <v>159</v>
      </c>
      <c r="D74" s="18">
        <f>SUM('Երևան քաղաք'!D74+'Արագածոտն '!D74+Արմավիր!D74+Կոտայք!D74+Տավուշ!D74+' Արարատ և Վայոց ձոր'!D74+'Շիրակ '!D74+Լոռի!D74+Գեղարքունիք!D74+Սյունիք!D74)</f>
        <v>0</v>
      </c>
      <c r="E74" s="18">
        <f>SUM('Երևան քաղաք'!E74+'Արագածոտն '!E74+Արմավիր!E74+Կոտայք!E74+Տավուշ!E74+' Արարատ և Վայոց ձոր'!E74+'Շիրակ '!E74+Լոռի!E74+Գեղարքունիք!E74+Սյունիք!E74)</f>
        <v>0</v>
      </c>
      <c r="F74" s="18">
        <f>SUM('Երևան քաղաք'!F74+'Արագածոտն '!F74+Արմավիր!F74+Կոտայք!F74+Տավուշ!F74+' Արարատ և Վայոց ձոր'!F74+'Շիրակ '!F74+Լոռի!F74+Գեղարքունիք!F74+Սյունիք!F74)</f>
        <v>0</v>
      </c>
      <c r="G74" s="18">
        <f>SUM('Երևան քաղաք'!G74+'Արագածոտն '!G74+Արմավիր!G74+Կոտայք!G74+Տավուշ!G74+' Արարատ և Վայոց ձոր'!G74+'Շիրակ '!G74+Լոռի!G74+Գեղարքունիք!G74+Սյունիք!G74)</f>
        <v>0</v>
      </c>
      <c r="H74" s="18">
        <f>SUM('Երևան քաղաք'!H74+'Արագածոտն '!H74+Արմավիր!H74+Կոտայք!H74+Տավուշ!H74+' Արարատ և Վայոց ձոր'!H74+'Շիրակ '!H74+Լոռի!H74+Գեղարքունիք!H74+Սյունիք!H74)</f>
        <v>0</v>
      </c>
      <c r="I74" s="18">
        <f>SUM('Երևան քաղաք'!I74+'Արագածոտն '!I74+Արմավիր!I74+Կոտայք!I74+Տավուշ!I74+' Արարատ և Վայոց ձոր'!I74+'Շիրակ '!I74+Լոռի!I74+Գեղարքունիք!I74+Սյունիք!I74)</f>
        <v>0</v>
      </c>
      <c r="J74" s="18">
        <f>SUM('Երևան քաղաք'!J74+'Արագածոտն '!J74+Արմավիր!J74+Կոտայք!J74+Տավուշ!J74+' Արարատ և Վայոց ձոր'!J74+'Շիրակ '!J74+Լոռի!J74+Գեղարքունիք!J74+Սյունիք!J74)</f>
        <v>0</v>
      </c>
      <c r="K74" s="18">
        <f>SUM('Երևան քաղաք'!K74+'Արագածոտն '!K74+Արմավիր!K74+Կոտայք!K74+Տավուշ!K74+' Արարատ և Վայոց ձոր'!K74+'Շիրակ '!K74+Լոռի!K74+Գեղարքունիք!K74+Սյունիք!K74)</f>
        <v>0</v>
      </c>
      <c r="L74" s="18">
        <f>SUM('Երևան քաղաք'!L74+'Արագածոտն '!L74+Արմավիր!L74+Կոտայք!L74+Տավուշ!L74+' Արարատ և Վայոց ձոր'!L74+'Շիրակ '!L74+Լոռի!L74+Գեղարքունիք!L74+Սյունիք!L74)</f>
        <v>0</v>
      </c>
      <c r="M74" s="18">
        <f>SUM('Երևան քաղաք'!M74+'Արագածոտն '!M74+Արմավիր!M74+Կոտայք!M74+Տավուշ!M74+' Արարատ և Վայոց ձոր'!M74+'Շիրակ '!M74+Լոռի!M74+Գեղարքունիք!M74+Սյունիք!M74)</f>
        <v>0</v>
      </c>
      <c r="N74" s="18">
        <f>SUM('Երևան քաղաք'!N74+'Արագածոտն '!N74+Արմավիր!N74+Կոտայք!N74+Տավուշ!N74+' Արարատ և Վայոց ձոր'!N74+'Շիրակ '!N74+Լոռի!N74+Գեղարքունիք!N74+Սյունիք!N74)</f>
        <v>0</v>
      </c>
      <c r="O74" s="18">
        <f>SUM('Երևան քաղաք'!O74+'Արագածոտն '!O74+Արմավիր!O74+Կոտայք!O74+Տավուշ!O74+' Արարատ և Վայոց ձոր'!O74+'Շիրակ '!O74+Լոռի!O74+Գեղարքունիք!O74+Սյունիք!O74)</f>
        <v>0</v>
      </c>
      <c r="P74" s="18">
        <f>SUM('Երևան քաղաք'!P74+'Արագածոտն '!P74+Արմավիր!P74+Կոտայք!P74+Տավուշ!P74+' Արարատ և Վայոց ձոր'!P74+'Շիրակ '!P74+Լոռի!P74+Գեղարքունիք!P74+Սյունիք!P74)</f>
        <v>0</v>
      </c>
      <c r="Q74" s="18">
        <f>SUM('Երևան քաղաք'!Q74+'Արագածոտն '!Q74+Արմավիր!Q74+Կոտայք!Q74+Տավուշ!Q74+' Արարատ և Վայոց ձոր'!Q74+'Շիրակ '!Q74+Լոռի!Q74+Գեղարքունիք!Q74+Սյունիք!Q74)</f>
        <v>0</v>
      </c>
      <c r="R74" s="18">
        <f>SUM('Երևան քաղաք'!R74+'Արագածոտն '!R74+Արմավիր!R74+Կոտայք!R74+Տավուշ!R74+' Արարատ և Վայոց ձոր'!R74+'Շիրակ '!R74+Լոռի!R74+Գեղարքունիք!R74+Սյունիք!R74)</f>
        <v>0</v>
      </c>
      <c r="S74" s="18">
        <f>SUM('Երևան քաղաք'!S74+'Արագածոտն '!S74+Արմավիր!S74+Կոտայք!S74+Տավուշ!S74+' Արարատ և Վայոց ձոր'!S74+'Շիրակ '!S74+Լոռի!S74+Գեղարքունիք!S74+Սյունիք!S74)</f>
        <v>0</v>
      </c>
      <c r="T74" s="18">
        <f>SUM('Երևան քաղաք'!T74+'Արագածոտն '!T74+Արմավիր!T74+Կոտայք!T74+Տավուշ!T74+' Արարատ և Վայոց ձոր'!T74+'Շիրակ '!T74+Լոռի!T74+Գեղարքունիք!T74+Սյունիք!T74)</f>
        <v>0</v>
      </c>
    </row>
    <row r="75" spans="1:20" ht="20.100000000000001" customHeight="1" x14ac:dyDescent="0.25">
      <c r="A75" s="4" t="s">
        <v>287</v>
      </c>
      <c r="B75" s="5" t="s">
        <v>526</v>
      </c>
      <c r="C75" s="5">
        <v>160</v>
      </c>
      <c r="D75" s="18">
        <f>SUM('Երևան քաղաք'!D75+'Արագածոտն '!D75+Արմավիր!D75+Կոտայք!D75+Տավուշ!D75+' Արարատ և Վայոց ձոր'!D75+'Շիրակ '!D75+Լոռի!D75+Գեղարքունիք!D75+Սյունիք!D75)</f>
        <v>0</v>
      </c>
      <c r="E75" s="18">
        <f>SUM('Երևան քաղաք'!E75+'Արագածոտն '!E75+Արմավիր!E75+Կոտայք!E75+Տավուշ!E75+' Արարատ և Վայոց ձոր'!E75+'Շիրակ '!E75+Լոռի!E75+Գեղարքունիք!E75+Սյունիք!E75)</f>
        <v>0</v>
      </c>
      <c r="F75" s="18">
        <f>SUM('Երևան քաղաք'!F75+'Արագածոտն '!F75+Արմավիր!F75+Կոտայք!F75+Տավուշ!F75+' Արարատ և Վայոց ձոր'!F75+'Շիրակ '!F75+Լոռի!F75+Գեղարքունիք!F75+Սյունիք!F75)</f>
        <v>0</v>
      </c>
      <c r="G75" s="18">
        <f>SUM('Երևան քաղաք'!G75+'Արագածոտն '!G75+Արմավիր!G75+Կոտայք!G75+Տավուշ!G75+' Արարատ և Վայոց ձոր'!G75+'Շիրակ '!G75+Լոռի!G75+Գեղարքունիք!G75+Սյունիք!G75)</f>
        <v>0</v>
      </c>
      <c r="H75" s="18">
        <f>SUM('Երևան քաղաք'!H75+'Արագածոտն '!H75+Արմավիր!H75+Կոտայք!H75+Տավուշ!H75+' Արարատ և Վայոց ձոր'!H75+'Շիրակ '!H75+Լոռի!H75+Գեղարքունիք!H75+Սյունիք!H75)</f>
        <v>0</v>
      </c>
      <c r="I75" s="18">
        <f>SUM('Երևան քաղաք'!I75+'Արագածոտն '!I75+Արմավիր!I75+Կոտայք!I75+Տավուշ!I75+' Արարատ և Վայոց ձոր'!I75+'Շիրակ '!I75+Լոռի!I75+Գեղարքունիք!I75+Սյունիք!I75)</f>
        <v>0</v>
      </c>
      <c r="J75" s="18">
        <f>SUM('Երևան քաղաք'!J75+'Արագածոտն '!J75+Արմավիր!J75+Կոտայք!J75+Տավուշ!J75+' Արարատ և Վայոց ձոր'!J75+'Շիրակ '!J75+Լոռի!J75+Գեղարքունիք!J75+Սյունիք!J75)</f>
        <v>0</v>
      </c>
      <c r="K75" s="18">
        <f>SUM('Երևան քաղաք'!K75+'Արագածոտն '!K75+Արմավիր!K75+Կոտայք!K75+Տավուշ!K75+' Արարատ և Վայոց ձոր'!K75+'Շիրակ '!K75+Լոռի!K75+Գեղարքունիք!K75+Սյունիք!K75)</f>
        <v>0</v>
      </c>
      <c r="L75" s="18">
        <f>SUM('Երևան քաղաք'!L75+'Արագածոտն '!L75+Արմավիր!L75+Կոտայք!L75+Տավուշ!L75+' Արարատ և Վայոց ձոր'!L75+'Շիրակ '!L75+Լոռի!L75+Գեղարքունիք!L75+Սյունիք!L75)</f>
        <v>0</v>
      </c>
      <c r="M75" s="18">
        <f>SUM('Երևան քաղաք'!M75+'Արագածոտն '!M75+Արմավիր!M75+Կոտայք!M75+Տավուշ!M75+' Արարատ և Վայոց ձոր'!M75+'Շիրակ '!M75+Լոռի!M75+Գեղարքունիք!M75+Սյունիք!M75)</f>
        <v>0</v>
      </c>
      <c r="N75" s="18">
        <f>SUM('Երևան քաղաք'!N75+'Արագածոտն '!N75+Արմավիր!N75+Կոտայք!N75+Տավուշ!N75+' Արարատ և Վայոց ձոր'!N75+'Շիրակ '!N75+Լոռի!N75+Գեղարքունիք!N75+Սյունիք!N75)</f>
        <v>0</v>
      </c>
      <c r="O75" s="18">
        <f>SUM('Երևան քաղաք'!O75+'Արագածոտն '!O75+Արմավիր!O75+Կոտայք!O75+Տավուշ!O75+' Արարատ և Վայոց ձոր'!O75+'Շիրակ '!O75+Լոռի!O75+Գեղարքունիք!O75+Սյունիք!O75)</f>
        <v>0</v>
      </c>
      <c r="P75" s="18">
        <f>SUM('Երևան քաղաք'!P75+'Արագածոտն '!P75+Արմավիր!P75+Կոտայք!P75+Տավուշ!P75+' Արարատ և Վայոց ձոր'!P75+'Շիրակ '!P75+Լոռի!P75+Գեղարքունիք!P75+Սյունիք!P75)</f>
        <v>0</v>
      </c>
      <c r="Q75" s="18">
        <f>SUM('Երևան քաղաք'!Q75+'Արագածոտն '!Q75+Արմավիր!Q75+Կոտայք!Q75+Տավուշ!Q75+' Արարատ և Վայոց ձոր'!Q75+'Շիրակ '!Q75+Լոռի!Q75+Գեղարքունիք!Q75+Սյունիք!Q75)</f>
        <v>0</v>
      </c>
      <c r="R75" s="18">
        <f>SUM('Երևան քաղաք'!R75+'Արագածոտն '!R75+Արմավիր!R75+Կոտայք!R75+Տավուշ!R75+' Արարատ և Վայոց ձոր'!R75+'Շիրակ '!R75+Լոռի!R75+Գեղարքունիք!R75+Սյունիք!R75)</f>
        <v>0</v>
      </c>
      <c r="S75" s="18">
        <f>SUM('Երևան քաղաք'!S75+'Արագածոտն '!S75+Արմավիր!S75+Կոտայք!S75+Տավուշ!S75+' Արարատ և Վայոց ձոր'!S75+'Շիրակ '!S75+Լոռի!S75+Գեղարքունիք!S75+Սյունիք!S75)</f>
        <v>0</v>
      </c>
      <c r="T75" s="18">
        <f>SUM('Երևան քաղաք'!T75+'Արագածոտն '!T75+Արմավիր!T75+Կոտայք!T75+Տավուշ!T75+' Արարատ և Վայոց ձոր'!T75+'Շիրակ '!T75+Լոռի!T75+Գեղարքունիք!T75+Սյունիք!T75)</f>
        <v>0</v>
      </c>
    </row>
    <row r="76" spans="1:20" ht="20.100000000000001" customHeight="1" x14ac:dyDescent="0.25">
      <c r="A76" s="4" t="s">
        <v>286</v>
      </c>
      <c r="B76" s="5" t="s">
        <v>527</v>
      </c>
      <c r="C76" s="5">
        <v>161</v>
      </c>
      <c r="D76" s="18">
        <f>SUM('Երևան քաղաք'!D76+'Արագածոտն '!D76+Արմավիր!D76+Կոտայք!D76+Տավուշ!D76+' Արարատ և Վայոց ձոր'!D76+'Շիրակ '!D76+Լոռի!D76+Գեղարքունիք!D76+Սյունիք!D76)</f>
        <v>0</v>
      </c>
      <c r="E76" s="18">
        <f>SUM('Երևան քաղաք'!E76+'Արագածոտն '!E76+Արմավիր!E76+Կոտայք!E76+Տավուշ!E76+' Արարատ և Վայոց ձոր'!E76+'Շիրակ '!E76+Լոռի!E76+Գեղարքունիք!E76+Սյունիք!E76)</f>
        <v>0</v>
      </c>
      <c r="F76" s="18">
        <f>SUM('Երևան քաղաք'!F76+'Արագածոտն '!F76+Արմավիր!F76+Կոտայք!F76+Տավուշ!F76+' Արարատ և Վայոց ձոր'!F76+'Շիրակ '!F76+Լոռի!F76+Գեղարքունիք!F76+Սյունիք!F76)</f>
        <v>0</v>
      </c>
      <c r="G76" s="18">
        <f>SUM('Երևան քաղաք'!G76+'Արագածոտն '!G76+Արմավիր!G76+Կոտայք!G76+Տավուշ!G76+' Արարատ և Վայոց ձոր'!G76+'Շիրակ '!G76+Լոռի!G76+Գեղարքունիք!G76+Սյունիք!G76)</f>
        <v>0</v>
      </c>
      <c r="H76" s="18">
        <f>SUM('Երևան քաղաք'!H76+'Արագածոտն '!H76+Արմավիր!H76+Կոտայք!H76+Տավուշ!H76+' Արարատ և Վայոց ձոր'!H76+'Շիրակ '!H76+Լոռի!H76+Գեղարքունիք!H76+Սյունիք!H76)</f>
        <v>0</v>
      </c>
      <c r="I76" s="18">
        <f>SUM('Երևան քաղաք'!I76+'Արագածոտն '!I76+Արմավիր!I76+Կոտայք!I76+Տավուշ!I76+' Արարատ և Վայոց ձոր'!I76+'Շիրակ '!I76+Լոռի!I76+Գեղարքունիք!I76+Սյունիք!I76)</f>
        <v>0</v>
      </c>
      <c r="J76" s="18">
        <f>SUM('Երևան քաղաք'!J76+'Արագածոտն '!J76+Արմավիր!J76+Կոտայք!J76+Տավուշ!J76+' Արարատ և Վայոց ձոր'!J76+'Շիրակ '!J76+Լոռի!J76+Գեղարքունիք!J76+Սյունիք!J76)</f>
        <v>0</v>
      </c>
      <c r="K76" s="18">
        <f>SUM('Երևան քաղաք'!K76+'Արագածոտն '!K76+Արմավիր!K76+Կոտայք!K76+Տավուշ!K76+' Արարատ և Վայոց ձոր'!K76+'Շիրակ '!K76+Լոռի!K76+Գեղարքունիք!K76+Սյունիք!K76)</f>
        <v>0</v>
      </c>
      <c r="L76" s="18">
        <f>SUM('Երևան քաղաք'!L76+'Արագածոտն '!L76+Արմավիր!L76+Կոտայք!L76+Տավուշ!L76+' Արարատ և Վայոց ձոր'!L76+'Շիրակ '!L76+Լոռի!L76+Գեղարքունիք!L76+Սյունիք!L76)</f>
        <v>0</v>
      </c>
      <c r="M76" s="18">
        <f>SUM('Երևան քաղաք'!M76+'Արագածոտն '!M76+Արմավիր!M76+Կոտայք!M76+Տավուշ!M76+' Արարատ և Վայոց ձոր'!M76+'Շիրակ '!M76+Լոռի!M76+Գեղարքունիք!M76+Սյունիք!M76)</f>
        <v>0</v>
      </c>
      <c r="N76" s="18">
        <f>SUM('Երևան քաղաք'!N76+'Արագածոտն '!N76+Արմավիր!N76+Կոտայք!N76+Տավուշ!N76+' Արարատ և Վայոց ձոր'!N76+'Շիրակ '!N76+Լոռի!N76+Գեղարքունիք!N76+Սյունիք!N76)</f>
        <v>0</v>
      </c>
      <c r="O76" s="18">
        <f>SUM('Երևան քաղաք'!O76+'Արագածոտն '!O76+Արմավիր!O76+Կոտայք!O76+Տավուշ!O76+' Արարատ և Վայոց ձոր'!O76+'Շիրակ '!O76+Լոռի!O76+Գեղարքունիք!O76+Սյունիք!O76)</f>
        <v>0</v>
      </c>
      <c r="P76" s="18">
        <f>SUM('Երևան քաղաք'!P76+'Արագածոտն '!P76+Արմավիր!P76+Կոտայք!P76+Տավուշ!P76+' Արարատ և Վայոց ձոր'!P76+'Շիրակ '!P76+Լոռի!P76+Գեղարքունիք!P76+Սյունիք!P76)</f>
        <v>0</v>
      </c>
      <c r="Q76" s="18">
        <f>SUM('Երևան քաղաք'!Q76+'Արագածոտն '!Q76+Արմավիր!Q76+Կոտայք!Q76+Տավուշ!Q76+' Արարատ և Վայոց ձոր'!Q76+'Շիրակ '!Q76+Լոռի!Q76+Գեղարքունիք!Q76+Սյունիք!Q76)</f>
        <v>0</v>
      </c>
      <c r="R76" s="18">
        <f>SUM('Երևան քաղաք'!R76+'Արագածոտն '!R76+Արմավիր!R76+Կոտայք!R76+Տավուշ!R76+' Արարատ և Վայոց ձոր'!R76+'Շիրակ '!R76+Լոռի!R76+Գեղարքունիք!R76+Սյունիք!R76)</f>
        <v>0</v>
      </c>
      <c r="S76" s="18">
        <f>SUM('Երևան քաղաք'!S76+'Արագածոտն '!S76+Արմավիր!S76+Կոտայք!S76+Տավուշ!S76+' Արարատ և Վայոց ձոր'!S76+'Շիրակ '!S76+Լոռի!S76+Գեղարքունիք!S76+Սյունիք!S76)</f>
        <v>0</v>
      </c>
      <c r="T76" s="18">
        <f>SUM('Երևան քաղաք'!T76+'Արագածոտն '!T76+Արմավիր!T76+Կոտայք!T76+Տավուշ!T76+' Արարատ և Վայոց ձոր'!T76+'Շիրակ '!T76+Լոռի!T76+Գեղարքունիք!T76+Սյունիք!T76)</f>
        <v>0</v>
      </c>
    </row>
    <row r="77" spans="1:20" ht="20.100000000000001" customHeight="1" x14ac:dyDescent="0.25">
      <c r="A77" s="4" t="s">
        <v>285</v>
      </c>
      <c r="B77" s="5" t="s">
        <v>528</v>
      </c>
      <c r="C77" s="5">
        <v>162</v>
      </c>
      <c r="D77" s="18">
        <f>SUM('Երևան քաղաք'!D77+'Արագածոտն '!D77+Արմավիր!D77+Կոտայք!D77+Տավուշ!D77+' Արարատ և Վայոց ձոր'!D77+'Շիրակ '!D77+Լոռի!D77+Գեղարքունիք!D77+Սյունիք!D77)</f>
        <v>0</v>
      </c>
      <c r="E77" s="18">
        <f>SUM('Երևան քաղաք'!E77+'Արագածոտն '!E77+Արմավիր!E77+Կոտայք!E77+Տավուշ!E77+' Արարատ և Վայոց ձոր'!E77+'Շիրակ '!E77+Լոռի!E77+Գեղարքունիք!E77+Սյունիք!E77)</f>
        <v>0</v>
      </c>
      <c r="F77" s="18">
        <f>SUM('Երևան քաղաք'!F77+'Արագածոտն '!F77+Արմավիր!F77+Կոտայք!F77+Տավուշ!F77+' Արարատ և Վայոց ձոր'!F77+'Շիրակ '!F77+Լոռի!F77+Գեղարքունիք!F77+Սյունիք!F77)</f>
        <v>0</v>
      </c>
      <c r="G77" s="18">
        <f>SUM('Երևան քաղաք'!G77+'Արագածոտն '!G77+Արմավիր!G77+Կոտայք!G77+Տավուշ!G77+' Արարատ և Վայոց ձոր'!G77+'Շիրակ '!G77+Լոռի!G77+Գեղարքունիք!G77+Սյունիք!G77)</f>
        <v>0</v>
      </c>
      <c r="H77" s="18">
        <f>SUM('Երևան քաղաք'!H77+'Արագածոտն '!H77+Արմավիր!H77+Կոտայք!H77+Տավուշ!H77+' Արարատ և Վայոց ձոր'!H77+'Շիրակ '!H77+Լոռի!H77+Գեղարքունիք!H77+Սյունիք!H77)</f>
        <v>0</v>
      </c>
      <c r="I77" s="18">
        <f>SUM('Երևան քաղաք'!I77+'Արագածոտն '!I77+Արմավիր!I77+Կոտայք!I77+Տավուշ!I77+' Արարատ և Վայոց ձոր'!I77+'Շիրակ '!I77+Լոռի!I77+Գեղարքունիք!I77+Սյունիք!I77)</f>
        <v>0</v>
      </c>
      <c r="J77" s="18">
        <f>SUM('Երևան քաղաք'!J77+'Արագածոտն '!J77+Արմավիր!J77+Կոտայք!J77+Տավուշ!J77+' Արարատ և Վայոց ձոր'!J77+'Շիրակ '!J77+Լոռի!J77+Գեղարքունիք!J77+Սյունիք!J77)</f>
        <v>0</v>
      </c>
      <c r="K77" s="18">
        <f>SUM('Երևան քաղաք'!K77+'Արագածոտն '!K77+Արմավիր!K77+Կոտայք!K77+Տավուշ!K77+' Արարատ և Վայոց ձոր'!K77+'Շիրակ '!K77+Լոռի!K77+Գեղարքունիք!K77+Սյունիք!K77)</f>
        <v>0</v>
      </c>
      <c r="L77" s="18">
        <f>SUM('Երևան քաղաք'!L77+'Արագածոտն '!L77+Արմավիր!L77+Կոտայք!L77+Տավուշ!L77+' Արարատ և Վայոց ձոր'!L77+'Շիրակ '!L77+Լոռի!L77+Գեղարքունիք!L77+Սյունիք!L77)</f>
        <v>0</v>
      </c>
      <c r="M77" s="18">
        <f>SUM('Երևան քաղաք'!M77+'Արագածոտն '!M77+Արմավիր!M77+Կոտայք!M77+Տավուշ!M77+' Արարատ և Վայոց ձոր'!M77+'Շիրակ '!M77+Լոռի!M77+Գեղարքունիք!M77+Սյունիք!M77)</f>
        <v>0</v>
      </c>
      <c r="N77" s="18">
        <f>SUM('Երևան քաղաք'!N77+'Արագածոտն '!N77+Արմավիր!N77+Կոտայք!N77+Տավուշ!N77+' Արարատ և Վայոց ձոր'!N77+'Շիրակ '!N77+Լոռի!N77+Գեղարքունիք!N77+Սյունիք!N77)</f>
        <v>0</v>
      </c>
      <c r="O77" s="18">
        <f>SUM('Երևան քաղաք'!O77+'Արագածոտն '!O77+Արմավիր!O77+Կոտայք!O77+Տավուշ!O77+' Արարատ և Վայոց ձոր'!O77+'Շիրակ '!O77+Լոռի!O77+Գեղարքունիք!O77+Սյունիք!O77)</f>
        <v>0</v>
      </c>
      <c r="P77" s="18">
        <f>SUM('Երևան քաղաք'!P77+'Արագածոտն '!P77+Արմավիր!P77+Կոտայք!P77+Տավուշ!P77+' Արարատ և Վայոց ձոր'!P77+'Շիրակ '!P77+Լոռի!P77+Գեղարքունիք!P77+Սյունիք!P77)</f>
        <v>0</v>
      </c>
      <c r="Q77" s="18">
        <f>SUM('Երևան քաղաք'!Q77+'Արագածոտն '!Q77+Արմավիր!Q77+Կոտայք!Q77+Տավուշ!Q77+' Արարատ և Վայոց ձոր'!Q77+'Շիրակ '!Q77+Լոռի!Q77+Գեղարքունիք!Q77+Սյունիք!Q77)</f>
        <v>0</v>
      </c>
      <c r="R77" s="18">
        <f>SUM('Երևան քաղաք'!R77+'Արագածոտն '!R77+Արմավիր!R77+Կոտայք!R77+Տավուշ!R77+' Արարատ և Վայոց ձոր'!R77+'Շիրակ '!R77+Լոռի!R77+Գեղարքունիք!R77+Սյունիք!R77)</f>
        <v>0</v>
      </c>
      <c r="S77" s="18">
        <f>SUM('Երևան քաղաք'!S77+'Արագածոտն '!S77+Արմավիր!S77+Կոտայք!S77+Տավուշ!S77+' Արարատ և Վայոց ձոր'!S77+'Շիրակ '!S77+Լոռի!S77+Գեղարքունիք!S77+Սյունիք!S77)</f>
        <v>0</v>
      </c>
      <c r="T77" s="18">
        <f>SUM('Երևան քաղաք'!T77+'Արագածոտն '!T77+Արմավիր!T77+Կոտայք!T77+Տավուշ!T77+' Արարատ և Վայոց ձոր'!T77+'Շիրակ '!T77+Լոռի!T77+Գեղարքունիք!T77+Սյունիք!T77)</f>
        <v>0</v>
      </c>
    </row>
    <row r="78" spans="1:20" ht="48" customHeight="1" x14ac:dyDescent="0.25">
      <c r="A78" s="4" t="s">
        <v>284</v>
      </c>
      <c r="B78" s="5" t="s">
        <v>283</v>
      </c>
      <c r="C78" s="5">
        <v>163</v>
      </c>
      <c r="D78" s="18">
        <f>SUM('Երևան քաղաք'!D78+'Արագածոտն '!D78+Արմավիր!D78+Կոտայք!D78+Տավուշ!D78+' Արարատ և Վայոց ձոր'!D78+'Շիրակ '!D78+Լոռի!D78+Գեղարքունիք!D78+Սյունիք!D78)</f>
        <v>0</v>
      </c>
      <c r="E78" s="18">
        <f>SUM('Երևան քաղաք'!E78+'Արագածոտն '!E78+Արմավիր!E78+Կոտայք!E78+Տավուշ!E78+' Արարատ և Վայոց ձոր'!E78+'Շիրակ '!E78+Լոռի!E78+Գեղարքունիք!E78+Սյունիք!E78)</f>
        <v>0</v>
      </c>
      <c r="F78" s="18">
        <f>SUM('Երևան քաղաք'!F78+'Արագածոտն '!F78+Արմավիր!F78+Կոտայք!F78+Տավուշ!F78+' Արարատ և Վայոց ձոր'!F78+'Շիրակ '!F78+Լոռի!F78+Գեղարքունիք!F78+Սյունիք!F78)</f>
        <v>0</v>
      </c>
      <c r="G78" s="18">
        <f>SUM('Երևան քաղաք'!G78+'Արագածոտն '!G78+Արմավիր!G78+Կոտայք!G78+Տավուշ!G78+' Արարատ և Վայոց ձոր'!G78+'Շիրակ '!G78+Լոռի!G78+Գեղարքունիք!G78+Սյունիք!G78)</f>
        <v>0</v>
      </c>
      <c r="H78" s="18">
        <f>SUM('Երևան քաղաք'!H78+'Արագածոտն '!H78+Արմավիր!H78+Կոտայք!H78+Տավուշ!H78+' Արարատ և Վայոց ձոր'!H78+'Շիրակ '!H78+Լոռի!H78+Գեղարքունիք!H78+Սյունիք!H78)</f>
        <v>0</v>
      </c>
      <c r="I78" s="18">
        <f>SUM('Երևան քաղաք'!I78+'Արագածոտն '!I78+Արմավիր!I78+Կոտայք!I78+Տավուշ!I78+' Արարատ և Վայոց ձոր'!I78+'Շիրակ '!I78+Լոռի!I78+Գեղարքունիք!I78+Սյունիք!I78)</f>
        <v>0</v>
      </c>
      <c r="J78" s="18">
        <f>SUM('Երևան քաղաք'!J78+'Արագածոտն '!J78+Արմավիր!J78+Կոտայք!J78+Տավուշ!J78+' Արարատ և Վայոց ձոր'!J78+'Շիրակ '!J78+Լոռի!J78+Գեղարքունիք!J78+Սյունիք!J78)</f>
        <v>0</v>
      </c>
      <c r="K78" s="18">
        <f>SUM('Երևան քաղաք'!K78+'Արագածոտն '!K78+Արմավիր!K78+Կոտայք!K78+Տավուշ!K78+' Արարատ և Վայոց ձոր'!K78+'Շիրակ '!K78+Լոռի!K78+Գեղարքունիք!K78+Սյունիք!K78)</f>
        <v>0</v>
      </c>
      <c r="L78" s="18">
        <f>SUM('Երևան քաղաք'!L78+'Արագածոտն '!L78+Արմավիր!L78+Կոտայք!L78+Տավուշ!L78+' Արարատ և Վայոց ձոր'!L78+'Շիրակ '!L78+Լոռի!L78+Գեղարքունիք!L78+Սյունիք!L78)</f>
        <v>0</v>
      </c>
      <c r="M78" s="18">
        <f>SUM('Երևան քաղաք'!M78+'Արագածոտն '!M78+Արմավիր!M78+Կոտայք!M78+Տավուշ!M78+' Արարատ և Վայոց ձոր'!M78+'Շիրակ '!M78+Լոռի!M78+Գեղարքունիք!M78+Սյունիք!M78)</f>
        <v>0</v>
      </c>
      <c r="N78" s="18">
        <f>SUM('Երևան քաղաք'!N78+'Արագածոտն '!N78+Արմավիր!N78+Կոտայք!N78+Տավուշ!N78+' Արարատ և Վայոց ձոր'!N78+'Շիրակ '!N78+Լոռի!N78+Գեղարքունիք!N78+Սյունիք!N78)</f>
        <v>0</v>
      </c>
      <c r="O78" s="18">
        <f>SUM('Երևան քաղաք'!O78+'Արագածոտն '!O78+Արմավիր!O78+Կոտայք!O78+Տավուշ!O78+' Արարատ և Վայոց ձոր'!O78+'Շիրակ '!O78+Լոռի!O78+Գեղարքունիք!O78+Սյունիք!O78)</f>
        <v>0</v>
      </c>
      <c r="P78" s="18">
        <f>SUM('Երևան քաղաք'!P78+'Արագածոտն '!P78+Արմավիր!P78+Կոտայք!P78+Տավուշ!P78+' Արարատ և Վայոց ձոր'!P78+'Շիրակ '!P78+Լոռի!P78+Գեղարքունիք!P78+Սյունիք!P78)</f>
        <v>0</v>
      </c>
      <c r="Q78" s="18">
        <f>SUM('Երևան քաղաք'!Q78+'Արագածոտն '!Q78+Արմավիր!Q78+Կոտայք!Q78+Տավուշ!Q78+' Արարատ և Վայոց ձոր'!Q78+'Շիրակ '!Q78+Լոռի!Q78+Գեղարքունիք!Q78+Սյունիք!Q78)</f>
        <v>0</v>
      </c>
      <c r="R78" s="18">
        <f>SUM('Երևան քաղաք'!R78+'Արագածոտն '!R78+Արմավիր!R78+Կոտայք!R78+Տավուշ!R78+' Արարատ և Վայոց ձոր'!R78+'Շիրակ '!R78+Լոռի!R78+Գեղարքունիք!R78+Սյունիք!R78)</f>
        <v>0</v>
      </c>
      <c r="S78" s="18">
        <f>SUM('Երևան քաղաք'!S78+'Արագածոտն '!S78+Արմավիր!S78+Կոտայք!S78+Տավուշ!S78+' Արարատ և Վայոց ձոր'!S78+'Շիրակ '!S78+Լոռի!S78+Գեղարքունիք!S78+Սյունիք!S78)</f>
        <v>0</v>
      </c>
      <c r="T78" s="18">
        <f>SUM('Երևան քաղաք'!T78+'Արագածոտն '!T78+Արմավիր!T78+Կոտայք!T78+Տավուշ!T78+' Արարատ և Վայոց ձոր'!T78+'Շիրակ '!T78+Լոռի!T78+Գեղարքունիք!T78+Սյունիք!T78)</f>
        <v>0</v>
      </c>
    </row>
    <row r="79" spans="1:20" ht="20.100000000000001" customHeight="1" x14ac:dyDescent="0.25">
      <c r="A79" s="4" t="s">
        <v>282</v>
      </c>
      <c r="B79" s="5" t="s">
        <v>622</v>
      </c>
      <c r="C79" s="5">
        <v>164</v>
      </c>
      <c r="D79" s="18">
        <f>SUM('Երևան քաղաք'!D79+'Արագածոտն '!D79+Արմավիր!D79+Կոտայք!D79+Տավուշ!D79+' Արարատ և Վայոց ձոր'!D79+'Շիրակ '!D79+Լոռի!D79+Գեղարքունիք!D79+Սյունիք!D79)</f>
        <v>2</v>
      </c>
      <c r="E79" s="18">
        <f>SUM('Երևան քաղաք'!E79+'Արագածոտն '!E79+Արմավիր!E79+Կոտայք!E79+Տավուշ!E79+' Արարատ և Վայոց ձոր'!E79+'Շիրակ '!E79+Լոռի!E79+Գեղարքունիք!E79+Սյունիք!E79)</f>
        <v>0</v>
      </c>
      <c r="F79" s="18">
        <f>SUM('Երևան քաղաք'!F79+'Արագածոտն '!F79+Արմավիր!F79+Կոտայք!F79+Տավուշ!F79+' Արարատ և Վայոց ձոր'!F79+'Շիրակ '!F79+Լոռի!F79+Գեղարքունիք!F79+Սյունիք!F79)</f>
        <v>2</v>
      </c>
      <c r="G79" s="18">
        <f>SUM('Երևան քաղաք'!G79+'Արագածոտն '!G79+Արմավիր!G79+Կոտայք!G79+Տավուշ!G79+' Արարատ և Վայոց ձոր'!G79+'Շիրակ '!G79+Լոռի!G79+Գեղարքունիք!G79+Սյունիք!G79)</f>
        <v>2</v>
      </c>
      <c r="H79" s="18">
        <f>SUM('Երևան քաղաք'!H79+'Արագածոտն '!H79+Արմավիր!H79+Կոտայք!H79+Տավուշ!H79+' Արարատ և Վայոց ձոր'!H79+'Շիրակ '!H79+Լոռի!H79+Գեղարքունիք!H79+Սյունիք!H79)</f>
        <v>0</v>
      </c>
      <c r="I79" s="18">
        <f>SUM('Երևան քաղաք'!I79+'Արագածոտն '!I79+Արմավիր!I79+Կոտայք!I79+Տավուշ!I79+' Արարատ և Վայոց ձոր'!I79+'Շիրակ '!I79+Լոռի!I79+Գեղարքունիք!I79+Սյունիք!I79)</f>
        <v>0</v>
      </c>
      <c r="J79" s="18">
        <f>SUM('Երևան քաղաք'!J79+'Արագածոտն '!J79+Արմավիր!J79+Կոտայք!J79+Տավուշ!J79+' Արարատ և Վայոց ձոր'!J79+'Շիրակ '!J79+Լոռի!J79+Գեղարքունիք!J79+Սյունիք!J79)</f>
        <v>2</v>
      </c>
      <c r="K79" s="18">
        <f>SUM('Երևան քաղաք'!K79+'Արագածոտն '!K79+Արմավիր!K79+Կոտայք!K79+Տավուշ!K79+' Արարատ և Վայոց ձոր'!K79+'Շիրակ '!K79+Լոռի!K79+Գեղարքունիք!K79+Սյունիք!K79)</f>
        <v>0</v>
      </c>
      <c r="L79" s="18">
        <f>SUM('Երևան քաղաք'!L79+'Արագածոտն '!L79+Արմավիր!L79+Կոտայք!L79+Տավուշ!L79+' Արարատ և Վայոց ձոր'!L79+'Շիրակ '!L79+Լոռի!L79+Գեղարքունիք!L79+Սյունիք!L79)</f>
        <v>0</v>
      </c>
      <c r="M79" s="18">
        <f>SUM('Երևան քաղաք'!M79+'Արագածոտն '!M79+Արմավիր!M79+Կոտայք!M79+Տավուշ!M79+' Արարատ և Վայոց ձոր'!M79+'Շիրակ '!M79+Լոռի!M79+Գեղարքունիք!M79+Սյունիք!M79)</f>
        <v>2</v>
      </c>
      <c r="N79" s="18">
        <f>SUM('Երևան քաղաք'!N79+'Արագածոտն '!N79+Արմավիր!N79+Կոտայք!N79+Տավուշ!N79+' Արարատ և Վայոց ձոր'!N79+'Շիրակ '!N79+Լոռի!N79+Գեղարքունիք!N79+Սյունիք!N79)</f>
        <v>0</v>
      </c>
      <c r="O79" s="18">
        <f>SUM('Երևան քաղաք'!O79+'Արագածոտն '!O79+Արմավիր!O79+Կոտայք!O79+Տավուշ!O79+' Արարատ և Վայոց ձոր'!O79+'Շիրակ '!O79+Լոռի!O79+Գեղարքունիք!O79+Սյունիք!O79)</f>
        <v>2</v>
      </c>
      <c r="P79" s="18">
        <f>SUM('Երևան քաղաք'!P79+'Արագածոտն '!P79+Արմավիր!P79+Կոտայք!P79+Տավուշ!P79+' Արարատ և Վայոց ձոր'!P79+'Շիրակ '!P79+Լոռի!P79+Գեղարքունիք!P79+Սյունիք!P79)</f>
        <v>0</v>
      </c>
      <c r="Q79" s="18">
        <f>SUM('Երևան քաղաք'!Q79+'Արագածոտն '!Q79+Արմավիր!Q79+Կոտայք!Q79+Տավուշ!Q79+' Արարատ և Վայոց ձոր'!Q79+'Շիրակ '!Q79+Լոռի!Q79+Գեղարքունիք!Q79+Սյունիք!Q79)</f>
        <v>2</v>
      </c>
      <c r="R79" s="18">
        <f>SUM('Երևան քաղաք'!R79+'Արագածոտն '!R79+Արմավիր!R79+Կոտայք!R79+Տավուշ!R79+' Արարատ և Վայոց ձոր'!R79+'Շիրակ '!R79+Լոռի!R79+Գեղարքունիք!R79+Սյունիք!R79)</f>
        <v>0</v>
      </c>
      <c r="S79" s="18">
        <f>SUM('Երևան քաղաք'!S79+'Արագածոտն '!S79+Արմավիր!S79+Կոտայք!S79+Տավուշ!S79+' Արարատ և Վայոց ձոր'!S79+'Շիրակ '!S79+Լոռի!S79+Գեղարքունիք!S79+Սյունիք!S79)</f>
        <v>0</v>
      </c>
      <c r="T79" s="18">
        <f>SUM('Երևան քաղաք'!T79+'Արագածոտն '!T79+Արմավիր!T79+Կոտայք!T79+Տավուշ!T79+' Արարատ և Վայոց ձոր'!T79+'Շիրակ '!T79+Լոռի!T79+Գեղարքունիք!T79+Սյունիք!T79)</f>
        <v>0</v>
      </c>
    </row>
    <row r="80" spans="1:20" ht="20.100000000000001" customHeight="1" x14ac:dyDescent="0.25">
      <c r="A80" s="4" t="s">
        <v>281</v>
      </c>
      <c r="B80" s="7" t="s">
        <v>403</v>
      </c>
      <c r="C80" s="5"/>
      <c r="D80" s="18">
        <f>SUM('Երևան քաղաք'!D80+'Արագածոտն '!D80+Արմավիր!D80+Կոտայք!D80+Տավուշ!D80+' Արարատ և Վայոց ձոր'!D80+'Շիրակ '!D80+Լոռի!D80+Գեղարքունիք!D80+Սյունիք!D80)</f>
        <v>0</v>
      </c>
      <c r="E80" s="18">
        <f>SUM('Երևան քաղաք'!E80+'Արագածոտն '!E80+Արմավիր!E80+Կոտայք!E80+Տավուշ!E80+' Արարատ և Վայոց ձոր'!E80+'Շիրակ '!E80+Լոռի!E80+Գեղարքունիք!E80+Սյունիք!E80)</f>
        <v>0</v>
      </c>
      <c r="F80" s="18">
        <f>SUM('Երևան քաղաք'!F80+'Արագածոտն '!F80+Արմավիր!F80+Կոտայք!F80+Տավուշ!F80+' Արարատ և Վայոց ձոր'!F80+'Շիրակ '!F80+Լոռի!F80+Գեղարքունիք!F80+Սյունիք!F80)</f>
        <v>0</v>
      </c>
      <c r="G80" s="18">
        <f>SUM('Երևան քաղաք'!G80+'Արագածոտն '!G80+Արմավիր!G80+Կոտայք!G80+Տավուշ!G80+' Արարատ և Վայոց ձոր'!G80+'Շիրակ '!G80+Լոռի!G80+Գեղարքունիք!G80+Սյունիք!G80)</f>
        <v>0</v>
      </c>
      <c r="H80" s="18">
        <f>SUM('Երևան քաղաք'!H80+'Արագածոտն '!H80+Արմավիր!H80+Կոտայք!H80+Տավուշ!H80+' Արարատ և Վայոց ձոր'!H80+'Շիրակ '!H80+Լոռի!H80+Գեղարքունիք!H80+Սյունիք!H80)</f>
        <v>0</v>
      </c>
      <c r="I80" s="18">
        <f>SUM('Երևան քաղաք'!I80+'Արագածոտն '!I80+Արմավիր!I80+Կոտայք!I80+Տավուշ!I80+' Արարատ և Վայոց ձոր'!I80+'Շիրակ '!I80+Լոռի!I80+Գեղարքունիք!I80+Սյունիք!I80)</f>
        <v>0</v>
      </c>
      <c r="J80" s="18">
        <f>SUM('Երևան քաղաք'!J80+'Արագածոտն '!J80+Արմավիր!J80+Կոտայք!J80+Տավուշ!J80+' Արարատ և Վայոց ձոր'!J80+'Շիրակ '!J80+Լոռի!J80+Գեղարքունիք!J80+Սյունիք!J80)</f>
        <v>0</v>
      </c>
      <c r="K80" s="18">
        <f>SUM('Երևան քաղաք'!K80+'Արագածոտն '!K80+Արմավիր!K80+Կոտայք!K80+Տավուշ!K80+' Արարատ և Վայոց ձոր'!K80+'Շիրակ '!K80+Լոռի!K80+Գեղարքունիք!K80+Սյունիք!K80)</f>
        <v>0</v>
      </c>
      <c r="L80" s="18">
        <f>SUM('Երևան քաղաք'!L80+'Արագածոտն '!L80+Արմավիր!L80+Կոտայք!L80+Տավուշ!L80+' Արարատ և Վայոց ձոր'!L80+'Շիրակ '!L80+Լոռի!L80+Գեղարքունիք!L80+Սյունիք!L80)</f>
        <v>0</v>
      </c>
      <c r="M80" s="18">
        <f>SUM('Երևան քաղաք'!M80+'Արագածոտն '!M80+Արմավիր!M80+Կոտայք!M80+Տավուշ!M80+' Արարատ և Վայոց ձոր'!M80+'Շիրակ '!M80+Լոռի!M80+Գեղարքունիք!M80+Սյունիք!M80)</f>
        <v>0</v>
      </c>
      <c r="N80" s="18">
        <f>SUM('Երևան քաղաք'!N80+'Արագածոտն '!N80+Արմավիր!N80+Կոտայք!N80+Տավուշ!N80+' Արարատ և Վայոց ձոր'!N80+'Շիրակ '!N80+Լոռի!N80+Գեղարքունիք!N80+Սյունիք!N80)</f>
        <v>0</v>
      </c>
      <c r="O80" s="18">
        <f>SUM('Երևան քաղաք'!O80+'Արագածոտն '!O80+Արմավիր!O80+Կոտայք!O80+Տավուշ!O80+' Արարատ և Վայոց ձոր'!O80+'Շիրակ '!O80+Լոռի!O80+Գեղարքունիք!O80+Սյունիք!O80)</f>
        <v>0</v>
      </c>
      <c r="P80" s="18">
        <f>SUM('Երևան քաղաք'!P80+'Արագածոտն '!P80+Արմավիր!P80+Կոտայք!P80+Տավուշ!P80+' Արարատ և Վայոց ձոր'!P80+'Շիրակ '!P80+Լոռի!P80+Գեղարքունիք!P80+Սյունիք!P80)</f>
        <v>0</v>
      </c>
      <c r="Q80" s="18">
        <f>SUM('Երևան քաղաք'!Q80+'Արագածոտն '!Q80+Արմավիր!Q80+Կոտայք!Q80+Տավուշ!Q80+' Արարատ և Վայոց ձոր'!Q80+'Շիրակ '!Q80+Լոռի!Q80+Գեղարքունիք!Q80+Սյունիք!Q80)</f>
        <v>0</v>
      </c>
      <c r="R80" s="18">
        <f>SUM('Երևան քաղաք'!R80+'Արագածոտն '!R80+Արմավիր!R80+Կոտայք!R80+Տավուշ!R80+' Արարատ և Վայոց ձոր'!R80+'Շիրակ '!R80+Լոռի!R80+Գեղարքունիք!R80+Սյունիք!R80)</f>
        <v>0</v>
      </c>
      <c r="S80" s="18">
        <f>SUM('Երևան քաղաք'!S80+'Արագածոտն '!S80+Արմավիր!S80+Կոտայք!S80+Տավուշ!S80+' Արարատ և Վայոց ձոր'!S80+'Շիրակ '!S80+Լոռի!S80+Գեղարքունիք!S80+Սյունիք!S80)</f>
        <v>0</v>
      </c>
      <c r="T80" s="18">
        <f>SUM('Երևան քաղաք'!T80+'Արագածոտն '!T80+Արմավիր!T80+Կոտայք!T80+Տավուշ!T80+' Արարատ և Վայոց ձոր'!T80+'Շիրակ '!T80+Լոռի!T80+Գեղարքունիք!T80+Սյունիք!T80)</f>
        <v>0</v>
      </c>
    </row>
    <row r="81" spans="1:20" ht="20.100000000000001" customHeight="1" x14ac:dyDescent="0.25">
      <c r="A81" s="8" t="s">
        <v>280</v>
      </c>
      <c r="B81" s="2" t="s">
        <v>529</v>
      </c>
      <c r="C81" s="5"/>
      <c r="D81" s="18">
        <f>SUM('Երևան քաղաք'!D81+'Արագածոտն '!D81+Արմավիր!D81+Կոտայք!D81+Տավուշ!D81+' Արարատ և Վայոց ձոր'!D81+'Շիրակ '!D81+Լոռի!D81+Գեղարքունիք!D81+Սյունիք!D81)</f>
        <v>10</v>
      </c>
      <c r="E81" s="18">
        <f>SUM('Երևան քաղաք'!E81+'Արագածոտն '!E81+Արմավիր!E81+Կոտայք!E81+Տավուշ!E81+' Արարատ և Վայոց ձոր'!E81+'Շիրակ '!E81+Լոռի!E81+Գեղարքունիք!E81+Սյունիք!E81)</f>
        <v>0</v>
      </c>
      <c r="F81" s="18">
        <f>SUM('Երևան քաղաք'!F81+'Արագածոտն '!F81+Արմավիր!F81+Կոտայք!F81+Տավուշ!F81+' Արարատ և Վայոց ձոր'!F81+'Շիրակ '!F81+Լոռի!F81+Գեղարքունիք!F81+Սյունիք!F81)</f>
        <v>15</v>
      </c>
      <c r="G81" s="18">
        <f>SUM('Երևան քաղաք'!G81+'Արագածոտն '!G81+Արմավիր!G81+Կոտայք!G81+Տավուշ!G81+' Արարատ և Վայոց ձոր'!G81+'Շիրակ '!G81+Լոռի!G81+Գեղարքունիք!G81+Սյունիք!G81)</f>
        <v>8</v>
      </c>
      <c r="H81" s="18">
        <f>SUM('Երևան քաղաք'!H81+'Արագածոտն '!H81+Արմավիր!H81+Կոտայք!H81+Տավուշ!H81+' Արարատ և Վայոց ձոր'!H81+'Շիրակ '!H81+Լոռի!H81+Գեղարքունիք!H81+Սյունիք!H81)</f>
        <v>0</v>
      </c>
      <c r="I81" s="18">
        <f>SUM('Երևան քաղաք'!I81+'Արագածոտն '!I81+Արմավիր!I81+Կոտայք!I81+Տավուշ!I81+' Արարատ և Վայոց ձոր'!I81+'Շիրակ '!I81+Լոռի!I81+Գեղարքունիք!I81+Սյունիք!I81)</f>
        <v>0</v>
      </c>
      <c r="J81" s="18">
        <f>SUM('Երևան քաղաք'!J81+'Արագածոտն '!J81+Արմավիր!J81+Կոտայք!J81+Տավուշ!J81+' Արարատ և Վայոց ձոր'!J81+'Շիրակ '!J81+Լոռի!J81+Գեղարքունիք!J81+Սյունիք!J81)</f>
        <v>8</v>
      </c>
      <c r="K81" s="18">
        <f>SUM('Երևան քաղաք'!K81+'Արագածոտն '!K81+Արմավիր!K81+Կոտայք!K81+Տավուշ!K81+' Արարատ և Վայոց ձոր'!K81+'Շիրակ '!K81+Լոռի!K81+Գեղարքունիք!K81+Սյունիք!K81)</f>
        <v>0</v>
      </c>
      <c r="L81" s="18">
        <f>SUM('Երևան քաղաք'!L81+'Արագածոտն '!L81+Արմավիր!L81+Կոտայք!L81+Տավուշ!L81+' Արարատ և Վայոց ձոր'!L81+'Շիրակ '!L81+Լոռի!L81+Գեղարքունիք!L81+Սյունիք!L81)</f>
        <v>0</v>
      </c>
      <c r="M81" s="18">
        <f>SUM('Երևան քաղաք'!M81+'Արագածոտն '!M81+Արմավիր!M81+Կոտայք!M81+Տավուշ!M81+' Արարատ և Վայոց ձոր'!M81+'Շիրակ '!M81+Լոռի!M81+Գեղարքունիք!M81+Սյունիք!M81)</f>
        <v>17</v>
      </c>
      <c r="N81" s="18">
        <f>SUM('Երևան քաղաք'!N81+'Արագածոտն '!N81+Արմավիր!N81+Կոտայք!N81+Տավուշ!N81+' Արարատ և Վայոց ձոր'!N81+'Շիրակ '!N81+Լոռի!N81+Գեղարքունիք!N81+Սյունիք!N81)</f>
        <v>0</v>
      </c>
      <c r="O81" s="18">
        <f>SUM('Երևան քաղաք'!O81+'Արագածոտն '!O81+Արմավիր!O81+Կոտայք!O81+Տավուշ!O81+' Արարատ և Վայոց ձոր'!O81+'Շիրակ '!O81+Լոռի!O81+Գեղարքունիք!O81+Սյունիք!O81)</f>
        <v>2</v>
      </c>
      <c r="P81" s="18">
        <f>SUM('Երևան քաղաք'!P81+'Արագածոտն '!P81+Արմավիր!P81+Կոտայք!P81+Տավուշ!P81+' Արարատ և Վայոց ձոր'!P81+'Շիրակ '!P81+Լոռի!P81+Գեղարքունիք!P81+Սյունիք!P81)</f>
        <v>0</v>
      </c>
      <c r="Q81" s="18">
        <f>SUM('Երևան քաղաք'!Q81+'Արագածոտն '!Q81+Արմավիր!Q81+Կոտայք!Q81+Տավուշ!Q81+' Արարատ և Վայոց ձոր'!Q81+'Շիրակ '!Q81+Լոռի!Q81+Գեղարքունիք!Q81+Սյունիք!Q81)</f>
        <v>2</v>
      </c>
      <c r="R81" s="18">
        <f>SUM('Երևան քաղաք'!R81+'Արագածոտն '!R81+Արմավիր!R81+Կոտայք!R81+Տավուշ!R81+' Արարատ և Վայոց ձոր'!R81+'Շիրակ '!R81+Լոռի!R81+Գեղարքունիք!R81+Սյունիք!R81)</f>
        <v>0</v>
      </c>
      <c r="S81" s="18">
        <f>SUM('Երևան քաղաք'!S81+'Արագածոտն '!S81+Արմավիր!S81+Կոտայք!S81+Տավուշ!S81+' Արարատ և Վայոց ձոր'!S81+'Շիրակ '!S81+Լոռի!S81+Գեղարքունիք!S81+Սյունիք!S81)</f>
        <v>0</v>
      </c>
      <c r="T81" s="18">
        <f>SUM('Երևան քաղաք'!T81+'Արագածոտն '!T81+Արմավիր!T81+Կոտայք!T81+Տավուշ!T81+' Արարատ և Վայոց ձոր'!T81+'Շիրակ '!T81+Լոռի!T81+Գեղարքունիք!T81+Սյունիք!T81)</f>
        <v>0</v>
      </c>
    </row>
    <row r="82" spans="1:20" ht="20.100000000000001" customHeight="1" x14ac:dyDescent="0.25">
      <c r="A82" s="10" t="s">
        <v>279</v>
      </c>
      <c r="B82" s="5" t="s">
        <v>530</v>
      </c>
      <c r="C82" s="5">
        <v>165</v>
      </c>
      <c r="D82" s="18">
        <f>SUM('Երևան քաղաք'!D82+'Արագածոտն '!D82+Արմավիր!D82+Կոտայք!D82+Տավուշ!D82+' Արարատ և Վայոց ձոր'!D82+'Շիրակ '!D82+Լոռի!D82+Գեղարքունիք!D82+Սյունիք!D82)</f>
        <v>2</v>
      </c>
      <c r="E82" s="18">
        <f>SUM('Երևան քաղաք'!E82+'Արագածոտն '!E82+Արմավիր!E82+Կոտայք!E82+Տավուշ!E82+' Արարատ և Վայոց ձոր'!E82+'Շիրակ '!E82+Լոռի!E82+Գեղարքունիք!E82+Սյունիք!E82)</f>
        <v>0</v>
      </c>
      <c r="F82" s="18">
        <f>SUM('Երևան քաղաք'!F82+'Արագածոտն '!F82+Արմավիր!F82+Կոտայք!F82+Տավուշ!F82+' Արարատ և Վայոց ձոր'!F82+'Շիրակ '!F82+Լոռի!F82+Գեղարքունիք!F82+Սյունիք!F82)</f>
        <v>2</v>
      </c>
      <c r="G82" s="18">
        <f>SUM('Երևան քաղաք'!G82+'Արագածոտն '!G82+Արմավիր!G82+Կոտայք!G82+Տավուշ!G82+' Արարատ և Վայոց ձոր'!G82+'Շիրակ '!G82+Լոռի!G82+Գեղարքունիք!G82+Սյունիք!G82)</f>
        <v>1</v>
      </c>
      <c r="H82" s="18">
        <f>SUM('Երևան քաղաք'!H82+'Արագածոտն '!H82+Արմավիր!H82+Կոտայք!H82+Տավուշ!H82+' Արարատ և Վայոց ձոր'!H82+'Շիրակ '!H82+Լոռի!H82+Գեղարքունիք!H82+Սյունիք!H82)</f>
        <v>0</v>
      </c>
      <c r="I82" s="18">
        <f>SUM('Երևան քաղաք'!I82+'Արագածոտն '!I82+Արմավիր!I82+Կոտայք!I82+Տավուշ!I82+' Արարատ և Վայոց ձոր'!I82+'Շիրակ '!I82+Լոռի!I82+Գեղարքունիք!I82+Սյունիք!I82)</f>
        <v>0</v>
      </c>
      <c r="J82" s="18">
        <f>SUM('Երևան քաղաք'!J82+'Արագածոտն '!J82+Արմավիր!J82+Կոտայք!J82+Տավուշ!J82+' Արարատ և Վայոց ձոր'!J82+'Շիրակ '!J82+Լոռի!J82+Գեղարքունիք!J82+Սյունիք!J82)</f>
        <v>1</v>
      </c>
      <c r="K82" s="18">
        <f>SUM('Երևան քաղաք'!K82+'Արագածոտն '!K82+Արմավիր!K82+Կոտայք!K82+Տավուշ!K82+' Արարատ և Վայոց ձոր'!K82+'Շիրակ '!K82+Լոռի!K82+Գեղարքունիք!K82+Սյունիք!K82)</f>
        <v>0</v>
      </c>
      <c r="L82" s="18">
        <f>SUM('Երևան քաղաք'!L82+'Արագածոտն '!L82+Արմավիր!L82+Կոտայք!L82+Տավուշ!L82+' Արարատ և Վայոց ձոր'!L82+'Շիրակ '!L82+Լոռի!L82+Գեղարքունիք!L82+Սյունիք!L82)</f>
        <v>0</v>
      </c>
      <c r="M82" s="18">
        <f>SUM('Երևան քաղաք'!M82+'Արագածոտն '!M82+Արմավիր!M82+Կոտայք!M82+Տավուշ!M82+' Արարատ և Վայոց ձոր'!M82+'Շիրակ '!M82+Լոռի!M82+Գեղարքունիք!M82+Սյունիք!M82)</f>
        <v>3</v>
      </c>
      <c r="N82" s="18">
        <f>SUM('Երևան քաղաք'!N82+'Արագածոտն '!N82+Արմավիր!N82+Կոտայք!N82+Տավուշ!N82+' Արարատ և Վայոց ձոր'!N82+'Շիրակ '!N82+Լոռի!N82+Գեղարքունիք!N82+Սյունիք!N82)</f>
        <v>0</v>
      </c>
      <c r="O82" s="18">
        <f>SUM('Երևան քաղաք'!O82+'Արագածոտն '!O82+Արմավիր!O82+Կոտայք!O82+Տավուշ!O82+' Արարատ և Վայոց ձոր'!O82+'Շիրակ '!O82+Լոռի!O82+Գեղարքունիք!O82+Սյունիք!O82)</f>
        <v>1</v>
      </c>
      <c r="P82" s="18">
        <f>SUM('Երևան քաղաք'!P82+'Արագածոտն '!P82+Արմավիր!P82+Կոտայք!P82+Տավուշ!P82+' Արարատ և Վայոց ձոր'!P82+'Շիրակ '!P82+Լոռի!P82+Գեղարքունիք!P82+Սյունիք!P82)</f>
        <v>0</v>
      </c>
      <c r="Q82" s="18">
        <f>SUM('Երևան քաղաք'!Q82+'Արագածոտն '!Q82+Արմավիր!Q82+Կոտայք!Q82+Տավուշ!Q82+' Արարատ և Վայոց ձոր'!Q82+'Շիրակ '!Q82+Լոռի!Q82+Գեղարքունիք!Q82+Սյունիք!Q82)</f>
        <v>1</v>
      </c>
      <c r="R82" s="18">
        <f>SUM('Երևան քաղաք'!R82+'Արագածոտն '!R82+Արմավիր!R82+Կոտայք!R82+Տավուշ!R82+' Արարատ և Վայոց ձոր'!R82+'Շիրակ '!R82+Լոռի!R82+Գեղարքունիք!R82+Սյունիք!R82)</f>
        <v>0</v>
      </c>
      <c r="S82" s="18">
        <f>SUM('Երևան քաղաք'!S82+'Արագածոտն '!S82+Արմավիր!S82+Կոտայք!S82+Տավուշ!S82+' Արարատ և Վայոց ձոր'!S82+'Շիրակ '!S82+Լոռի!S82+Գեղարքունիք!S82+Սյունիք!S82)</f>
        <v>0</v>
      </c>
      <c r="T82" s="18">
        <f>SUM('Երևան քաղաք'!T82+'Արագածոտն '!T82+Արմավիր!T82+Կոտայք!T82+Տավուշ!T82+' Արարատ և Վայոց ձոր'!T82+'Շիրակ '!T82+Լոռի!T82+Գեղարքունիք!T82+Սյունիք!T82)</f>
        <v>0</v>
      </c>
    </row>
    <row r="83" spans="1:20" ht="20.100000000000001" customHeight="1" x14ac:dyDescent="0.25">
      <c r="A83" s="10" t="s">
        <v>278</v>
      </c>
      <c r="B83" s="5" t="s">
        <v>412</v>
      </c>
      <c r="C83" s="5">
        <v>166</v>
      </c>
      <c r="D83" s="18">
        <f>SUM('Երևան քաղաք'!D83+'Արագածոտն '!D83+Արմավիր!D83+Կոտայք!D83+Տավուշ!D83+' Արարատ և Վայոց ձոր'!D83+'Շիրակ '!D83+Լոռի!D83+Գեղարքունիք!D83+Սյունիք!D83)</f>
        <v>0</v>
      </c>
      <c r="E83" s="18">
        <f>SUM('Երևան քաղաք'!E83+'Արագածոտն '!E83+Արմավիր!E83+Կոտայք!E83+Տավուշ!E83+' Արարատ և Վայոց ձոր'!E83+'Շիրակ '!E83+Լոռի!E83+Գեղարքունիք!E83+Սյունիք!E83)</f>
        <v>0</v>
      </c>
      <c r="F83" s="18">
        <f>SUM('Երևան քաղաք'!F83+'Արագածոտն '!F83+Արմավիր!F83+Կոտայք!F83+Տավուշ!F83+' Արարատ և Վայոց ձոր'!F83+'Շիրակ '!F83+Լոռի!F83+Գեղարքունիք!F83+Սյունիք!F83)</f>
        <v>0</v>
      </c>
      <c r="G83" s="18">
        <f>SUM('Երևան քաղաք'!G83+'Արագածոտն '!G83+Արմավիր!G83+Կոտայք!G83+Տավուշ!G83+' Արարատ և Վայոց ձոր'!G83+'Շիրակ '!G83+Լոռի!G83+Գեղարքունիք!G83+Սյունիք!G83)</f>
        <v>0</v>
      </c>
      <c r="H83" s="18">
        <f>SUM('Երևան քաղաք'!H83+'Արագածոտն '!H83+Արմավիր!H83+Կոտայք!H83+Տավուշ!H83+' Արարատ և Վայոց ձոր'!H83+'Շիրակ '!H83+Լոռի!H83+Գեղարքունիք!H83+Սյունիք!H83)</f>
        <v>0</v>
      </c>
      <c r="I83" s="18">
        <f>SUM('Երևան քաղաք'!I83+'Արագածոտն '!I83+Արմավիր!I83+Կոտայք!I83+Տավուշ!I83+' Արարատ և Վայոց ձոր'!I83+'Շիրակ '!I83+Լոռի!I83+Գեղարքունիք!I83+Սյունիք!I83)</f>
        <v>0</v>
      </c>
      <c r="J83" s="18">
        <f>SUM('Երևան քաղաք'!J83+'Արագածոտն '!J83+Արմավիր!J83+Կոտայք!J83+Տավուշ!J83+' Արարատ և Վայոց ձոր'!J83+'Շիրակ '!J83+Լոռի!J83+Գեղարքունիք!J83+Սյունիք!J83)</f>
        <v>0</v>
      </c>
      <c r="K83" s="18">
        <f>SUM('Երևան քաղաք'!K83+'Արագածոտն '!K83+Արմավիր!K83+Կոտայք!K83+Տավուշ!K83+' Արարատ և Վայոց ձոր'!K83+'Շիրակ '!K83+Լոռի!K83+Գեղարքունիք!K83+Սյունիք!K83)</f>
        <v>0</v>
      </c>
      <c r="L83" s="18">
        <f>SUM('Երևան քաղաք'!L83+'Արագածոտն '!L83+Արմավիր!L83+Կոտայք!L83+Տավուշ!L83+' Արարատ և Վայոց ձոր'!L83+'Շիրակ '!L83+Լոռի!L83+Գեղարքունիք!L83+Սյունիք!L83)</f>
        <v>0</v>
      </c>
      <c r="M83" s="18">
        <f>SUM('Երևան քաղաք'!M83+'Արագածոտն '!M83+Արմավիր!M83+Կոտայք!M83+Տավուշ!M83+' Արարատ և Վայոց ձոր'!M83+'Շիրակ '!M83+Լոռի!M83+Գեղարքունիք!M83+Սյունիք!M83)</f>
        <v>0</v>
      </c>
      <c r="N83" s="18">
        <f>SUM('Երևան քաղաք'!N83+'Արագածոտն '!N83+Արմավիր!N83+Կոտայք!N83+Տավուշ!N83+' Արարատ և Վայոց ձոր'!N83+'Շիրակ '!N83+Լոռի!N83+Գեղարքունիք!N83+Սյունիք!N83)</f>
        <v>0</v>
      </c>
      <c r="O83" s="18">
        <f>SUM('Երևան քաղաք'!O83+'Արագածոտն '!O83+Արմավիր!O83+Կոտայք!O83+Տավուշ!O83+' Արարատ և Վայոց ձոր'!O83+'Շիրակ '!O83+Լոռի!O83+Գեղարքունիք!O83+Սյունիք!O83)</f>
        <v>0</v>
      </c>
      <c r="P83" s="18">
        <f>SUM('Երևան քաղաք'!P83+'Արագածոտն '!P83+Արմավիր!P83+Կոտայք!P83+Տավուշ!P83+' Արարատ և Վայոց ձոր'!P83+'Շիրակ '!P83+Լոռի!P83+Գեղարքունիք!P83+Սյունիք!P83)</f>
        <v>0</v>
      </c>
      <c r="Q83" s="18">
        <f>SUM('Երևան քաղաք'!Q83+'Արագածոտն '!Q83+Արմավիր!Q83+Կոտայք!Q83+Տավուշ!Q83+' Արարատ և Վայոց ձոր'!Q83+'Շիրակ '!Q83+Լոռի!Q83+Գեղարքունիք!Q83+Սյունիք!Q83)</f>
        <v>0</v>
      </c>
      <c r="R83" s="18">
        <f>SUM('Երևան քաղաք'!R83+'Արագածոտն '!R83+Արմավիր!R83+Կոտայք!R83+Տավուշ!R83+' Արարատ և Վայոց ձոր'!R83+'Շիրակ '!R83+Լոռի!R83+Գեղարքունիք!R83+Սյունիք!R83)</f>
        <v>0</v>
      </c>
      <c r="S83" s="18">
        <f>SUM('Երևան քաղաք'!S83+'Արագածոտն '!S83+Արմավիր!S83+Կոտայք!S83+Տավուշ!S83+' Արարատ և Վայոց ձոր'!S83+'Շիրակ '!S83+Լոռի!S83+Գեղարքունիք!S83+Սյունիք!S83)</f>
        <v>0</v>
      </c>
      <c r="T83" s="18">
        <f>SUM('Երևան քաղաք'!T83+'Արագածոտն '!T83+Արմավիր!T83+Կոտայք!T83+Տավուշ!T83+' Արարատ և Վայոց ձոր'!T83+'Շիրակ '!T83+Լոռի!T83+Գեղարքունիք!T83+Սյունիք!T83)</f>
        <v>0</v>
      </c>
    </row>
    <row r="84" spans="1:20" ht="20.100000000000001" customHeight="1" x14ac:dyDescent="0.25">
      <c r="A84" s="10" t="s">
        <v>685</v>
      </c>
      <c r="B84" s="5" t="s">
        <v>686</v>
      </c>
      <c r="C84" s="5">
        <v>166.1</v>
      </c>
      <c r="D84" s="18">
        <f>SUM('Երևան քաղաք'!D84+'Արագածոտն '!D84+Արմավիր!D84+Կոտայք!D84+Տավուշ!D84+' Արարատ և Վայոց ձոր'!D84+'Շիրակ '!D84+Լոռի!D84+Գեղարքունիք!D84+Սյունիք!D84)</f>
        <v>0</v>
      </c>
      <c r="E84" s="18">
        <f>SUM('Երևան քաղաք'!E84+'Արագածոտն '!E84+Արմավիր!E84+Կոտայք!E84+Տավուշ!E84+' Արարատ և Վայոց ձոր'!E84+'Շիրակ '!E84+Լոռի!E84+Գեղարքունիք!E84+Սյունիք!E84)</f>
        <v>0</v>
      </c>
      <c r="F84" s="18">
        <f>SUM('Երևան քաղաք'!F84+'Արագածոտն '!F84+Արմավիր!F84+Կոտայք!F84+Տավուշ!F84+' Արարատ և Վայոց ձոր'!F84+'Շիրակ '!F84+Լոռի!F84+Գեղարքունիք!F84+Սյունիք!F84)</f>
        <v>0</v>
      </c>
      <c r="G84" s="18">
        <f>SUM('Երևան քաղաք'!G84+'Արագածոտն '!G84+Արմավիր!G84+Կոտայք!G84+Տավուշ!G84+' Արարատ և Վայոց ձոր'!G84+'Շիրակ '!G84+Լոռի!G84+Գեղարքունիք!G84+Սյունիք!G84)</f>
        <v>0</v>
      </c>
      <c r="H84" s="18">
        <f>SUM('Երևան քաղաք'!H84+'Արագածոտն '!H84+Արմավիր!H84+Կոտայք!H84+Տավուշ!H84+' Արարատ և Վայոց ձոր'!H84+'Շիրակ '!H84+Լոռի!H84+Գեղարքունիք!H84+Սյունիք!H84)</f>
        <v>0</v>
      </c>
      <c r="I84" s="18">
        <f>SUM('Երևան քաղաք'!I84+'Արագածոտն '!I84+Արմավիր!I84+Կոտայք!I84+Տավուշ!I84+' Արարատ և Վայոց ձոր'!I84+'Շիրակ '!I84+Լոռի!I84+Գեղարքունիք!I84+Սյունիք!I84)</f>
        <v>0</v>
      </c>
      <c r="J84" s="18">
        <f>SUM('Երևան քաղաք'!J84+'Արագածոտն '!J84+Արմավիր!J84+Կոտայք!J84+Տավուշ!J84+' Արարատ և Վայոց ձոր'!J84+'Շիրակ '!J84+Լոռի!J84+Գեղարքունիք!J84+Սյունիք!J84)</f>
        <v>0</v>
      </c>
      <c r="K84" s="18">
        <f>SUM('Երևան քաղաք'!K84+'Արագածոտն '!K84+Արմավիր!K84+Կոտայք!K84+Տավուշ!K84+' Արարատ և Վայոց ձոր'!K84+'Շիրակ '!K84+Լոռի!K84+Գեղարքունիք!K84+Սյունիք!K84)</f>
        <v>0</v>
      </c>
      <c r="L84" s="18">
        <f>SUM('Երևան քաղաք'!L84+'Արագածոտն '!L84+Արմավիր!L84+Կոտայք!L84+Տավուշ!L84+' Արարատ և Վայոց ձոր'!L84+'Շիրակ '!L84+Լոռի!L84+Գեղարքունիք!L84+Սյունիք!L84)</f>
        <v>0</v>
      </c>
      <c r="M84" s="18">
        <f>SUM('Երևան քաղաք'!M84+'Արագածոտն '!M84+Արմավիր!M84+Կոտայք!M84+Տավուշ!M84+' Արարատ և Վայոց ձոր'!M84+'Շիրակ '!M84+Լոռի!M84+Գեղարքունիք!M84+Սյունիք!M84)</f>
        <v>0</v>
      </c>
      <c r="N84" s="18">
        <f>SUM('Երևան քաղաք'!N84+'Արագածոտն '!N84+Արմավիր!N84+Կոտայք!N84+Տավուշ!N84+' Արարատ և Վայոց ձոր'!N84+'Շիրակ '!N84+Լոռի!N84+Գեղարքունիք!N84+Սյունիք!N84)</f>
        <v>0</v>
      </c>
      <c r="O84" s="18">
        <f>SUM('Երևան քաղաք'!O84+'Արագածոտն '!O84+Արմավիր!O84+Կոտայք!O84+Տավուշ!O84+' Արարատ և Վայոց ձոր'!O84+'Շիրակ '!O84+Լոռի!O84+Գեղարքունիք!O84+Սյունիք!O84)</f>
        <v>0</v>
      </c>
      <c r="P84" s="18">
        <f>SUM('Երևան քաղաք'!P84+'Արագածոտն '!P84+Արմավիր!P84+Կոտայք!P84+Տավուշ!P84+' Արարատ և Վայոց ձոր'!P84+'Շիրակ '!P84+Լոռի!P84+Գեղարքունիք!P84+Սյունիք!P84)</f>
        <v>0</v>
      </c>
      <c r="Q84" s="18">
        <f>SUM('Երևան քաղաք'!Q84+'Արագածոտն '!Q84+Արմավիր!Q84+Կոտայք!Q84+Տավուշ!Q84+' Արարատ և Վայոց ձոր'!Q84+'Շիրակ '!Q84+Լոռի!Q84+Գեղարքունիք!Q84+Սյունիք!Q84)</f>
        <v>0</v>
      </c>
      <c r="R84" s="18">
        <f>SUM('Երևան քաղաք'!R84+'Արագածոտն '!R84+Արմավիր!R84+Կոտայք!R84+Տավուշ!R84+' Արարատ և Վայոց ձոր'!R84+'Շիրակ '!R84+Լոռի!R84+Գեղարքունիք!R84+Սյունիք!R84)</f>
        <v>0</v>
      </c>
      <c r="S84" s="18">
        <f>SUM('Երևան քաղաք'!S84+'Արագածոտն '!S84+Արմավիր!S84+Կոտայք!S84+Տավուշ!S84+' Արարատ և Վայոց ձոր'!S84+'Շիրակ '!S84+Լոռի!S84+Գեղարքունիք!S84+Սյունիք!S84)</f>
        <v>0</v>
      </c>
      <c r="T84" s="18">
        <f>SUM('Երևան քաղաք'!T84+'Արագածոտն '!T84+Արմավիր!T84+Կոտայք!T84+Տավուշ!T84+' Արարատ և Վայոց ձոր'!T84+'Շիրակ '!T84+Լոռի!T84+Գեղարքունիք!T84+Սյունիք!T84)</f>
        <v>0</v>
      </c>
    </row>
    <row r="85" spans="1:20" ht="20.100000000000001" customHeight="1" x14ac:dyDescent="0.25">
      <c r="A85" s="10" t="s">
        <v>277</v>
      </c>
      <c r="B85" s="5" t="s">
        <v>623</v>
      </c>
      <c r="C85" s="5">
        <v>167</v>
      </c>
      <c r="D85" s="18">
        <f>SUM('Երևան քաղաք'!D85+'Արագածոտն '!D85+Արմավիր!D85+Կոտայք!D85+Տավուշ!D85+' Արարատ և Վայոց ձոր'!D85+'Շիրակ '!D85+Լոռի!D85+Գեղարքունիք!D85+Սյունիք!D85)</f>
        <v>3</v>
      </c>
      <c r="E85" s="18">
        <f>SUM('Երևան քաղաք'!E85+'Արագածոտն '!E85+Արմավիր!E85+Կոտայք!E85+Տավուշ!E85+' Արարատ և Վայոց ձոր'!E85+'Շիրակ '!E85+Լոռի!E85+Գեղարքունիք!E85+Սյունիք!E85)</f>
        <v>0</v>
      </c>
      <c r="F85" s="18">
        <f>SUM('Երևան քաղաք'!F85+'Արագածոտն '!F85+Արմավիր!F85+Կոտայք!F85+Տավուշ!F85+' Արարատ և Վայոց ձոր'!F85+'Շիրակ '!F85+Լոռի!F85+Գեղարքունիք!F85+Սյունիք!F85)</f>
        <v>3</v>
      </c>
      <c r="G85" s="18">
        <f>SUM('Երևան քաղաք'!G85+'Արագածոտն '!G85+Արմավիր!G85+Կոտայք!G85+Տավուշ!G85+' Արարատ և Վայոց ձոր'!G85+'Շիրակ '!G85+Լոռի!G85+Գեղարքունիք!G85+Սյունիք!G85)</f>
        <v>1</v>
      </c>
      <c r="H85" s="18">
        <f>SUM('Երևան քաղաք'!H85+'Արագածոտն '!H85+Արմավիր!H85+Կոտայք!H85+Տավուշ!H85+' Արարատ և Վայոց ձոր'!H85+'Շիրակ '!H85+Լոռի!H85+Գեղարքունիք!H85+Սյունիք!H85)</f>
        <v>0</v>
      </c>
      <c r="I85" s="18">
        <f>SUM('Երևան քաղաք'!I85+'Արագածոտն '!I85+Արմավիր!I85+Կոտայք!I85+Տավուշ!I85+' Արարատ և Վայոց ձոր'!I85+'Շիրակ '!I85+Լոռի!I85+Գեղարքունիք!I85+Սյունիք!I85)</f>
        <v>0</v>
      </c>
      <c r="J85" s="18">
        <f>SUM('Երևան քաղաք'!J85+'Արագածոտն '!J85+Արմավիր!J85+Կոտայք!J85+Տավուշ!J85+' Արարատ և Վայոց ձոր'!J85+'Շիրակ '!J85+Լոռի!J85+Գեղարքունիք!J85+Սյունիք!J85)</f>
        <v>1</v>
      </c>
      <c r="K85" s="18">
        <f>SUM('Երևան քաղաք'!K85+'Արագածոտն '!K85+Արմավիր!K85+Կոտայք!K85+Տավուշ!K85+' Արարատ և Վայոց ձոր'!K85+'Շիրակ '!K85+Լոռի!K85+Գեղարքունիք!K85+Սյունիք!K85)</f>
        <v>0</v>
      </c>
      <c r="L85" s="18">
        <f>SUM('Երևան քաղաք'!L85+'Արագածոտն '!L85+Արմավիր!L85+Կոտայք!L85+Տավուշ!L85+' Արարատ և Վայոց ձոր'!L85+'Շիրակ '!L85+Լոռի!L85+Գեղարքունիք!L85+Սյունիք!L85)</f>
        <v>0</v>
      </c>
      <c r="M85" s="18">
        <f>SUM('Երևան քաղաք'!M85+'Արագածոտն '!M85+Արմավիր!M85+Կոտայք!M85+Տավուշ!M85+' Արարատ և Վայոց ձոր'!M85+'Շիրակ '!M85+Լոռի!M85+Գեղարքունիք!M85+Սյունիք!M85)</f>
        <v>5</v>
      </c>
      <c r="N85" s="18">
        <f>SUM('Երևան քաղաք'!N85+'Արագածոտն '!N85+Արմավիր!N85+Կոտայք!N85+Տավուշ!N85+' Արարատ և Վայոց ձոր'!N85+'Շիրակ '!N85+Լոռի!N85+Գեղարքունիք!N85+Սյունիք!N85)</f>
        <v>0</v>
      </c>
      <c r="O85" s="18">
        <f>SUM('Երևան քաղաք'!O85+'Արագածոտն '!O85+Արմավիր!O85+Կոտայք!O85+Տավուշ!O85+' Արարատ և Վայոց ձոր'!O85+'Շիրակ '!O85+Լոռի!O85+Գեղարքունիք!O85+Սյունիք!O85)</f>
        <v>1</v>
      </c>
      <c r="P85" s="18">
        <f>SUM('Երևան քաղաք'!P85+'Արագածոտն '!P85+Արմավիր!P85+Կոտայք!P85+Տավուշ!P85+' Արարատ և Վայոց ձոր'!P85+'Շիրակ '!P85+Լոռի!P85+Գեղարքունիք!P85+Սյունիք!P85)</f>
        <v>0</v>
      </c>
      <c r="Q85" s="18">
        <f>SUM('Երևան քաղաք'!Q85+'Արագածոտն '!Q85+Արմավիր!Q85+Կոտայք!Q85+Տավուշ!Q85+' Արարատ և Վայոց ձոր'!Q85+'Շիրակ '!Q85+Լոռի!Q85+Գեղարքունիք!Q85+Սյունիք!Q85)</f>
        <v>1</v>
      </c>
      <c r="R85" s="18">
        <f>SUM('Երևան քաղաք'!R85+'Արագածոտն '!R85+Արմավիր!R85+Կոտայք!R85+Տավուշ!R85+' Արարատ և Վայոց ձոր'!R85+'Շիրակ '!R85+Լոռի!R85+Գեղարքունիք!R85+Սյունիք!R85)</f>
        <v>0</v>
      </c>
      <c r="S85" s="18">
        <f>SUM('Երևան քաղաք'!S85+'Արագածոտն '!S85+Արմավիր!S85+Կոտայք!S85+Տավուշ!S85+' Արարատ և Վայոց ձոր'!S85+'Շիրակ '!S85+Լոռի!S85+Գեղարքունիք!S85+Սյունիք!S85)</f>
        <v>0</v>
      </c>
      <c r="T85" s="18">
        <f>SUM('Երևան քաղաք'!T85+'Արագածոտն '!T85+Արմավիր!T85+Կոտայք!T85+Տավուշ!T85+' Արարատ և Վայոց ձոր'!T85+'Շիրակ '!T85+Լոռի!T85+Գեղարքունիք!T85+Սյունիք!T85)</f>
        <v>0</v>
      </c>
    </row>
    <row r="86" spans="1:20" ht="20.100000000000001" customHeight="1" x14ac:dyDescent="0.25">
      <c r="A86" s="10" t="s">
        <v>276</v>
      </c>
      <c r="B86" s="5" t="s">
        <v>531</v>
      </c>
      <c r="C86" s="5">
        <v>168</v>
      </c>
      <c r="D86" s="18">
        <f>SUM('Երևան քաղաք'!D86+'Արագածոտն '!D86+Արմավիր!D86+Կոտայք!D86+Տավուշ!D86+' Արարատ և Վայոց ձոր'!D86+'Շիրակ '!D86+Լոռի!D86+Գեղարքունիք!D86+Սյունիք!D86)</f>
        <v>0</v>
      </c>
      <c r="E86" s="18">
        <f>SUM('Երևան քաղաք'!E86+'Արագածոտն '!E86+Արմավիր!E86+Կոտայք!E86+Տավուշ!E86+' Արարատ և Վայոց ձոր'!E86+'Շիրակ '!E86+Լոռի!E86+Գեղարքունիք!E86+Սյունիք!E86)</f>
        <v>0</v>
      </c>
      <c r="F86" s="18">
        <f>SUM('Երևան քաղաք'!F86+'Արագածոտն '!F86+Արմավիր!F86+Կոտայք!F86+Տավուշ!F86+' Արարատ և Վայոց ձոր'!F86+'Շիրակ '!F86+Լոռի!F86+Գեղարքունիք!F86+Սյունիք!F86)</f>
        <v>2</v>
      </c>
      <c r="G86" s="18">
        <f>SUM('Երևան քաղաք'!G86+'Արագածոտն '!G86+Արմավիր!G86+Կոտայք!G86+Տավուշ!G86+' Արարատ և Վայոց ձոր'!G86+'Շիրակ '!G86+Լոռի!G86+Գեղարքունիք!G86+Սյունիք!G86)</f>
        <v>0</v>
      </c>
      <c r="H86" s="18">
        <f>SUM('Երևան քաղաք'!H86+'Արագածոտն '!H86+Արմավիր!H86+Կոտայք!H86+Տավուշ!H86+' Արարատ և Վայոց ձոր'!H86+'Շիրակ '!H86+Լոռի!H86+Գեղարքունիք!H86+Սյունիք!H86)</f>
        <v>0</v>
      </c>
      <c r="I86" s="18">
        <f>SUM('Երևան քաղաք'!I86+'Արագածոտն '!I86+Արմավիր!I86+Կոտայք!I86+Տավուշ!I86+' Արարատ և Վայոց ձոր'!I86+'Շիրակ '!I86+Լոռի!I86+Գեղարքունիք!I86+Սյունիք!I86)</f>
        <v>0</v>
      </c>
      <c r="J86" s="18">
        <f>SUM('Երևան քաղաք'!J86+'Արագածոտն '!J86+Արմավիր!J86+Կոտայք!J86+Տավուշ!J86+' Արարատ և Վայոց ձոր'!J86+'Շիրակ '!J86+Լոռի!J86+Գեղարքունիք!J86+Սյունիք!J86)</f>
        <v>0</v>
      </c>
      <c r="K86" s="18">
        <f>SUM('Երևան քաղաք'!K86+'Արագածոտն '!K86+Արմավիր!K86+Կոտայք!K86+Տավուշ!K86+' Արարատ և Վայոց ձոր'!K86+'Շիրակ '!K86+Լոռի!K86+Գեղարքունիք!K86+Սյունիք!K86)</f>
        <v>0</v>
      </c>
      <c r="L86" s="18">
        <f>SUM('Երևան քաղաք'!L86+'Արագածոտն '!L86+Արմավիր!L86+Կոտայք!L86+Տավուշ!L86+' Արարատ և Վայոց ձոր'!L86+'Շիրակ '!L86+Լոռի!L86+Գեղարքունիք!L86+Սյունիք!L86)</f>
        <v>0</v>
      </c>
      <c r="M86" s="18">
        <f>SUM('Երևան քաղաք'!M86+'Արագածոտն '!M86+Արմավիր!M86+Կոտայք!M86+Տավուշ!M86+' Արարատ և Վայոց ձոր'!M86+'Շիրակ '!M86+Լոռի!M86+Գեղարքունիք!M86+Սյունիք!M86)</f>
        <v>2</v>
      </c>
      <c r="N86" s="18">
        <f>SUM('Երևան քաղաք'!N86+'Արագածոտն '!N86+Արմավիր!N86+Կոտայք!N86+Տավուշ!N86+' Արարատ և Վայոց ձոր'!N86+'Շիրակ '!N86+Լոռի!N86+Գեղարքունիք!N86+Սյունիք!N86)</f>
        <v>0</v>
      </c>
      <c r="O86" s="18">
        <f>SUM('Երևան քաղաք'!O86+'Արագածոտն '!O86+Արմավիր!O86+Կոտայք!O86+Տավուշ!O86+' Արարատ և Վայոց ձոր'!O86+'Շիրակ '!O86+Լոռի!O86+Գեղարքունիք!O86+Սյունիք!O86)</f>
        <v>0</v>
      </c>
      <c r="P86" s="18">
        <f>SUM('Երևան քաղաք'!P86+'Արագածոտն '!P86+Արմավիր!P86+Կոտայք!P86+Տավուշ!P86+' Արարատ և Վայոց ձոր'!P86+'Շիրակ '!P86+Լոռի!P86+Գեղարքունիք!P86+Սյունիք!P86)</f>
        <v>0</v>
      </c>
      <c r="Q86" s="18">
        <f>SUM('Երևան քաղաք'!Q86+'Արագածոտն '!Q86+Արմավիր!Q86+Կոտայք!Q86+Տավուշ!Q86+' Արարատ և Վայոց ձոր'!Q86+'Շիրակ '!Q86+Լոռի!Q86+Գեղարքունիք!Q86+Սյունիք!Q86)</f>
        <v>0</v>
      </c>
      <c r="R86" s="18">
        <f>SUM('Երևան քաղաք'!R86+'Արագածոտն '!R86+Արմավիր!R86+Կոտայք!R86+Տավուշ!R86+' Արարատ և Վայոց ձոր'!R86+'Շիրակ '!R86+Լոռի!R86+Գեղարքունիք!R86+Սյունիք!R86)</f>
        <v>0</v>
      </c>
      <c r="S86" s="18">
        <f>SUM('Երևան քաղաք'!S86+'Արագածոտն '!S86+Արմավիր!S86+Կոտայք!S86+Տավուշ!S86+' Արարատ և Վայոց ձոր'!S86+'Շիրակ '!S86+Լոռի!S86+Գեղարքունիք!S86+Սյունիք!S86)</f>
        <v>0</v>
      </c>
      <c r="T86" s="18">
        <f>SUM('Երևան քաղաք'!T86+'Արագածոտն '!T86+Արմավիր!T86+Կոտայք!T86+Տավուշ!T86+' Արարատ և Վայոց ձոր'!T86+'Շիրակ '!T86+Լոռի!T86+Գեղարքունիք!T86+Սյունիք!T86)</f>
        <v>0</v>
      </c>
    </row>
    <row r="87" spans="1:20" ht="20.100000000000001" customHeight="1" x14ac:dyDescent="0.25">
      <c r="A87" s="10" t="s">
        <v>275</v>
      </c>
      <c r="B87" s="5" t="s">
        <v>532</v>
      </c>
      <c r="C87" s="5">
        <v>169</v>
      </c>
      <c r="D87" s="18">
        <f>SUM('Երևան քաղաք'!D87+'Արագածոտն '!D87+Արմավիր!D87+Կոտայք!D87+Տավուշ!D87+' Արարատ և Վայոց ձոր'!D87+'Շիրակ '!D87+Լոռի!D87+Գեղարքունիք!D87+Սյունիք!D87)</f>
        <v>0</v>
      </c>
      <c r="E87" s="18">
        <f>SUM('Երևան քաղաք'!E87+'Արագածոտն '!E87+Արմավիր!E87+Կոտայք!E87+Տավուշ!E87+' Արարատ և Վայոց ձոր'!E87+'Շիրակ '!E87+Լոռի!E87+Գեղարքունիք!E87+Սյունիք!E87)</f>
        <v>0</v>
      </c>
      <c r="F87" s="18">
        <f>SUM('Երևան քաղաք'!F87+'Արագածոտն '!F87+Արմավիր!F87+Կոտայք!F87+Տավուշ!F87+' Արարատ և Վայոց ձոր'!F87+'Շիրակ '!F87+Լոռի!F87+Գեղարքունիք!F87+Սյունիք!F87)</f>
        <v>0</v>
      </c>
      <c r="G87" s="18">
        <f>SUM('Երևան քաղաք'!G87+'Արագածոտն '!G87+Արմավիր!G87+Կոտայք!G87+Տավուշ!G87+' Արարատ և Վայոց ձոր'!G87+'Շիրակ '!G87+Լոռի!G87+Գեղարքունիք!G87+Սյունիք!G87)</f>
        <v>0</v>
      </c>
      <c r="H87" s="18">
        <f>SUM('Երևան քաղաք'!H87+'Արագածոտն '!H87+Արմավիր!H87+Կոտայք!H87+Տավուշ!H87+' Արարատ և Վայոց ձոր'!H87+'Շիրակ '!H87+Լոռի!H87+Գեղարքունիք!H87+Սյունիք!H87)</f>
        <v>0</v>
      </c>
      <c r="I87" s="18">
        <f>SUM('Երևան քաղաք'!I87+'Արագածոտն '!I87+Արմավիր!I87+Կոտայք!I87+Տավուշ!I87+' Արարատ և Վայոց ձոր'!I87+'Շիրակ '!I87+Լոռի!I87+Գեղարքունիք!I87+Սյունիք!I87)</f>
        <v>0</v>
      </c>
      <c r="J87" s="18">
        <f>SUM('Երևան քաղաք'!J87+'Արագածոտն '!J87+Արմավիր!J87+Կոտայք!J87+Տավուշ!J87+' Արարատ և Վայոց ձոր'!J87+'Շիրակ '!J87+Լոռի!J87+Գեղարքունիք!J87+Սյունիք!J87)</f>
        <v>0</v>
      </c>
      <c r="K87" s="18">
        <f>SUM('Երևան քաղաք'!K87+'Արագածոտն '!K87+Արմավիր!K87+Կոտայք!K87+Տավուշ!K87+' Արարատ և Վայոց ձոր'!K87+'Շիրակ '!K87+Լոռի!K87+Գեղարքունիք!K87+Սյունիք!K87)</f>
        <v>0</v>
      </c>
      <c r="L87" s="18">
        <f>SUM('Երևան քաղաք'!L87+'Արագածոտն '!L87+Արմավիր!L87+Կոտայք!L87+Տավուշ!L87+' Արարատ և Վայոց ձոր'!L87+'Շիրակ '!L87+Լոռի!L87+Գեղարքունիք!L87+Սյունիք!L87)</f>
        <v>0</v>
      </c>
      <c r="M87" s="18">
        <f>SUM('Երևան քաղաք'!M87+'Արագածոտն '!M87+Արմավիր!M87+Կոտայք!M87+Տավուշ!M87+' Արարատ և Վայոց ձոր'!M87+'Շիրակ '!M87+Լոռի!M87+Գեղարքունիք!M87+Սյունիք!M87)</f>
        <v>0</v>
      </c>
      <c r="N87" s="18">
        <f>SUM('Երևան քաղաք'!N87+'Արագածոտն '!N87+Արմավիր!N87+Կոտայք!N87+Տավուշ!N87+' Արարատ և Վայոց ձոր'!N87+'Շիրակ '!N87+Լոռի!N87+Գեղարքունիք!N87+Սյունիք!N87)</f>
        <v>0</v>
      </c>
      <c r="O87" s="18">
        <f>SUM('Երևան քաղաք'!O87+'Արագածոտն '!O87+Արմավիր!O87+Կոտայք!O87+Տավուշ!O87+' Արարատ և Վայոց ձոր'!O87+'Շիրակ '!O87+Լոռի!O87+Գեղարքունիք!O87+Սյունիք!O87)</f>
        <v>0</v>
      </c>
      <c r="P87" s="18">
        <f>SUM('Երևան քաղաք'!P87+'Արագածոտն '!P87+Արմավիր!P87+Կոտայք!P87+Տավուշ!P87+' Արարատ և Վայոց ձոր'!P87+'Շիրակ '!P87+Լոռի!P87+Գեղարքունիք!P87+Սյունիք!P87)</f>
        <v>0</v>
      </c>
      <c r="Q87" s="18">
        <f>SUM('Երևան քաղաք'!Q87+'Արագածոտն '!Q87+Արմավիր!Q87+Կոտայք!Q87+Տավուշ!Q87+' Արարատ և Վայոց ձոր'!Q87+'Շիրակ '!Q87+Լոռի!Q87+Գեղարքունիք!Q87+Սյունիք!Q87)</f>
        <v>0</v>
      </c>
      <c r="R87" s="18">
        <f>SUM('Երևան քաղաք'!R87+'Արագածոտն '!R87+Արմավիր!R87+Կոտայք!R87+Տավուշ!R87+' Արարատ և Վայոց ձոր'!R87+'Շիրակ '!R87+Լոռի!R87+Գեղարքունիք!R87+Սյունիք!R87)</f>
        <v>0</v>
      </c>
      <c r="S87" s="18">
        <f>SUM('Երևան քաղաք'!S87+'Արագածոտն '!S87+Արմավիր!S87+Կոտայք!S87+Տավուշ!S87+' Արարատ և Վայոց ձոր'!S87+'Շիրակ '!S87+Լոռի!S87+Գեղարքունիք!S87+Սյունիք!S87)</f>
        <v>0</v>
      </c>
      <c r="T87" s="18">
        <f>SUM('Երևան քաղաք'!T87+'Արագածոտն '!T87+Արմավիր!T87+Կոտայք!T87+Տավուշ!T87+' Արարատ և Վայոց ձոր'!T87+'Շիրակ '!T87+Լոռի!T87+Գեղարքունիք!T87+Սյունիք!T87)</f>
        <v>0</v>
      </c>
    </row>
    <row r="88" spans="1:20" ht="20.100000000000001" customHeight="1" x14ac:dyDescent="0.25">
      <c r="A88" s="10" t="s">
        <v>274</v>
      </c>
      <c r="B88" s="5" t="s">
        <v>533</v>
      </c>
      <c r="C88" s="5">
        <v>169.1</v>
      </c>
      <c r="D88" s="18">
        <f>SUM('Երևան քաղաք'!D88+'Արագածոտն '!D88+Արմավիր!D88+Կոտայք!D88+Տավուշ!D88+' Արարատ և Վայոց ձոր'!D88+'Շիրակ '!D88+Լոռի!D88+Գեղարքունիք!D88+Սյունիք!D88)</f>
        <v>0</v>
      </c>
      <c r="E88" s="18">
        <f>SUM('Երևան քաղաք'!E88+'Արագածոտն '!E88+Արմավիր!E88+Կոտայք!E88+Տավուշ!E88+' Արարատ և Վայոց ձոր'!E88+'Շիրակ '!E88+Լոռի!E88+Գեղարքունիք!E88+Սյունիք!E88)</f>
        <v>0</v>
      </c>
      <c r="F88" s="18">
        <f>SUM('Երևան քաղաք'!F88+'Արագածոտն '!F88+Արմավիր!F88+Կոտայք!F88+Տավուշ!F88+' Արարատ և Վայոց ձոր'!F88+'Շիրակ '!F88+Լոռի!F88+Գեղարքունիք!F88+Սյունիք!F88)</f>
        <v>2</v>
      </c>
      <c r="G88" s="18">
        <f>SUM('Երևան քաղաք'!G88+'Արագածոտն '!G88+Արմավիր!G88+Կոտայք!G88+Տավուշ!G88+' Արարատ և Վայոց ձոր'!G88+'Շիրակ '!G88+Լոռի!G88+Գեղարքունիք!G88+Սյունիք!G88)</f>
        <v>1</v>
      </c>
      <c r="H88" s="18">
        <f>SUM('Երևան քաղաք'!H88+'Արագածոտն '!H88+Արմավիր!H88+Կոտայք!H88+Տավուշ!H88+' Արարատ և Վայոց ձոր'!H88+'Շիրակ '!H88+Լոռի!H88+Գեղարքունիք!H88+Սյունիք!H88)</f>
        <v>0</v>
      </c>
      <c r="I88" s="18">
        <f>SUM('Երևան քաղաք'!I88+'Արագածոտն '!I88+Արմավիր!I88+Կոտայք!I88+Տավուշ!I88+' Արարատ և Վայոց ձոր'!I88+'Շիրակ '!I88+Լոռի!I88+Գեղարքունիք!I88+Սյունիք!I88)</f>
        <v>0</v>
      </c>
      <c r="J88" s="18">
        <f>SUM('Երևան քաղաք'!J88+'Արագածոտն '!J88+Արմավիր!J88+Կոտայք!J88+Տավուշ!J88+' Արարատ և Վայոց ձոր'!J88+'Շիրակ '!J88+Լոռի!J88+Գեղարքունիք!J88+Սյունիք!J88)</f>
        <v>1</v>
      </c>
      <c r="K88" s="18">
        <f>SUM('Երևան քաղաք'!K88+'Արագածոտն '!K88+Արմավիր!K88+Կոտայք!K88+Տավուշ!K88+' Արարատ և Վայոց ձոր'!K88+'Շիրակ '!K88+Լոռի!K88+Գեղարքունիք!K88+Սյունիք!K88)</f>
        <v>0</v>
      </c>
      <c r="L88" s="18">
        <f>SUM('Երևան քաղաք'!L88+'Արագածոտն '!L88+Արմավիր!L88+Կոտայք!L88+Տավուշ!L88+' Արարատ և Վայոց ձոր'!L88+'Շիրակ '!L88+Լոռի!L88+Գեղարքունիք!L88+Սյունիք!L88)</f>
        <v>0</v>
      </c>
      <c r="M88" s="18">
        <f>SUM('Երևան քաղաք'!M88+'Արագածոտն '!M88+Արմավիր!M88+Կոտայք!M88+Տավուշ!M88+' Արարատ և Վայոց ձոր'!M88+'Շիրակ '!M88+Լոռի!M88+Գեղարքունիք!M88+Սյունիք!M88)</f>
        <v>1</v>
      </c>
      <c r="N88" s="18">
        <f>SUM('Երևան քաղաք'!N88+'Արագածոտն '!N88+Արմավիր!N88+Կոտայք!N88+Տավուշ!N88+' Արարատ և Վայոց ձոր'!N88+'Շիրակ '!N88+Լոռի!N88+Գեղարքունիք!N88+Սյունիք!N88)</f>
        <v>0</v>
      </c>
      <c r="O88" s="18">
        <f>SUM('Երևան քաղաք'!O88+'Արագածոտն '!O88+Արմավիր!O88+Կոտայք!O88+Տավուշ!O88+' Արարատ և Վայոց ձոր'!O88+'Շիրակ '!O88+Լոռի!O88+Գեղարքունիք!O88+Սյունիք!O88)</f>
        <v>0</v>
      </c>
      <c r="P88" s="18">
        <f>SUM('Երևան քաղաք'!P88+'Արագածոտն '!P88+Արմավիր!P88+Կոտայք!P88+Տավուշ!P88+' Արարատ և Վայոց ձոր'!P88+'Շիրակ '!P88+Լոռի!P88+Գեղարքունիք!P88+Սյունիք!P88)</f>
        <v>0</v>
      </c>
      <c r="Q88" s="18">
        <f>SUM('Երևան քաղաք'!Q88+'Արագածոտն '!Q88+Արմավիր!Q88+Կոտայք!Q88+Տավուշ!Q88+' Արարատ և Վայոց ձոր'!Q88+'Շիրակ '!Q88+Լոռի!Q88+Գեղարքունիք!Q88+Սյունիք!Q88)</f>
        <v>0</v>
      </c>
      <c r="R88" s="18">
        <f>SUM('Երևան քաղաք'!R88+'Արագածոտն '!R88+Արմավիր!R88+Կոտայք!R88+Տավուշ!R88+' Արարատ և Վայոց ձոր'!R88+'Շիրակ '!R88+Լոռի!R88+Գեղարքունիք!R88+Սյունիք!R88)</f>
        <v>0</v>
      </c>
      <c r="S88" s="18">
        <f>SUM('Երևան քաղաք'!S88+'Արագածոտն '!S88+Արմավիր!S88+Կոտայք!S88+Տավուշ!S88+' Արարատ և Վայոց ձոր'!S88+'Շիրակ '!S88+Լոռի!S88+Գեղարքունիք!S88+Սյունիք!S88)</f>
        <v>0</v>
      </c>
      <c r="T88" s="18">
        <f>SUM('Երևան քաղաք'!T88+'Արագածոտն '!T88+Արմավիր!T88+Կոտայք!T88+Տավուշ!T88+' Արարատ և Վայոց ձոր'!T88+'Շիրակ '!T88+Լոռի!T88+Գեղարքունիք!T88+Սյունիք!T88)</f>
        <v>0</v>
      </c>
    </row>
    <row r="89" spans="1:20" ht="20.100000000000001" customHeight="1" x14ac:dyDescent="0.25">
      <c r="A89" s="10" t="s">
        <v>273</v>
      </c>
      <c r="B89" s="5" t="s">
        <v>413</v>
      </c>
      <c r="C89" s="5">
        <v>170</v>
      </c>
      <c r="D89" s="18">
        <f>SUM('Երևան քաղաք'!D89+'Արագածոտն '!D89+Արմավիր!D89+Կոտայք!D89+Տավուշ!D89+' Արարատ և Վայոց ձոր'!D89+'Շիրակ '!D89+Լոռի!D89+Գեղարքունիք!D89+Սյունիք!D89)</f>
        <v>0</v>
      </c>
      <c r="E89" s="18">
        <f>SUM('Երևան քաղաք'!E89+'Արագածոտն '!E89+Արմավիր!E89+Կոտայք!E89+Տավուշ!E89+' Արարատ և Վայոց ձոր'!E89+'Շիրակ '!E89+Լոռի!E89+Գեղարքունիք!E89+Սյունիք!E89)</f>
        <v>0</v>
      </c>
      <c r="F89" s="18">
        <f>SUM('Երևան քաղաք'!F89+'Արագածոտն '!F89+Արմավիր!F89+Կոտայք!F89+Տավուշ!F89+' Արարատ և Վայոց ձոր'!F89+'Շիրակ '!F89+Լոռի!F89+Գեղարքունիք!F89+Սյունիք!F89)</f>
        <v>0</v>
      </c>
      <c r="G89" s="18">
        <f>SUM('Երևան քաղաք'!G89+'Արագածոտն '!G89+Արմավիր!G89+Կոտայք!G89+Տավուշ!G89+' Արարատ և Վայոց ձոր'!G89+'Շիրակ '!G89+Լոռի!G89+Գեղարքունիք!G89+Սյունիք!G89)</f>
        <v>0</v>
      </c>
      <c r="H89" s="18">
        <f>SUM('Երևան քաղաք'!H89+'Արագածոտն '!H89+Արմավիր!H89+Կոտայք!H89+Տավուշ!H89+' Արարատ և Վայոց ձոր'!H89+'Շիրակ '!H89+Լոռի!H89+Գեղարքունիք!H89+Սյունիք!H89)</f>
        <v>0</v>
      </c>
      <c r="I89" s="18">
        <f>SUM('Երևան քաղաք'!I89+'Արագածոտն '!I89+Արմավիր!I89+Կոտայք!I89+Տավուշ!I89+' Արարատ և Վայոց ձոր'!I89+'Շիրակ '!I89+Լոռի!I89+Գեղարքունիք!I89+Սյունիք!I89)</f>
        <v>0</v>
      </c>
      <c r="J89" s="18">
        <f>SUM('Երևան քաղաք'!J89+'Արագածոտն '!J89+Արմավիր!J89+Կոտայք!J89+Տավուշ!J89+' Արարատ և Վայոց ձոր'!J89+'Շիրակ '!J89+Լոռի!J89+Գեղարքունիք!J89+Սյունիք!J89)</f>
        <v>0</v>
      </c>
      <c r="K89" s="18">
        <f>SUM('Երևան քաղաք'!K89+'Արագածոտն '!K89+Արմավիր!K89+Կոտայք!K89+Տավուշ!K89+' Արարատ և Վայոց ձոր'!K89+'Շիրակ '!K89+Լոռի!K89+Գեղարքունիք!K89+Սյունիք!K89)</f>
        <v>0</v>
      </c>
      <c r="L89" s="18">
        <f>SUM('Երևան քաղաք'!L89+'Արագածոտն '!L89+Արմավիր!L89+Կոտայք!L89+Տավուշ!L89+' Արարատ և Վայոց ձոր'!L89+'Շիրակ '!L89+Լոռի!L89+Գեղարքունիք!L89+Սյունիք!L89)</f>
        <v>0</v>
      </c>
      <c r="M89" s="18">
        <f>SUM('Երևան քաղաք'!M89+'Արագածոտն '!M89+Արմավիր!M89+Կոտայք!M89+Տավուշ!M89+' Արարատ և Վայոց ձոր'!M89+'Շիրակ '!M89+Լոռի!M89+Գեղարքունիք!M89+Սյունիք!M89)</f>
        <v>0</v>
      </c>
      <c r="N89" s="18">
        <f>SUM('Երևան քաղաք'!N89+'Արագածոտն '!N89+Արմավիր!N89+Կոտայք!N89+Տավուշ!N89+' Արարատ և Վայոց ձոր'!N89+'Շիրակ '!N89+Լոռի!N89+Գեղարքունիք!N89+Սյունիք!N89)</f>
        <v>0</v>
      </c>
      <c r="O89" s="18">
        <f>SUM('Երևան քաղաք'!O89+'Արագածոտն '!O89+Արմավիր!O89+Կոտայք!O89+Տավուշ!O89+' Արարատ և Վայոց ձոր'!O89+'Շիրակ '!O89+Լոռի!O89+Գեղարքունիք!O89+Սյունիք!O89)</f>
        <v>0</v>
      </c>
      <c r="P89" s="18">
        <f>SUM('Երևան քաղաք'!P89+'Արագածոտն '!P89+Արմավիր!P89+Կոտայք!P89+Տավուշ!P89+' Արարատ և Վայոց ձոր'!P89+'Շիրակ '!P89+Լոռի!P89+Գեղարքունիք!P89+Սյունիք!P89)</f>
        <v>0</v>
      </c>
      <c r="Q89" s="18">
        <f>SUM('Երևան քաղաք'!Q89+'Արագածոտն '!Q89+Արմավիր!Q89+Կոտայք!Q89+Տավուշ!Q89+' Արարատ և Վայոց ձոր'!Q89+'Շիրակ '!Q89+Լոռի!Q89+Գեղարքունիք!Q89+Սյունիք!Q89)</f>
        <v>0</v>
      </c>
      <c r="R89" s="18">
        <f>SUM('Երևան քաղաք'!R89+'Արագածոտն '!R89+Արմավիր!R89+Կոտայք!R89+Տավուշ!R89+' Արարատ և Վայոց ձոր'!R89+'Շիրակ '!R89+Լոռի!R89+Գեղարքունիք!R89+Սյունիք!R89)</f>
        <v>0</v>
      </c>
      <c r="S89" s="18">
        <f>SUM('Երևան քաղաք'!S89+'Արագածոտն '!S89+Արմավիր!S89+Կոտայք!S89+Տավուշ!S89+' Արարատ և Վայոց ձոր'!S89+'Շիրակ '!S89+Լոռի!S89+Գեղարքունիք!S89+Սյունիք!S89)</f>
        <v>0</v>
      </c>
      <c r="T89" s="18">
        <f>SUM('Երևան քաղաք'!T89+'Արագածոտն '!T89+Արմավիր!T89+Կոտայք!T89+Տավուշ!T89+' Արարատ և Վայոց ձոր'!T89+'Շիրակ '!T89+Լոռի!T89+Գեղարքունիք!T89+Սյունիք!T89)</f>
        <v>0</v>
      </c>
    </row>
    <row r="90" spans="1:20" ht="20.100000000000001" customHeight="1" x14ac:dyDescent="0.25">
      <c r="A90" s="10" t="s">
        <v>272</v>
      </c>
      <c r="B90" s="5" t="s">
        <v>534</v>
      </c>
      <c r="C90" s="5">
        <v>171</v>
      </c>
      <c r="D90" s="18">
        <f>SUM('Երևան քաղաք'!D90+'Արագածոտն '!D90+Արմավիր!D90+Կոտայք!D90+Տավուշ!D90+' Արարատ և Վայոց ձոր'!D90+'Շիրակ '!D90+Լոռի!D90+Գեղարքունիք!D90+Սյունիք!D90)</f>
        <v>0</v>
      </c>
      <c r="E90" s="18">
        <f>SUM('Երևան քաղաք'!E90+'Արագածոտն '!E90+Արմավիր!E90+Կոտայք!E90+Տավուշ!E90+' Արարատ և Վայոց ձոր'!E90+'Շիրակ '!E90+Լոռի!E90+Գեղարքունիք!E90+Սյունիք!E90)</f>
        <v>0</v>
      </c>
      <c r="F90" s="18">
        <f>SUM('Երևան քաղաք'!F90+'Արագածոտն '!F90+Արմավիր!F90+Կոտայք!F90+Տավուշ!F90+' Արարատ և Վայոց ձոր'!F90+'Շիրակ '!F90+Լոռի!F90+Գեղարքունիք!F90+Սյունիք!F90)</f>
        <v>0</v>
      </c>
      <c r="G90" s="18">
        <f>SUM('Երևան քաղաք'!G90+'Արագածոտն '!G90+Արմավիր!G90+Կոտայք!G90+Տավուշ!G90+' Արարատ և Վայոց ձոր'!G90+'Շիրակ '!G90+Լոռի!G90+Գեղարքունիք!G90+Սյունիք!G90)</f>
        <v>0</v>
      </c>
      <c r="H90" s="18">
        <f>SUM('Երևան քաղաք'!H90+'Արագածոտն '!H90+Արմավիր!H90+Կոտայք!H90+Տավուշ!H90+' Արարատ և Վայոց ձոր'!H90+'Շիրակ '!H90+Լոռի!H90+Գեղարքունիք!H90+Սյունիք!H90)</f>
        <v>0</v>
      </c>
      <c r="I90" s="18">
        <f>SUM('Երևան քաղաք'!I90+'Արագածոտն '!I90+Արմավիր!I90+Կոտայք!I90+Տավուշ!I90+' Արարատ և Վայոց ձոր'!I90+'Շիրակ '!I90+Լոռի!I90+Գեղարքունիք!I90+Սյունիք!I90)</f>
        <v>0</v>
      </c>
      <c r="J90" s="18">
        <f>SUM('Երևան քաղաք'!J90+'Արագածոտն '!J90+Արմավիր!J90+Կոտայք!J90+Տավուշ!J90+' Արարատ և Վայոց ձոր'!J90+'Շիրակ '!J90+Լոռի!J90+Գեղարքունիք!J90+Սյունիք!J90)</f>
        <v>0</v>
      </c>
      <c r="K90" s="18">
        <f>SUM('Երևան քաղաք'!K90+'Արագածոտն '!K90+Արմավիր!K90+Կոտայք!K90+Տավուշ!K90+' Արարատ և Վայոց ձոր'!K90+'Շիրակ '!K90+Լոռի!K90+Գեղարքունիք!K90+Սյունիք!K90)</f>
        <v>0</v>
      </c>
      <c r="L90" s="18">
        <f>SUM('Երևան քաղաք'!L90+'Արագածոտն '!L90+Արմավիր!L90+Կոտայք!L90+Տավուշ!L90+' Արարատ և Վայոց ձոր'!L90+'Շիրակ '!L90+Լոռի!L90+Գեղարքունիք!L90+Սյունիք!L90)</f>
        <v>0</v>
      </c>
      <c r="M90" s="18">
        <f>SUM('Երևան քաղաք'!M90+'Արագածոտն '!M90+Արմավիր!M90+Կոտայք!M90+Տավուշ!M90+' Արարատ և Վայոց ձոր'!M90+'Շիրակ '!M90+Լոռի!M90+Գեղարքունիք!M90+Սյունիք!M90)</f>
        <v>0</v>
      </c>
      <c r="N90" s="18">
        <f>SUM('Երևան քաղաք'!N90+'Արագածոտն '!N90+Արմավիր!N90+Կոտայք!N90+Տավուշ!N90+' Արարատ և Վայոց ձոր'!N90+'Շիրակ '!N90+Լոռի!N90+Գեղարքունիք!N90+Սյունիք!N90)</f>
        <v>0</v>
      </c>
      <c r="O90" s="18">
        <f>SUM('Երևան քաղաք'!O90+'Արագածոտն '!O90+Արմավիր!O90+Կոտայք!O90+Տավուշ!O90+' Արարատ և Վայոց ձոր'!O90+'Շիրակ '!O90+Լոռի!O90+Գեղարքունիք!O90+Սյունիք!O90)</f>
        <v>0</v>
      </c>
      <c r="P90" s="18">
        <f>SUM('Երևան քաղաք'!P90+'Արագածոտն '!P90+Արմավիր!P90+Կոտայք!P90+Տավուշ!P90+' Արարատ և Վայոց ձոր'!P90+'Շիրակ '!P90+Լոռի!P90+Գեղարքունիք!P90+Սյունիք!P90)</f>
        <v>0</v>
      </c>
      <c r="Q90" s="18">
        <f>SUM('Երևան քաղաք'!Q90+'Արագածոտն '!Q90+Արմավիր!Q90+Կոտայք!Q90+Տավուշ!Q90+' Արարատ և Վայոց ձոր'!Q90+'Շիրակ '!Q90+Լոռի!Q90+Գեղարքունիք!Q90+Սյունիք!Q90)</f>
        <v>0</v>
      </c>
      <c r="R90" s="18">
        <f>SUM('Երևան քաղաք'!R90+'Արագածոտն '!R90+Արմավիր!R90+Կոտայք!R90+Տավուշ!R90+' Արարատ և Վայոց ձոր'!R90+'Շիրակ '!R90+Լոռի!R90+Գեղարքունիք!R90+Սյունիք!R90)</f>
        <v>0</v>
      </c>
      <c r="S90" s="18">
        <f>SUM('Երևան քաղաք'!S90+'Արագածոտն '!S90+Արմավիր!S90+Կոտայք!S90+Տավուշ!S90+' Արարատ և Վայոց ձոր'!S90+'Շիրակ '!S90+Լոռի!S90+Գեղարքունիք!S90+Սյունիք!S90)</f>
        <v>0</v>
      </c>
      <c r="T90" s="18">
        <f>SUM('Երևան քաղաք'!T90+'Արագածոտն '!T90+Արմավիր!T90+Կոտայք!T90+Տավուշ!T90+' Արարատ և Վայոց ձոր'!T90+'Շիրակ '!T90+Լոռի!T90+Գեղարքունիք!T90+Սյունիք!T90)</f>
        <v>0</v>
      </c>
    </row>
    <row r="91" spans="1:20" ht="20.100000000000001" customHeight="1" x14ac:dyDescent="0.25">
      <c r="A91" s="10" t="s">
        <v>687</v>
      </c>
      <c r="B91" s="5" t="s">
        <v>688</v>
      </c>
      <c r="C91" s="5">
        <v>171.1</v>
      </c>
      <c r="D91" s="18">
        <f>SUM('Երևան քաղաք'!D91+'Արագածոտն '!D91+Արմավիր!D91+Կոտայք!D91+Տավուշ!D91+' Արարատ և Վայոց ձոր'!D91+'Շիրակ '!D91+Լոռի!D91+Գեղարքունիք!D91+Սյունիք!D91)</f>
        <v>0</v>
      </c>
      <c r="E91" s="18">
        <f>SUM('Երևան քաղաք'!E91+'Արագածոտն '!E91+Արմավիր!E91+Կոտայք!E91+Տավուշ!E91+' Արարատ և Վայոց ձոր'!E91+'Շիրակ '!E91+Լոռի!E91+Գեղարքունիք!E91+Սյունիք!E91)</f>
        <v>0</v>
      </c>
      <c r="F91" s="18">
        <f>SUM('Երևան քաղաք'!F91+'Արագածոտն '!F91+Արմավիր!F91+Կոտայք!F91+Տավուշ!F91+' Արարատ և Վայոց ձոր'!F91+'Շիրակ '!F91+Լոռի!F91+Գեղարքունիք!F91+Սյունիք!F91)</f>
        <v>0</v>
      </c>
      <c r="G91" s="18">
        <f>SUM('Երևան քաղաք'!G91+'Արագածոտն '!G91+Արմավիր!G91+Կոտայք!G91+Տավուշ!G91+' Արարատ և Վայոց ձոր'!G91+'Շիրակ '!G91+Լոռի!G91+Գեղարքունիք!G91+Սյունիք!G91)</f>
        <v>0</v>
      </c>
      <c r="H91" s="18">
        <f>SUM('Երևան քաղաք'!H91+'Արագածոտն '!H91+Արմավիր!H91+Կոտայք!H91+Տավուշ!H91+' Արարատ և Վայոց ձոր'!H91+'Շիրակ '!H91+Լոռի!H91+Գեղարքունիք!H91+Սյունիք!H91)</f>
        <v>0</v>
      </c>
      <c r="I91" s="18">
        <f>SUM('Երևան քաղաք'!I91+'Արագածոտն '!I91+Արմավիր!I91+Կոտայք!I91+Տավուշ!I91+' Արարատ և Վայոց ձոր'!I91+'Շիրակ '!I91+Լոռի!I91+Գեղարքունիք!I91+Սյունիք!I91)</f>
        <v>0</v>
      </c>
      <c r="J91" s="18">
        <f>SUM('Երևան քաղաք'!J91+'Արագածոտն '!J91+Արմավիր!J91+Կոտայք!J91+Տավուշ!J91+' Արարատ և Վայոց ձոր'!J91+'Շիրակ '!J91+Լոռի!J91+Գեղարքունիք!J91+Սյունիք!J91)</f>
        <v>0</v>
      </c>
      <c r="K91" s="18">
        <f>SUM('Երևան քաղաք'!K91+'Արագածոտն '!K91+Արմավիր!K91+Կոտայք!K91+Տավուշ!K91+' Արարատ և Վայոց ձոր'!K91+'Շիրակ '!K91+Լոռի!K91+Գեղարքունիք!K91+Սյունիք!K91)</f>
        <v>0</v>
      </c>
      <c r="L91" s="18">
        <f>SUM('Երևան քաղաք'!L91+'Արագածոտն '!L91+Արմավիր!L91+Կոտայք!L91+Տավուշ!L91+' Արարատ և Վայոց ձոր'!L91+'Շիրակ '!L91+Լոռի!L91+Գեղարքունիք!L91+Սյունիք!L91)</f>
        <v>0</v>
      </c>
      <c r="M91" s="18">
        <f>SUM('Երևան քաղաք'!M91+'Արագածոտն '!M91+Արմավիր!M91+Կոտայք!M91+Տավուշ!M91+' Արարատ և Վայոց ձոր'!M91+'Շիրակ '!M91+Լոռի!M91+Գեղարքունիք!M91+Սյունիք!M91)</f>
        <v>0</v>
      </c>
      <c r="N91" s="18">
        <f>SUM('Երևան քաղաք'!N91+'Արագածոտն '!N91+Արմավիր!N91+Կոտայք!N91+Տավուշ!N91+' Արարատ և Վայոց ձոր'!N91+'Շիրակ '!N91+Լոռի!N91+Գեղարքունիք!N91+Սյունիք!N91)</f>
        <v>0</v>
      </c>
      <c r="O91" s="18">
        <f>SUM('Երևան քաղաք'!O91+'Արագածոտն '!O91+Արմավիր!O91+Կոտայք!O91+Տավուշ!O91+' Արարատ և Վայոց ձոր'!O91+'Շիրակ '!O91+Լոռի!O91+Գեղարքունիք!O91+Սյունիք!O91)</f>
        <v>0</v>
      </c>
      <c r="P91" s="18">
        <f>SUM('Երևան քաղաք'!P91+'Արագածոտն '!P91+Արմավիր!P91+Կոտայք!P91+Տավուշ!P91+' Արարատ և Վայոց ձոր'!P91+'Շիրակ '!P91+Լոռի!P91+Գեղարքունիք!P91+Սյունիք!P91)</f>
        <v>0</v>
      </c>
      <c r="Q91" s="18">
        <f>SUM('Երևան քաղաք'!Q91+'Արագածոտն '!Q91+Արմավիր!Q91+Կոտայք!Q91+Տավուշ!Q91+' Արարատ և Վայոց ձոր'!Q91+'Շիրակ '!Q91+Լոռի!Q91+Գեղարքունիք!Q91+Սյունիք!Q91)</f>
        <v>0</v>
      </c>
      <c r="R91" s="18">
        <f>SUM('Երևան քաղաք'!R91+'Արագածոտն '!R91+Արմավիր!R91+Կոտայք!R91+Տավուշ!R91+' Արարատ և Վայոց ձոր'!R91+'Շիրակ '!R91+Լոռի!R91+Գեղարքունիք!R91+Սյունիք!R91)</f>
        <v>0</v>
      </c>
      <c r="S91" s="18">
        <f>SUM('Երևան քաղաք'!S91+'Արագածոտն '!S91+Արմավիր!S91+Կոտայք!S91+Տավուշ!S91+' Արարատ և Վայոց ձոր'!S91+'Շիրակ '!S91+Լոռի!S91+Գեղարքունիք!S91+Սյունիք!S91)</f>
        <v>0</v>
      </c>
      <c r="T91" s="18">
        <f>SUM('Երևան քաղաք'!T91+'Արագածոտն '!T91+Արմավիր!T91+Կոտայք!T91+Տավուշ!T91+' Արարատ և Վայոց ձոր'!T91+'Շիրակ '!T91+Լոռի!T91+Գեղարքունիք!T91+Սյունիք!T91)</f>
        <v>0</v>
      </c>
    </row>
    <row r="92" spans="1:20" ht="20.100000000000001" customHeight="1" x14ac:dyDescent="0.25">
      <c r="A92" s="10" t="s">
        <v>271</v>
      </c>
      <c r="B92" s="5" t="s">
        <v>535</v>
      </c>
      <c r="C92" s="5">
        <v>172</v>
      </c>
      <c r="D92" s="18">
        <f>SUM('Երևան քաղաք'!D92+'Արագածոտն '!D92+Արմավիր!D92+Կոտայք!D92+Տավուշ!D92+' Արարատ և Վայոց ձոր'!D92+'Շիրակ '!D92+Լոռի!D92+Գեղարքունիք!D92+Սյունիք!D92)</f>
        <v>0</v>
      </c>
      <c r="E92" s="18">
        <f>SUM('Երևան քաղաք'!E92+'Արագածոտն '!E92+Արմավիր!E92+Կոտայք!E92+Տավուշ!E92+' Արարատ և Վայոց ձոր'!E92+'Շիրակ '!E92+Լոռի!E92+Գեղարքունիք!E92+Սյունիք!E92)</f>
        <v>0</v>
      </c>
      <c r="F92" s="18">
        <f>SUM('Երևան քաղաք'!F92+'Արագածոտն '!F92+Արմավիր!F92+Կոտայք!F92+Տավուշ!F92+' Արարատ և Վայոց ձոր'!F92+'Շիրակ '!F92+Լոռի!F92+Գեղարքունիք!F92+Սյունիք!F92)</f>
        <v>0</v>
      </c>
      <c r="G92" s="18">
        <f>SUM('Երևան քաղաք'!G92+'Արագածոտն '!G92+Արմավիր!G92+Կոտայք!G92+Տավուշ!G92+' Արարատ և Վայոց ձոր'!G92+'Շիրակ '!G92+Լոռի!G92+Գեղարքունիք!G92+Սյունիք!G92)</f>
        <v>0</v>
      </c>
      <c r="H92" s="18">
        <f>SUM('Երևան քաղաք'!H92+'Արագածոտն '!H92+Արմավիր!H92+Կոտայք!H92+Տավուշ!H92+' Արարատ և Վայոց ձոր'!H92+'Շիրակ '!H92+Լոռի!H92+Գեղարքունիք!H92+Սյունիք!H92)</f>
        <v>0</v>
      </c>
      <c r="I92" s="18">
        <f>SUM('Երևան քաղաք'!I92+'Արագածոտն '!I92+Արմավիր!I92+Կոտայք!I92+Տավուշ!I92+' Արարատ և Վայոց ձոր'!I92+'Շիրակ '!I92+Լոռի!I92+Գեղարքունիք!I92+Սյունիք!I92)</f>
        <v>0</v>
      </c>
      <c r="J92" s="18">
        <f>SUM('Երևան քաղաք'!J92+'Արագածոտն '!J92+Արմավիր!J92+Կոտայք!J92+Տավուշ!J92+' Արարատ և Վայոց ձոր'!J92+'Շիրակ '!J92+Լոռի!J92+Գեղարքունիք!J92+Սյունիք!J92)</f>
        <v>0</v>
      </c>
      <c r="K92" s="18">
        <f>SUM('Երևան քաղաք'!K92+'Արագածոտն '!K92+Արմավիր!K92+Կոտայք!K92+Տավուշ!K92+' Արարատ և Վայոց ձոր'!K92+'Շիրակ '!K92+Լոռի!K92+Գեղարքունիք!K92+Սյունիք!K92)</f>
        <v>0</v>
      </c>
      <c r="L92" s="18">
        <f>SUM('Երևան քաղաք'!L92+'Արագածոտն '!L92+Արմավիր!L92+Կոտայք!L92+Տավուշ!L92+' Արարատ և Վայոց ձոր'!L92+'Շիրակ '!L92+Լոռի!L92+Գեղարքունիք!L92+Սյունիք!L92)</f>
        <v>0</v>
      </c>
      <c r="M92" s="18">
        <f>SUM('Երևան քաղաք'!M92+'Արագածոտն '!M92+Արմավիր!M92+Կոտայք!M92+Տավուշ!M92+' Արարատ և Վայոց ձոր'!M92+'Շիրակ '!M92+Լոռի!M92+Գեղարքունիք!M92+Սյունիք!M92)</f>
        <v>0</v>
      </c>
      <c r="N92" s="18">
        <f>SUM('Երևան քաղաք'!N92+'Արագածոտն '!N92+Արմավիր!N92+Կոտայք!N92+Տավուշ!N92+' Արարատ և Վայոց ձոր'!N92+'Շիրակ '!N92+Լոռի!N92+Գեղարքունիք!N92+Սյունիք!N92)</f>
        <v>0</v>
      </c>
      <c r="O92" s="18">
        <f>SUM('Երևան քաղաք'!O92+'Արագածոտն '!O92+Արմավիր!O92+Կոտայք!O92+Տավուշ!O92+' Արարատ և Վայոց ձոր'!O92+'Շիրակ '!O92+Լոռի!O92+Գեղարքունիք!O92+Սյունիք!O92)</f>
        <v>0</v>
      </c>
      <c r="P92" s="18">
        <f>SUM('Երևան քաղաք'!P92+'Արագածոտն '!P92+Արմավիր!P92+Կոտայք!P92+Տավուշ!P92+' Արարատ և Վայոց ձոր'!P92+'Շիրակ '!P92+Լոռի!P92+Գեղարքունիք!P92+Սյունիք!P92)</f>
        <v>0</v>
      </c>
      <c r="Q92" s="18">
        <f>SUM('Երևան քաղաք'!Q92+'Արագածոտն '!Q92+Արմավիր!Q92+Կոտայք!Q92+Տավուշ!Q92+' Արարատ և Վայոց ձոր'!Q92+'Շիրակ '!Q92+Լոռի!Q92+Գեղարքունիք!Q92+Սյունիք!Q92)</f>
        <v>0</v>
      </c>
      <c r="R92" s="18">
        <f>SUM('Երևան քաղաք'!R92+'Արագածոտն '!R92+Արմավիր!R92+Կոտայք!R92+Տավուշ!R92+' Արարատ և Վայոց ձոր'!R92+'Շիրակ '!R92+Լոռի!R92+Գեղարքունիք!R92+Սյունիք!R92)</f>
        <v>0</v>
      </c>
      <c r="S92" s="18">
        <f>SUM('Երևան քաղաք'!S92+'Արագածոտն '!S92+Արմավիր!S92+Կոտայք!S92+Տավուշ!S92+' Արարատ և Վայոց ձոր'!S92+'Շիրակ '!S92+Լոռի!S92+Գեղարքունիք!S92+Սյունիք!S92)</f>
        <v>0</v>
      </c>
      <c r="T92" s="18">
        <f>SUM('Երևան քաղաք'!T92+'Արագածոտն '!T92+Արմավիր!T92+Կոտայք!T92+Տավուշ!T92+' Արարատ և Վայոց ձոր'!T92+'Շիրակ '!T92+Լոռի!T92+Գեղարքունիք!T92+Սյունիք!T92)</f>
        <v>0</v>
      </c>
    </row>
    <row r="93" spans="1:20" ht="29.25" customHeight="1" x14ac:dyDescent="0.25">
      <c r="A93" s="10" t="s">
        <v>270</v>
      </c>
      <c r="B93" s="5" t="s">
        <v>689</v>
      </c>
      <c r="C93" s="5">
        <v>173</v>
      </c>
      <c r="D93" s="18">
        <f>SUM('Երևան քաղաք'!D93+'Արագածոտն '!D93+Արմավիր!D93+Կոտայք!D93+Տավուշ!D93+' Արարատ և Վայոց ձոր'!D93+'Շիրակ '!D93+Լոռի!D93+Գեղարքունիք!D93+Սյունիք!D93)</f>
        <v>4</v>
      </c>
      <c r="E93" s="18">
        <f>SUM('Երևան քաղաք'!E93+'Արագածոտն '!E93+Արմավիր!E93+Կոտայք!E93+Տավուշ!E93+' Արարատ և Վայոց ձոր'!E93+'Շիրակ '!E93+Լոռի!E93+Գեղարքունիք!E93+Սյունիք!E93)</f>
        <v>0</v>
      </c>
      <c r="F93" s="18">
        <f>SUM('Երևան քաղաք'!F93+'Արագածոտն '!F93+Արմավիր!F93+Կոտայք!F93+Տավուշ!F93+' Արարատ և Վայոց ձոր'!F93+'Շիրակ '!F93+Լոռի!F93+Գեղարքունիք!F93+Սյունիք!F93)</f>
        <v>5</v>
      </c>
      <c r="G93" s="18">
        <f>SUM('Երևան քաղաք'!G93+'Արագածոտն '!G93+Արմավիր!G93+Կոտայք!G93+Տավուշ!G93+' Արարատ և Վայոց ձոր'!G93+'Շիրակ '!G93+Լոռի!G93+Գեղարքունիք!G93+Սյունիք!G93)</f>
        <v>5</v>
      </c>
      <c r="H93" s="18">
        <f>SUM('Երևան քաղաք'!H93+'Արագածոտն '!H93+Արմավիր!H93+Կոտայք!H93+Տավուշ!H93+' Արարատ և Վայոց ձոր'!H93+'Շիրակ '!H93+Լոռի!H93+Գեղարքունիք!H93+Սյունիք!H93)</f>
        <v>0</v>
      </c>
      <c r="I93" s="18">
        <f>SUM('Երևան քաղաք'!I93+'Արագածոտն '!I93+Արմավիր!I93+Կոտայք!I93+Տավուշ!I93+' Արարատ և Վայոց ձոր'!I93+'Շիրակ '!I93+Լոռի!I93+Գեղարքունիք!I93+Սյունիք!I93)</f>
        <v>0</v>
      </c>
      <c r="J93" s="18">
        <f>SUM('Երևան քաղաք'!J93+'Արագածոտն '!J93+Արմավիր!J93+Կոտայք!J93+Տավուշ!J93+' Արարատ և Վայոց ձոր'!J93+'Շիրակ '!J93+Լոռի!J93+Գեղարքունիք!J93+Սյունիք!J93)</f>
        <v>5</v>
      </c>
      <c r="K93" s="18">
        <f>SUM('Երևան քաղաք'!K93+'Արագածոտն '!K93+Արմավիր!K93+Կոտայք!K93+Տավուշ!K93+' Արարատ և Վայոց ձոր'!K93+'Շիրակ '!K93+Լոռի!K93+Գեղարքունիք!K93+Սյունիք!K93)</f>
        <v>0</v>
      </c>
      <c r="L93" s="18">
        <f>SUM('Երևան քաղաք'!L93+'Արագածոտն '!L93+Արմավիր!L93+Կոտայք!L93+Տավուշ!L93+' Արարատ և Վայոց ձոր'!L93+'Շիրակ '!L93+Լոռի!L93+Գեղարքունիք!L93+Սյունիք!L93)</f>
        <v>0</v>
      </c>
      <c r="M93" s="18">
        <f>SUM('Երևան քաղաք'!M93+'Արագածոտն '!M93+Արմավիր!M93+Կոտայք!M93+Տավուշ!M93+' Արարատ և Վայոց ձոր'!M93+'Շիրակ '!M93+Լոռի!M93+Գեղարքունիք!M93+Սյունիք!M93)</f>
        <v>4</v>
      </c>
      <c r="N93" s="18">
        <f>SUM('Երևան քաղաք'!N93+'Արագածոտն '!N93+Արմավիր!N93+Կոտայք!N93+Տավուշ!N93+' Արարատ և Վայոց ձոր'!N93+'Շիրակ '!N93+Լոռի!N93+Գեղարքունիք!N93+Սյունիք!N93)</f>
        <v>0</v>
      </c>
      <c r="O93" s="18">
        <f>SUM('Երևան քաղաք'!O93+'Արագածոտն '!O93+Արմավիր!O93+Կոտայք!O93+Տավուշ!O93+' Արարատ և Վայոց ձոր'!O93+'Շիրակ '!O93+Լոռի!O93+Գեղարքունիք!O93+Սյունիք!O93)</f>
        <v>0</v>
      </c>
      <c r="P93" s="18">
        <f>SUM('Երևան քաղաք'!P93+'Արագածոտն '!P93+Արմավիր!P93+Կոտայք!P93+Տավուշ!P93+' Արարատ և Վայոց ձոր'!P93+'Շիրակ '!P93+Լոռի!P93+Գեղարքունիք!P93+Սյունիք!P93)</f>
        <v>0</v>
      </c>
      <c r="Q93" s="18">
        <f>SUM('Երևան քաղաք'!Q93+'Արագածոտն '!Q93+Արմավիր!Q93+Կոտայք!Q93+Տավուշ!Q93+' Արարատ և Վայոց ձոր'!Q93+'Շիրակ '!Q93+Լոռի!Q93+Գեղարքունիք!Q93+Սյունիք!Q93)</f>
        <v>0</v>
      </c>
      <c r="R93" s="18">
        <f>SUM('Երևան քաղաք'!R93+'Արագածոտն '!R93+Արմավիր!R93+Կոտայք!R93+Տավուշ!R93+' Արարատ և Վայոց ձոր'!R93+'Շիրակ '!R93+Լոռի!R93+Գեղարքունիք!R93+Սյունիք!R93)</f>
        <v>0</v>
      </c>
      <c r="S93" s="18">
        <f>SUM('Երևան քաղաք'!S93+'Արագածոտն '!S93+Արմավիր!S93+Կոտայք!S93+Տավուշ!S93+' Արարատ և Վայոց ձոր'!S93+'Շիրակ '!S93+Լոռի!S93+Գեղարքունիք!S93+Սյունիք!S93)</f>
        <v>0</v>
      </c>
      <c r="T93" s="18">
        <f>SUM('Երևան քաղաք'!T93+'Արագածոտն '!T93+Արմավիր!T93+Կոտայք!T93+Տավուշ!T93+' Արարատ և Վայոց ձոր'!T93+'Շիրակ '!T93+Լոռի!T93+Գեղարքունիք!T93+Սյունիք!T93)</f>
        <v>0</v>
      </c>
    </row>
    <row r="94" spans="1:20" ht="20.100000000000001" customHeight="1" x14ac:dyDescent="0.25">
      <c r="A94" s="10" t="s">
        <v>269</v>
      </c>
      <c r="B94" s="5" t="s">
        <v>489</v>
      </c>
      <c r="C94" s="5">
        <v>174</v>
      </c>
      <c r="D94" s="18">
        <f>SUM('Երևան քաղաք'!D94+'Արագածոտն '!D94+Արմավիր!D94+Կոտայք!D94+Տավուշ!D94+' Արարատ և Վայոց ձոր'!D94+'Շիրակ '!D94+Լոռի!D94+Գեղարքունիք!D94+Սյունիք!D94)</f>
        <v>0</v>
      </c>
      <c r="E94" s="18">
        <f>SUM('Երևան քաղաք'!E94+'Արագածոտն '!E94+Արմավիր!E94+Կոտայք!E94+Տավուշ!E94+' Արարատ և Վայոց ձոր'!E94+'Շիրակ '!E94+Լոռի!E94+Գեղարքունիք!E94+Սյունիք!E94)</f>
        <v>0</v>
      </c>
      <c r="F94" s="18">
        <f>SUM('Երևան քաղաք'!F94+'Արագածոտն '!F94+Արմավիր!F94+Կոտայք!F94+Տավուշ!F94+' Արարատ և Վայոց ձոր'!F94+'Շիրակ '!F94+Լոռի!F94+Գեղարքունիք!F94+Սյունիք!F94)</f>
        <v>0</v>
      </c>
      <c r="G94" s="18">
        <f>SUM('Երևան քաղաք'!G94+'Արագածոտն '!G94+Արմավիր!G94+Կոտայք!G94+Տավուշ!G94+' Արարատ և Վայոց ձոր'!G94+'Շիրակ '!G94+Լոռի!G94+Գեղարքունիք!G94+Սյունիք!G94)</f>
        <v>0</v>
      </c>
      <c r="H94" s="18">
        <f>SUM('Երևան քաղաք'!H94+'Արագածոտն '!H94+Արմավիր!H94+Կոտայք!H94+Տավուշ!H94+' Արարատ և Վայոց ձոր'!H94+'Շիրակ '!H94+Լոռի!H94+Գեղարքունիք!H94+Սյունիք!H94)</f>
        <v>0</v>
      </c>
      <c r="I94" s="18">
        <f>SUM('Երևան քաղաք'!I94+'Արագածոտն '!I94+Արմավիր!I94+Կոտայք!I94+Տավուշ!I94+' Արարատ և Վայոց ձոր'!I94+'Շիրակ '!I94+Լոռի!I94+Գեղարքունիք!I94+Սյունիք!I94)</f>
        <v>0</v>
      </c>
      <c r="J94" s="18">
        <f>SUM('Երևան քաղաք'!J94+'Արագածոտն '!J94+Արմավիր!J94+Կոտայք!J94+Տավուշ!J94+' Արարատ և Վայոց ձոր'!J94+'Շիրակ '!J94+Լոռի!J94+Գեղարքունիք!J94+Սյունիք!J94)</f>
        <v>0</v>
      </c>
      <c r="K94" s="18">
        <f>SUM('Երևան քաղաք'!K94+'Արագածոտն '!K94+Արմավիր!K94+Կոտայք!K94+Տավուշ!K94+' Արարատ և Վայոց ձոր'!K94+'Շիրակ '!K94+Լոռի!K94+Գեղարքունիք!K94+Սյունիք!K94)</f>
        <v>0</v>
      </c>
      <c r="L94" s="18">
        <f>SUM('Երևան քաղաք'!L94+'Արագածոտն '!L94+Արմավիր!L94+Կոտայք!L94+Տավուշ!L94+' Արարատ և Վայոց ձոր'!L94+'Շիրակ '!L94+Լոռի!L94+Գեղարքունիք!L94+Սյունիք!L94)</f>
        <v>0</v>
      </c>
      <c r="M94" s="18">
        <f>SUM('Երևան քաղաք'!M94+'Արագածոտն '!M94+Արմավիր!M94+Կոտայք!M94+Տավուշ!M94+' Արարատ և Վայոց ձոր'!M94+'Շիրակ '!M94+Լոռի!M94+Գեղարքունիք!M94+Սյունիք!M94)</f>
        <v>0</v>
      </c>
      <c r="N94" s="18">
        <f>SUM('Երևան քաղաք'!N94+'Արագածոտն '!N94+Արմավիր!N94+Կոտայք!N94+Տավուշ!N94+' Արարատ և Վայոց ձոր'!N94+'Շիրակ '!N94+Լոռի!N94+Գեղարքունիք!N94+Սյունիք!N94)</f>
        <v>0</v>
      </c>
      <c r="O94" s="18">
        <f>SUM('Երևան քաղաք'!O94+'Արագածոտն '!O94+Արմավիր!O94+Կոտայք!O94+Տավուշ!O94+' Արարատ և Վայոց ձոր'!O94+'Շիրակ '!O94+Լոռի!O94+Գեղարքունիք!O94+Սյունիք!O94)</f>
        <v>0</v>
      </c>
      <c r="P94" s="18">
        <f>SUM('Երևան քաղաք'!P94+'Արագածոտն '!P94+Արմավիր!P94+Կոտայք!P94+Տավուշ!P94+' Արարատ և Վայոց ձոր'!P94+'Շիրակ '!P94+Լոռի!P94+Գեղարքունիք!P94+Սյունիք!P94)</f>
        <v>0</v>
      </c>
      <c r="Q94" s="18">
        <f>SUM('Երևան քաղաք'!Q94+'Արագածոտն '!Q94+Արմավիր!Q94+Կոտայք!Q94+Տավուշ!Q94+' Արարատ և Վայոց ձոր'!Q94+'Շիրակ '!Q94+Լոռի!Q94+Գեղարքունիք!Q94+Սյունիք!Q94)</f>
        <v>0</v>
      </c>
      <c r="R94" s="18">
        <f>SUM('Երևան քաղաք'!R94+'Արագածոտն '!R94+Արմավիր!R94+Կոտայք!R94+Տավուշ!R94+' Արարատ և Վայոց ձոր'!R94+'Շիրակ '!R94+Լոռի!R94+Գեղարքունիք!R94+Սյունիք!R94)</f>
        <v>0</v>
      </c>
      <c r="S94" s="18">
        <f>SUM('Երևան քաղաք'!S94+'Արագածոտն '!S94+Արմավիր!S94+Կոտայք!S94+Տավուշ!S94+' Արարատ և Վայոց ձոր'!S94+'Շիրակ '!S94+Լոռի!S94+Գեղարքունիք!S94+Սյունիք!S94)</f>
        <v>0</v>
      </c>
      <c r="T94" s="18">
        <f>SUM('Երևան քաղաք'!T94+'Արագածոտն '!T94+Արմավիր!T94+Կոտայք!T94+Տավուշ!T94+' Արարատ և Վայոց ձոր'!T94+'Շիրակ '!T94+Լոռի!T94+Գեղարքունիք!T94+Սյունիք!T94)</f>
        <v>0</v>
      </c>
    </row>
    <row r="95" spans="1:20" ht="20.100000000000001" customHeight="1" x14ac:dyDescent="0.25">
      <c r="A95" s="10" t="s">
        <v>268</v>
      </c>
      <c r="B95" s="7" t="s">
        <v>403</v>
      </c>
      <c r="C95" s="5"/>
      <c r="D95" s="18">
        <f>SUM('Երևան քաղաք'!D95+'Արագածոտն '!D95+Արմավիր!D95+Կոտայք!D95+Տավուշ!D95+' Արարատ և Վայոց ձոր'!D95+'Շիրակ '!D95+Լոռի!D95+Գեղարքունիք!D95+Սյունիք!D95)</f>
        <v>1</v>
      </c>
      <c r="E95" s="18">
        <f>SUM('Երևան քաղաք'!E95+'Արագածոտն '!E95+Արմավիր!E95+Կոտայք!E95+Տավուշ!E95+' Արարատ և Վայոց ձոր'!E95+'Շիրակ '!E95+Լոռի!E95+Գեղարքունիք!E95+Սյունիք!E95)</f>
        <v>0</v>
      </c>
      <c r="F95" s="18">
        <f>SUM('Երևան քաղաք'!F95+'Արագածոտն '!F95+Արմավիր!F95+Կոտայք!F95+Տավուշ!F95+' Արարատ և Վայոց ձոր'!F95+'Շիրակ '!F95+Լոռի!F95+Գեղարքունիք!F95+Սյունիք!F95)</f>
        <v>1</v>
      </c>
      <c r="G95" s="18">
        <f>SUM('Երևան քաղաք'!G95+'Արագածոտն '!G95+Արմավիր!G95+Կոտայք!G95+Տավուշ!G95+' Արարատ և Վայոց ձոր'!G95+'Շիրակ '!G95+Լոռի!G95+Գեղարքունիք!G95+Սյունիք!G95)</f>
        <v>0</v>
      </c>
      <c r="H95" s="18">
        <f>SUM('Երևան քաղաք'!H95+'Արագածոտն '!H95+Արմավիր!H95+Կոտայք!H95+Տավուշ!H95+' Արարատ և Վայոց ձոր'!H95+'Շիրակ '!H95+Լոռի!H95+Գեղարքունիք!H95+Սյունիք!H95)</f>
        <v>0</v>
      </c>
      <c r="I95" s="18">
        <f>SUM('Երևան քաղաք'!I95+'Արագածոտն '!I95+Արմավիր!I95+Կոտայք!I95+Տավուշ!I95+' Արարատ և Վայոց ձոր'!I95+'Շիրակ '!I95+Լոռի!I95+Գեղարքունիք!I95+Սյունիք!I95)</f>
        <v>0</v>
      </c>
      <c r="J95" s="18">
        <f>SUM('Երևան քաղաք'!J95+'Արագածոտն '!J95+Արմավիր!J95+Կոտայք!J95+Տավուշ!J95+' Արարատ և Վայոց ձոր'!J95+'Շիրակ '!J95+Լոռի!J95+Գեղարքունիք!J95+Սյունիք!J95)</f>
        <v>0</v>
      </c>
      <c r="K95" s="18">
        <f>SUM('Երևան քաղաք'!K95+'Արագածոտն '!K95+Արմավիր!K95+Կոտայք!K95+Տավուշ!K95+' Արարատ և Վայոց ձոր'!K95+'Շիրակ '!K95+Լոռի!K95+Գեղարքունիք!K95+Սյունիք!K95)</f>
        <v>0</v>
      </c>
      <c r="L95" s="18">
        <f>SUM('Երևան քաղաք'!L95+'Արագածոտն '!L95+Արմավիր!L95+Կոտայք!L95+Տավուշ!L95+' Արարատ և Վայոց ձոր'!L95+'Շիրակ '!L95+Լոռի!L95+Գեղարքունիք!L95+Սյունիք!L95)</f>
        <v>0</v>
      </c>
      <c r="M95" s="18">
        <f>SUM('Երևան քաղաք'!M95+'Արագածոտն '!M95+Արմավիր!M95+Կոտայք!M95+Տավուշ!M95+' Արարատ և Վայոց ձոր'!M95+'Շիրակ '!M95+Լոռի!M95+Գեղարքունիք!M95+Սյունիք!M95)</f>
        <v>2</v>
      </c>
      <c r="N95" s="18">
        <f>SUM('Երևան քաղաք'!N95+'Արագածոտն '!N95+Արմավիր!N95+Կոտայք!N95+Տավուշ!N95+' Արարատ և Վայոց ձոր'!N95+'Շիրակ '!N95+Լոռի!N95+Գեղարքունիք!N95+Սյունիք!N95)</f>
        <v>0</v>
      </c>
      <c r="O95" s="18">
        <f>SUM('Երևան քաղաք'!O95+'Արագածոտն '!O95+Արմավիր!O95+Կոտայք!O95+Տավուշ!O95+' Արարատ և Վայոց ձոր'!O95+'Շիրակ '!O95+Լոռի!O95+Գեղարքունիք!O95+Սյունիք!O95)</f>
        <v>0</v>
      </c>
      <c r="P95" s="18">
        <f>SUM('Երևան քաղաք'!P95+'Արագածոտն '!P95+Արմավիր!P95+Կոտայք!P95+Տավուշ!P95+' Արարատ և Վայոց ձոր'!P95+'Շիրակ '!P95+Լոռի!P95+Գեղարքունիք!P95+Սյունիք!P95)</f>
        <v>0</v>
      </c>
      <c r="Q95" s="18">
        <f>SUM('Երևան քաղաք'!Q95+'Արագածոտն '!Q95+Արմավիր!Q95+Կոտայք!Q95+Տավուշ!Q95+' Արարատ և Վայոց ձոր'!Q95+'Շիրակ '!Q95+Լոռի!Q95+Գեղարքունիք!Q95+Սյունիք!Q95)</f>
        <v>0</v>
      </c>
      <c r="R95" s="18">
        <f>SUM('Երևան քաղաք'!R95+'Արագածոտն '!R95+Արմավիր!R95+Կոտայք!R95+Տավուշ!R95+' Արարատ և Վայոց ձոր'!R95+'Շիրակ '!R95+Լոռի!R95+Գեղարքունիք!R95+Սյունիք!R95)</f>
        <v>0</v>
      </c>
      <c r="S95" s="18">
        <f>SUM('Երևան քաղաք'!S95+'Արագածոտն '!S95+Արմավիր!S95+Կոտայք!S95+Տավուշ!S95+' Արարատ և Վայոց ձոր'!S95+'Շիրակ '!S95+Լոռի!S95+Գեղարքունիք!S95+Սյունիք!S95)</f>
        <v>0</v>
      </c>
      <c r="T95" s="18">
        <f>SUM('Երևան քաղաք'!T95+'Արագածոտն '!T95+Արմավիր!T95+Կոտայք!T95+Տավուշ!T95+' Արարատ և Վայոց ձոր'!T95+'Շիրակ '!T95+Լոռի!T95+Գեղարքունիք!T95+Սյունիք!T95)</f>
        <v>0</v>
      </c>
    </row>
    <row r="96" spans="1:20" ht="20.100000000000001" customHeight="1" x14ac:dyDescent="0.25">
      <c r="A96" s="11" t="s">
        <v>267</v>
      </c>
      <c r="B96" s="2" t="s">
        <v>490</v>
      </c>
      <c r="C96" s="5"/>
      <c r="D96" s="18">
        <f>SUM('Երևան քաղաք'!D96+'Արագածոտն '!D96+Արմավիր!D96+Կոտայք!D96+Տավուշ!D96+' Արարատ և Վայոց ձոր'!D96+'Շիրակ '!D96+Լոռի!D96+Գեղարքունիք!D96+Սյունիք!D96)</f>
        <v>901</v>
      </c>
      <c r="E96" s="18">
        <f>SUM('Երևան քաղաք'!E96+'Արագածոտն '!E96+Արմավիր!E96+Կոտայք!E96+Տավուշ!E96+' Արարատ և Վայոց ձոր'!E96+'Շիրակ '!E96+Լոռի!E96+Գեղարքունիք!E96+Սյունիք!E96)</f>
        <v>36</v>
      </c>
      <c r="F96" s="18">
        <f>SUM('Երևան քաղաք'!F96+'Արագածոտն '!F96+Արմավիր!F96+Կոտայք!F96+Տավուշ!F96+' Արարատ և Վայոց ձոր'!F96+'Շիրակ '!F96+Լոռի!F96+Գեղարքունիք!F96+Սյունիք!F96)</f>
        <v>1015</v>
      </c>
      <c r="G96" s="18">
        <f>SUM('Երևան քաղաք'!G96+'Արագածոտն '!G96+Արմավիր!G96+Կոտայք!G96+Տավուշ!G96+' Արարատ և Վայոց ձոր'!G96+'Շիրակ '!G96+Լոռի!G96+Գեղարքունիք!G96+Սյունիք!G96)</f>
        <v>575</v>
      </c>
      <c r="H96" s="18">
        <f>SUM('Երևան քաղաք'!H96+'Արագածոտն '!H96+Արմավիր!H96+Կոտայք!H96+Տավուշ!H96+' Արարատ և Վայոց ձոր'!H96+'Շիրակ '!H96+Լոռի!H96+Գեղարքունիք!H96+Սյունիք!H96)</f>
        <v>82</v>
      </c>
      <c r="I96" s="18">
        <f>SUM('Երևան քաղաք'!I96+'Արագածոտն '!I96+Արմավիր!I96+Կոտայք!I96+Տավուշ!I96+' Արարատ և Վայոց ձոր'!I96+'Շիրակ '!I96+Լոռի!I96+Գեղարքունիք!I96+Սյունիք!I96)</f>
        <v>9</v>
      </c>
      <c r="J96" s="18">
        <f>SUM('Երևան քաղաք'!J96+'Արագածոտն '!J96+Արմավիր!J96+Կոտայք!J96+Տավուշ!J96+' Արարատ և Վայոց ձոր'!J96+'Շիրակ '!J96+Լոռի!J96+Գեղարքունիք!J96+Սյունիք!J96)</f>
        <v>666</v>
      </c>
      <c r="K96" s="18">
        <f>SUM('Երևան քաղաք'!K96+'Արագածոտն '!K96+Արմավիր!K96+Կոտայք!K96+Տավուշ!K96+' Արարատ և Վայոց ձոր'!K96+'Շիրակ '!K96+Լոռի!K96+Գեղարքունիք!K96+Սյունիք!K96)</f>
        <v>11</v>
      </c>
      <c r="L96" s="18">
        <f>SUM('Երևան քաղաք'!L96+'Արագածոտն '!L96+Արմավիր!L96+Կոտայք!L96+Տավուշ!L96+' Արարատ և Վայոց ձոր'!L96+'Շիրակ '!L96+Լոռի!L96+Գեղարքունիք!L96+Սյունիք!L96)</f>
        <v>9</v>
      </c>
      <c r="M96" s="18">
        <f>SUM('Երևան քաղաք'!M96+'Արագածոտն '!M96+Արմավիր!M96+Կոտայք!M96+Տավուշ!M96+' Արարատ և Վայոց ձոր'!M96+'Շիրակ '!M96+Լոռի!M96+Գեղարքունիք!M96+Սյունիք!M96)</f>
        <v>1200</v>
      </c>
      <c r="N96" s="18">
        <f>SUM('Երևան քաղաք'!N96+'Արագածոտն '!N96+Արմավիր!N96+Կոտայք!N96+Տավուշ!N96+' Արարատ և Վայոց ձոր'!N96+'Շիրակ '!N96+Լոռի!N96+Գեղարքունիք!N96+Սյունիք!N96)</f>
        <v>36</v>
      </c>
      <c r="O96" s="18">
        <f>SUM('Երևան քաղաք'!O96+'Արագածոտն '!O96+Արմավիր!O96+Կոտայք!O96+Տավուշ!O96+' Արարատ և Վայոց ձոր'!O96+'Շիրակ '!O96+Լոռի!O96+Գեղարքունիք!O96+Սյունիք!O96)</f>
        <v>201</v>
      </c>
      <c r="P96" s="18">
        <f>SUM('Երևան քաղաք'!P96+'Արագածոտն '!P96+Արմավիր!P96+Կոտայք!P96+Տավուշ!P96+' Արարատ և Վայոց ձոր'!P96+'Շիրակ '!P96+Լոռի!P96+Գեղարքունիք!P96+Սյունիք!P96)</f>
        <v>149</v>
      </c>
      <c r="Q96" s="18">
        <f>SUM('Երևան քաղաք'!Q96+'Արագածոտն '!Q96+Արմավիր!Q96+Կոտայք!Q96+Տավուշ!Q96+' Արարատ և Վայոց ձոր'!Q96+'Շիրակ '!Q96+Լոռի!Q96+Գեղարքունիք!Q96+Սյունիք!Q96)</f>
        <v>350</v>
      </c>
      <c r="R96" s="18">
        <f>SUM('Երևան քաղաք'!R96+'Արագածոտն '!R96+Արմավիր!R96+Կոտայք!R96+Տավուշ!R96+' Արարատ և Վայոց ձոր'!R96+'Շիրակ '!R96+Լոռի!R96+Գեղարքունիք!R96+Սյունիք!R96)</f>
        <v>9</v>
      </c>
      <c r="S96" s="18">
        <f>SUM('Երևան քաղաք'!S96+'Արագածոտն '!S96+Արմավիր!S96+Կոտայք!S96+Տավուշ!S96+' Արարատ և Վայոց ձոր'!S96+'Շիրակ '!S96+Լոռի!S96+Գեղարքունիք!S96+Սյունիք!S96)</f>
        <v>2</v>
      </c>
      <c r="T96" s="18">
        <f>SUM('Երևան քաղաք'!T96+'Արագածոտն '!T96+Արմավիր!T96+Կոտայք!T96+Տավուշ!T96+' Արարատ և Վայոց ձոր'!T96+'Շիրակ '!T96+Լոռի!T96+Գեղարքունիք!T96+Սյունիք!T96)</f>
        <v>11</v>
      </c>
    </row>
    <row r="97" spans="1:20" ht="20.100000000000001" customHeight="1" x14ac:dyDescent="0.25">
      <c r="A97" s="10" t="s">
        <v>266</v>
      </c>
      <c r="B97" s="7" t="s">
        <v>414</v>
      </c>
      <c r="C97" s="5">
        <v>175</v>
      </c>
      <c r="D97" s="18">
        <f>SUM('Երևան քաղաք'!D97+'Արագածոտն '!D97+Արմավիր!D97+Կոտայք!D97+Տավուշ!D97+' Արարատ և Վայոց ձոր'!D97+'Շիրակ '!D97+Լոռի!D97+Գեղարքունիք!D97+Սյունիք!D97)</f>
        <v>48</v>
      </c>
      <c r="E97" s="18">
        <f>SUM('Երևան քաղաք'!E97+'Արագածոտն '!E97+Արմավիր!E97+Կոտայք!E97+Տավուշ!E97+' Արարատ և Վայոց ձոր'!E97+'Շիրակ '!E97+Լոռի!E97+Գեղարքունիք!E97+Սյունիք!E97)</f>
        <v>1</v>
      </c>
      <c r="F97" s="18">
        <f>SUM('Երևան քաղաք'!F97+'Արագածոտն '!F97+Արմավիր!F97+Կոտայք!F97+Տավուշ!F97+' Արարատ և Վայոց ձոր'!F97+'Շիրակ '!F97+Լոռի!F97+Գեղարքունիք!F97+Սյունիք!F97)</f>
        <v>20</v>
      </c>
      <c r="G97" s="18">
        <f>SUM('Երևան քաղաք'!G97+'Արագածոտն '!G97+Արմավիր!G97+Կոտայք!G97+Տավուշ!G97+' Արարատ և Վայոց ձոր'!G97+'Շիրակ '!G97+Լոռի!G97+Գեղարքունիք!G97+Սյունիք!G97)</f>
        <v>14</v>
      </c>
      <c r="H97" s="18">
        <f>SUM('Երևան քաղաք'!H97+'Արագածոտն '!H97+Արմավիր!H97+Կոտայք!H97+Տավուշ!H97+' Արարատ և Վայոց ձոր'!H97+'Շիրակ '!H97+Լոռի!H97+Գեղարքունիք!H97+Սյունիք!H97)</f>
        <v>0</v>
      </c>
      <c r="I97" s="18">
        <f>SUM('Երևան քաղաք'!I97+'Արագածոտն '!I97+Արմավիր!I97+Կոտայք!I97+Տավուշ!I97+' Արարատ և Վայոց ձոր'!I97+'Շիրակ '!I97+Լոռի!I97+Գեղարքունիք!I97+Սյունիք!I97)</f>
        <v>1</v>
      </c>
      <c r="J97" s="18">
        <f>SUM('Երևան քաղաք'!J97+'Արագածոտն '!J97+Արմավիր!J97+Կոտայք!J97+Տավուշ!J97+' Արարատ և Վայոց ձոր'!J97+'Շիրակ '!J97+Լոռի!J97+Գեղարքունիք!J97+Սյունիք!J97)</f>
        <v>15</v>
      </c>
      <c r="K97" s="18">
        <f>SUM('Երևան քաղաք'!K97+'Արագածոտն '!K97+Արմավիր!K97+Կոտայք!K97+Տավուշ!K97+' Արարատ և Վայոց ձոր'!K97+'Շիրակ '!K97+Լոռի!K97+Գեղարքունիք!K97+Սյունիք!K97)</f>
        <v>0</v>
      </c>
      <c r="L97" s="18">
        <f>SUM('Երևան քաղաք'!L97+'Արագածոտն '!L97+Արմավիր!L97+Կոտայք!L97+Տավուշ!L97+' Արարատ և Վայոց ձոր'!L97+'Շիրակ '!L97+Լոռի!L97+Գեղարքունիք!L97+Սյունիք!L97)</f>
        <v>1</v>
      </c>
      <c r="M97" s="18">
        <f>SUM('Երևան քաղաք'!M97+'Արագածոտն '!M97+Արմավիր!M97+Կոտայք!M97+Տավուշ!M97+' Արարատ և Վայոց ձոր'!M97+'Շիրակ '!M97+Լոռի!M97+Գեղարքունիք!M97+Սյունիք!M97)</f>
        <v>53</v>
      </c>
      <c r="N97" s="18">
        <f>SUM('Երևան քաղաք'!N97+'Արագածոտն '!N97+Արմավիր!N97+Կոտայք!N97+Տավուշ!N97+' Արարատ և Վայոց ձոր'!N97+'Շիրակ '!N97+Լոռի!N97+Գեղարքունիք!N97+Սյունիք!N97)</f>
        <v>1</v>
      </c>
      <c r="O97" s="18">
        <f>SUM('Երևան քաղաք'!O97+'Արագածոտն '!O97+Արմավիր!O97+Կոտայք!O97+Տավուշ!O97+' Արարատ և Վայոց ձոր'!O97+'Շիրակ '!O97+Լոռի!O97+Գեղարքունիք!O97+Սյունիք!O97)</f>
        <v>11</v>
      </c>
      <c r="P97" s="18">
        <f>SUM('Երևան քաղաք'!P97+'Արագածոտն '!P97+Արմավիր!P97+Կոտայք!P97+Տավուշ!P97+' Արարատ և Վայոց ձոր'!P97+'Շիրակ '!P97+Լոռի!P97+Գեղարքունիք!P97+Սյունիք!P97)</f>
        <v>33</v>
      </c>
      <c r="Q97" s="18">
        <f>SUM('Երևան քաղաք'!Q97+'Արագածոտն '!Q97+Արմավիր!Q97+Կոտայք!Q97+Տավուշ!Q97+' Արարատ և Վայոց ձոր'!Q97+'Շիրակ '!Q97+Լոռի!Q97+Գեղարքունիք!Q97+Սյունիք!Q97)</f>
        <v>44</v>
      </c>
      <c r="R97" s="18">
        <f>SUM('Երևան քաղաք'!R97+'Արագածոտն '!R97+Արմավիր!R97+Կոտայք!R97+Տավուշ!R97+' Արարատ և Վայոց ձոր'!R97+'Շիրակ '!R97+Լոռի!R97+Գեղարքունիք!R97+Սյունիք!R97)</f>
        <v>0</v>
      </c>
      <c r="S97" s="18">
        <f>SUM('Երևան քաղաք'!S97+'Արագածոտն '!S97+Արմավիր!S97+Կոտայք!S97+Տավուշ!S97+' Արարատ և Վայոց ձոր'!S97+'Շիրակ '!S97+Լոռի!S97+Գեղարքունիք!S97+Սյունիք!S97)</f>
        <v>0</v>
      </c>
      <c r="T97" s="18">
        <f>SUM('Երևան քաղաք'!T97+'Արագածոտն '!T97+Արմավիր!T97+Կոտայք!T97+Տավուշ!T97+' Արարատ և Վայոց ձոր'!T97+'Շիրակ '!T97+Լոռի!T97+Գեղարքունիք!T97+Սյունիք!T97)</f>
        <v>0</v>
      </c>
    </row>
    <row r="98" spans="1:20" ht="20.100000000000001" customHeight="1" x14ac:dyDescent="0.25">
      <c r="A98" s="10" t="s">
        <v>265</v>
      </c>
      <c r="B98" s="5" t="s">
        <v>415</v>
      </c>
      <c r="C98" s="5">
        <v>176</v>
      </c>
      <c r="D98" s="18">
        <f>SUM('Երևան քաղաք'!D98+'Արագածոտն '!D98+Արմավիր!D98+Կոտայք!D98+Տավուշ!D98+' Արարատ և Վայոց ձոր'!D98+'Շիրակ '!D98+Լոռի!D98+Գեղարքունիք!D98+Սյունիք!D98)</f>
        <v>43</v>
      </c>
      <c r="E98" s="18">
        <f>SUM('Երևան քաղաք'!E98+'Արագածոտն '!E98+Արմավիր!E98+Կոտայք!E98+Տավուշ!E98+' Արարատ և Վայոց ձոր'!E98+'Շիրակ '!E98+Լոռի!E98+Գեղարքունիք!E98+Սյունիք!E98)</f>
        <v>5</v>
      </c>
      <c r="F98" s="18">
        <f>SUM('Երևան քաղաք'!F98+'Արագածոտն '!F98+Արմավիր!F98+Կոտայք!F98+Տավուշ!F98+' Արարատ և Վայոց ձոր'!F98+'Շիրակ '!F98+Լոռի!F98+Գեղարքունիք!F98+Սյունիք!F98)</f>
        <v>63</v>
      </c>
      <c r="G98" s="18">
        <f>SUM('Երևան քաղաք'!G98+'Արագածոտն '!G98+Արմավիր!G98+Կոտայք!G98+Տավուշ!G98+' Արարատ և Վայոց ձոր'!G98+'Շիրակ '!G98+Լոռի!G98+Գեղարքունիք!G98+Սյունիք!G98)</f>
        <v>32</v>
      </c>
      <c r="H98" s="18">
        <f>SUM('Երևան քաղաք'!H98+'Արագածոտն '!H98+Արմավիր!H98+Կոտայք!H98+Տավուշ!H98+' Արարատ և Վայոց ձոր'!H98+'Շիրակ '!H98+Լոռի!H98+Գեղարքունիք!H98+Սյունիք!H98)</f>
        <v>0</v>
      </c>
      <c r="I98" s="18">
        <f>SUM('Երևան քաղաք'!I98+'Արագածոտն '!I98+Արմավիր!I98+Կոտայք!I98+Տավուշ!I98+' Արարատ և Վայոց ձոր'!I98+'Շիրակ '!I98+Լոռի!I98+Գեղարքունիք!I98+Սյունիք!I98)</f>
        <v>1</v>
      </c>
      <c r="J98" s="18">
        <f>SUM('Երևան քաղաք'!J98+'Արագածոտն '!J98+Արմավիր!J98+Կոտայք!J98+Տավուշ!J98+' Արարատ և Վայոց ձոր'!J98+'Շիրակ '!J98+Լոռի!J98+Գեղարքունիք!J98+Սյունիք!J98)</f>
        <v>33</v>
      </c>
      <c r="K98" s="18">
        <f>SUM('Երևան քաղաք'!K98+'Արագածոտն '!K98+Արմավիր!K98+Կոտայք!K98+Տավուշ!K98+' Արարատ և Վայոց ձոր'!K98+'Շիրակ '!K98+Լոռի!K98+Գեղարքունիք!K98+Սյունիք!K98)</f>
        <v>0</v>
      </c>
      <c r="L98" s="18">
        <f>SUM('Երևան քաղաք'!L98+'Արագածոտն '!L98+Արմավիր!L98+Կոտայք!L98+Տավուշ!L98+' Արարատ և Վայոց ձոր'!L98+'Շիրակ '!L98+Լոռի!L98+Գեղարքունիք!L98+Սյունիք!L98)</f>
        <v>0</v>
      </c>
      <c r="M98" s="18">
        <f>SUM('Երևան քաղաք'!M98+'Արագածոտն '!M98+Արմավիր!M98+Կոտայք!M98+Տավուշ!M98+' Արարատ և Վայոց ձոր'!M98+'Շիրակ '!M98+Լոռի!M98+Գեղարքունիք!M98+Սյունիք!M98)</f>
        <v>70</v>
      </c>
      <c r="N98" s="18">
        <f>SUM('Երևան քաղաք'!N98+'Արագածոտն '!N98+Արմավիր!N98+Կոտայք!N98+Տավուշ!N98+' Արարատ և Վայոց ձոր'!N98+'Շիրակ '!N98+Լոռի!N98+Գեղարքունիք!N98+Սյունիք!N98)</f>
        <v>3</v>
      </c>
      <c r="O98" s="18">
        <f>SUM('Երևան քաղաք'!O98+'Արագածոտն '!O98+Արմավիր!O98+Կոտայք!O98+Տավուշ!O98+' Արարատ և Վայոց ձոր'!O98+'Շիրակ '!O98+Լոռի!O98+Գեղարքունիք!O98+Սյունիք!O98)</f>
        <v>13</v>
      </c>
      <c r="P98" s="18">
        <f>SUM('Երևան քաղաք'!P98+'Արագածոտն '!P98+Արմավիր!P98+Կոտայք!P98+Տավուշ!P98+' Արարատ և Վայոց ձոր'!P98+'Շիրակ '!P98+Լոռի!P98+Գեղարքունիք!P98+Սյունիք!P98)</f>
        <v>8</v>
      </c>
      <c r="Q98" s="18">
        <f>SUM('Երևան քաղաք'!Q98+'Արագածոտն '!Q98+Արմավիր!Q98+Կոտայք!Q98+Տավուշ!Q98+' Արարատ և Վայոց ձոր'!Q98+'Շիրակ '!Q98+Լոռի!Q98+Գեղարքունիք!Q98+Սյունիք!Q98)</f>
        <v>21</v>
      </c>
      <c r="R98" s="18">
        <f>SUM('Երևան քաղաք'!R98+'Արագածոտն '!R98+Արմավիր!R98+Կոտայք!R98+Տավուշ!R98+' Արարատ և Վայոց ձոր'!R98+'Շիրակ '!R98+Լոռի!R98+Գեղարքունիք!R98+Սյունիք!R98)</f>
        <v>2</v>
      </c>
      <c r="S98" s="18">
        <f>SUM('Երևան քաղաք'!S98+'Արագածոտն '!S98+Արմավիր!S98+Կոտայք!S98+Տավուշ!S98+' Արարատ և Վայոց ձոր'!S98+'Շիրակ '!S98+Լոռի!S98+Գեղարքունիք!S98+Սյունիք!S98)</f>
        <v>0</v>
      </c>
      <c r="T98" s="18">
        <f>SUM('Երևան քաղաք'!T98+'Արագածոտն '!T98+Արմավիր!T98+Կոտայք!T98+Տավուշ!T98+' Արարատ և Վայոց ձոր'!T98+'Շիրակ '!T98+Լոռի!T98+Գեղարքունիք!T98+Սյունիք!T98)</f>
        <v>2</v>
      </c>
    </row>
    <row r="99" spans="1:20" ht="20.100000000000001" customHeight="1" x14ac:dyDescent="0.25">
      <c r="A99" s="10" t="s">
        <v>264</v>
      </c>
      <c r="B99" s="5" t="s">
        <v>416</v>
      </c>
      <c r="C99" s="5">
        <v>177</v>
      </c>
      <c r="D99" s="18">
        <f>SUM('Երևան քաղաք'!D99+'Արագածոտն '!D99+Արմավիր!D99+Կոտայք!D99+Տավուշ!D99+' Արարատ և Վայոց ձոր'!D99+'Շիրակ '!D99+Լոռի!D99+Գեղարքունիք!D99+Սյունիք!D99)</f>
        <v>429</v>
      </c>
      <c r="E99" s="18">
        <f>SUM('Երևան քաղաք'!E99+'Արագածոտն '!E99+Արմավիր!E99+Կոտայք!E99+Տավուշ!E99+' Արարատ և Վայոց ձոր'!E99+'Շիրակ '!E99+Լոռի!E99+Գեղարքունիք!E99+Սյունիք!E99)</f>
        <v>14</v>
      </c>
      <c r="F99" s="18">
        <f>SUM('Երևան քաղաք'!F99+'Արագածոտն '!F99+Արմավիր!F99+Կոտայք!F99+Տավուշ!F99+' Արարատ և Վայոց ձոր'!F99+'Շիրակ '!F99+Լոռի!F99+Գեղարքունիք!F99+Սյունիք!F99)</f>
        <v>550</v>
      </c>
      <c r="G99" s="18">
        <f>SUM('Երևան քաղաք'!G99+'Արագածոտն '!G99+Արմավիր!G99+Կոտայք!G99+Տավուշ!G99+' Արարատ և Վայոց ձոր'!G99+'Շիրակ '!G99+Լոռի!G99+Գեղարքունիք!G99+Սյունիք!G99)</f>
        <v>346</v>
      </c>
      <c r="H99" s="18">
        <f>SUM('Երևան քաղաք'!H99+'Արագածոտն '!H99+Արմավիր!H99+Կոտայք!H99+Տավուշ!H99+' Արարատ և Վայոց ձոր'!H99+'Շիրակ '!H99+Լոռի!H99+Գեղարքունիք!H99+Սյունիք!H99)</f>
        <v>32</v>
      </c>
      <c r="I99" s="18">
        <f>SUM('Երևան քաղաք'!I99+'Արագածոտն '!I99+Արմավիր!I99+Կոտայք!I99+Տավուշ!I99+' Արարատ և Վայոց ձոր'!I99+'Շիրակ '!I99+Լոռի!I99+Գեղարքունիք!I99+Սյունիք!I99)</f>
        <v>5</v>
      </c>
      <c r="J99" s="18">
        <f>SUM('Երևան քաղաք'!J99+'Արագածոտն '!J99+Արմավիր!J99+Կոտայք!J99+Տավուշ!J99+' Արարատ և Վայոց ձոր'!J99+'Շիրակ '!J99+Լոռի!J99+Գեղարքունիք!J99+Սյունիք!J99)</f>
        <v>383</v>
      </c>
      <c r="K99" s="18">
        <f>SUM('Երևան քաղաք'!K99+'Արագածոտն '!K99+Արմավիր!K99+Կոտայք!K99+Տավուշ!K99+' Արարատ և Վայոց ձոր'!K99+'Շիրակ '!K99+Լոռի!K99+Գեղարքունիք!K99+Սյունիք!K99)</f>
        <v>5</v>
      </c>
      <c r="L99" s="18">
        <f>SUM('Երևան քաղաք'!L99+'Արագածոտն '!L99+Արմավիր!L99+Կոտայք!L99+Տավուշ!L99+' Արարատ և Վայոց ձոր'!L99+'Շիրակ '!L99+Լոռի!L99+Գեղարքունիք!L99+Սյունիք!L99)</f>
        <v>2</v>
      </c>
      <c r="M99" s="18">
        <f>SUM('Երևան քաղաք'!M99+'Արագածոտն '!M99+Արմավիր!M99+Կոտայք!M99+Տավուշ!M99+' Արարատ և Վայոց ձոր'!M99+'Շիրակ '!M99+Լոռի!M99+Գեղարքունիք!M99+Սյունիք!M99)</f>
        <v>564</v>
      </c>
      <c r="N99" s="18">
        <f>SUM('Երևան քաղաք'!N99+'Արագածոտն '!N99+Արմավիր!N99+Կոտայք!N99+Տավուշ!N99+' Արարատ և Վայոց ձոր'!N99+'Շիրակ '!N99+Լոռի!N99+Գեղարքունիք!N99+Սյունիք!N99)</f>
        <v>11</v>
      </c>
      <c r="O99" s="18">
        <f>SUM('Երևան քաղաք'!O99+'Արագածոտն '!O99+Արմավիր!O99+Կոտայք!O99+Տավուշ!O99+' Արարատ և Վայոց ձոր'!O99+'Շիրակ '!O99+Լոռի!O99+Գեղարքունիք!O99+Սյունիք!O99)</f>
        <v>108</v>
      </c>
      <c r="P99" s="18">
        <f>SUM('Երևան քաղաք'!P99+'Արագածոտն '!P99+Արմավիր!P99+Կոտայք!P99+Տավուշ!P99+' Արարատ և Վայոց ձոր'!P99+'Շիրակ '!P99+Լոռի!P99+Գեղարքունիք!P99+Սյունիք!P99)</f>
        <v>60</v>
      </c>
      <c r="Q99" s="18">
        <f>SUM('Երևան քաղաք'!Q99+'Արագածոտն '!Q99+Արմավիր!Q99+Կոտայք!Q99+Տավուշ!Q99+' Արարատ և Վայոց ձոր'!Q99+'Շիրակ '!Q99+Լոռի!Q99+Գեղարքունիք!Q99+Սյունիք!Q99)</f>
        <v>168</v>
      </c>
      <c r="R99" s="18">
        <f>SUM('Երևան քաղաք'!R99+'Արագածոտն '!R99+Արմավիր!R99+Կոտայք!R99+Տավուշ!R99+' Արարատ և Վայոց ձոր'!R99+'Շիրակ '!R99+Լոռի!R99+Գեղարքունիք!R99+Սյունիք!R99)</f>
        <v>6</v>
      </c>
      <c r="S99" s="18">
        <f>SUM('Երևան քաղաք'!S99+'Արագածոտն '!S99+Արմավիր!S99+Կոտայք!S99+Տավուշ!S99+' Արարատ և Վայոց ձոր'!S99+'Շիրակ '!S99+Լոռի!S99+Գեղարքունիք!S99+Սյունիք!S99)</f>
        <v>2</v>
      </c>
      <c r="T99" s="18">
        <f>SUM('Երևան քաղաք'!T99+'Արագածոտն '!T99+Արմավիր!T99+Կոտայք!T99+Տավուշ!T99+' Արարատ և Վայոց ձոր'!T99+'Շիրակ '!T99+Լոռի!T99+Գեղարքունիք!T99+Սյունիք!T99)</f>
        <v>8</v>
      </c>
    </row>
    <row r="100" spans="1:20" ht="20.100000000000001" customHeight="1" x14ac:dyDescent="0.25">
      <c r="A100" s="10" t="s">
        <v>263</v>
      </c>
      <c r="B100" s="5" t="s">
        <v>417</v>
      </c>
      <c r="C100" s="5">
        <v>178</v>
      </c>
      <c r="D100" s="18">
        <f>SUM('Երևան քաղաք'!D100+'Արագածոտն '!D100+Արմավիր!D100+Կոտայք!D100+Տավուշ!D100+' Արարատ և Վայոց ձոր'!D100+'Շիրակ '!D100+Լոռի!D100+Գեղարքունիք!D100+Սյունիք!D100)</f>
        <v>209</v>
      </c>
      <c r="E100" s="18">
        <f>SUM('Երևան քաղաք'!E100+'Արագածոտն '!E100+Արմավիր!E100+Կոտայք!E100+Տավուշ!E100+' Արարատ և Վայոց ձոր'!E100+'Շիրակ '!E100+Լոռի!E100+Գեղարքունիք!E100+Սյունիք!E100)</f>
        <v>10</v>
      </c>
      <c r="F100" s="18">
        <f>SUM('Երևան քաղաք'!F100+'Արագածոտն '!F100+Արմավիր!F100+Կոտայք!F100+Տավուշ!F100+' Արարատ և Վայոց ձոր'!F100+'Շիրակ '!F100+Լոռի!F100+Գեղարքունիք!F100+Սյունիք!F100)</f>
        <v>182</v>
      </c>
      <c r="G100" s="18">
        <f>SUM('Երևան քաղաք'!G100+'Արագածոտն '!G100+Արմավիր!G100+Կոտայք!G100+Տավուշ!G100+' Արարատ և Վայոց ձոր'!G100+'Շիրակ '!G100+Լոռի!G100+Գեղարքունիք!G100+Սյունիք!G100)</f>
        <v>76</v>
      </c>
      <c r="H100" s="18">
        <f>SUM('Երևան քաղաք'!H100+'Արագածոտն '!H100+Արմավիր!H100+Կոտայք!H100+Տավուշ!H100+' Արարատ և Վայոց ձոր'!H100+'Շիրակ '!H100+Լոռի!H100+Գեղարքունիք!H100+Սյունիք!H100)</f>
        <v>24</v>
      </c>
      <c r="I100" s="18">
        <f>SUM('Երևան քաղաք'!I100+'Արագածոտն '!I100+Արմավիր!I100+Կոտայք!I100+Տավուշ!I100+' Արարատ և Վայոց ձոր'!I100+'Շիրակ '!I100+Լոռի!I100+Գեղարքունիք!I100+Սյունիք!I100)</f>
        <v>0</v>
      </c>
      <c r="J100" s="18">
        <f>SUM('Երևան քաղաք'!J100+'Արագածոտն '!J100+Արմավիր!J100+Կոտայք!J100+Տավուշ!J100+' Արարատ և Վայոց ձոր'!J100+'Շիրակ '!J100+Լոռի!J100+Գեղարքունիք!J100+Սյունիք!J100)</f>
        <v>100</v>
      </c>
      <c r="K100" s="18">
        <f>SUM('Երևան քաղաք'!K100+'Արագածոտն '!K100+Արմավիր!K100+Կոտայք!K100+Տավուշ!K100+' Արարատ և Վայոց ձոր'!K100+'Շիրակ '!K100+Լոռի!K100+Գեղարքունիք!K100+Սյունիք!K100)</f>
        <v>3</v>
      </c>
      <c r="L100" s="18">
        <f>SUM('Երևան քաղաք'!L100+'Արագածոտն '!L100+Արմավիր!L100+Կոտայք!L100+Տավուշ!L100+' Արարատ և Վայոց ձոր'!L100+'Շիրակ '!L100+Լոռի!L100+Գեղարքունիք!L100+Սյունիք!L100)</f>
        <v>5</v>
      </c>
      <c r="M100" s="18">
        <f>SUM('Երևան քաղաք'!M100+'Արագածոտն '!M100+Արմավիր!M100+Կոտայք!M100+Տավուշ!M100+' Արարատ և Վայոց ձոր'!M100+'Շիրակ '!M100+Լոռի!M100+Գեղարքունիք!M100+Սյունիք!M100)</f>
        <v>281</v>
      </c>
      <c r="N100" s="18">
        <f>SUM('Երևան քաղաք'!N100+'Արագածոտն '!N100+Արմավիր!N100+Կոտայք!N100+Տավուշ!N100+' Արարատ և Վայոց ձոր'!N100+'Շիրակ '!N100+Լոռի!N100+Գեղարքունիք!N100+Սյունիք!N100)</f>
        <v>14</v>
      </c>
      <c r="O100" s="18">
        <f>SUM('Երևան քաղաք'!O100+'Արագածոտն '!O100+Արմավիր!O100+Կոտայք!O100+Տավուշ!O100+' Արարատ և Վայոց ձոր'!O100+'Շիրակ '!O100+Լոռի!O100+Գեղարքունիք!O100+Սյունիք!O100)</f>
        <v>32</v>
      </c>
      <c r="P100" s="18">
        <f>SUM('Երևան քաղաք'!P100+'Արագածոտն '!P100+Արմավիր!P100+Կոտայք!P100+Տավուշ!P100+' Արարատ և Վայոց ձոր'!P100+'Շիրակ '!P100+Լոռի!P100+Գեղարքունիք!P100+Սյունիք!P100)</f>
        <v>26</v>
      </c>
      <c r="Q100" s="18">
        <f>SUM('Երևան քաղաք'!Q100+'Արագածոտն '!Q100+Արմավիր!Q100+Կոտայք!Q100+Տավուշ!Q100+' Արարատ և Վայոց ձոր'!Q100+'Շիրակ '!Q100+Լոռի!Q100+Գեղարքունիք!Q100+Սյունիք!Q100)</f>
        <v>58</v>
      </c>
      <c r="R100" s="18">
        <f>SUM('Երևան քաղաք'!R100+'Արագածոտն '!R100+Արմավիր!R100+Կոտայք!R100+Տավուշ!R100+' Արարատ և Վայոց ձոր'!R100+'Շիրակ '!R100+Լոռի!R100+Գեղարքունիք!R100+Սյունիք!R100)</f>
        <v>1</v>
      </c>
      <c r="S100" s="18">
        <f>SUM('Երևան քաղաք'!S100+'Արագածոտն '!S100+Արմավիր!S100+Կոտայք!S100+Տավուշ!S100+' Արարատ և Վայոց ձոր'!S100+'Շիրակ '!S100+Լոռի!S100+Գեղարքունիք!S100+Սյունիք!S100)</f>
        <v>0</v>
      </c>
      <c r="T100" s="18">
        <f>SUM('Երևան քաղաք'!T100+'Արագածոտն '!T100+Արմավիր!T100+Կոտայք!T100+Տավուշ!T100+' Արարատ և Վայոց ձոր'!T100+'Շիրակ '!T100+Լոռի!T100+Գեղարքունիք!T100+Սյունիք!T100)</f>
        <v>1</v>
      </c>
    </row>
    <row r="101" spans="1:20" ht="20.100000000000001" customHeight="1" x14ac:dyDescent="0.25">
      <c r="A101" s="10" t="s">
        <v>262</v>
      </c>
      <c r="B101" s="5" t="s">
        <v>418</v>
      </c>
      <c r="C101" s="5">
        <v>179</v>
      </c>
      <c r="D101" s="18">
        <f>SUM('Երևան քաղաք'!D101+'Արագածոտն '!D101+Արմավիր!D101+Կոտայք!D101+Տավուշ!D101+' Արարատ և Վայոց ձոր'!D101+'Շիրակ '!D101+Լոռի!D101+Գեղարքունիք!D101+Սյունիք!D101)</f>
        <v>89</v>
      </c>
      <c r="E101" s="18">
        <f>SUM('Երևան քաղաք'!E101+'Արագածոտն '!E101+Արմավիր!E101+Կոտայք!E101+Տավուշ!E101+' Արարատ և Վայոց ձոր'!E101+'Շիրակ '!E101+Լոռի!E101+Գեղարքունիք!E101+Սյունիք!E101)</f>
        <v>4</v>
      </c>
      <c r="F101" s="18">
        <f>SUM('Երևան քաղաք'!F101+'Արագածոտն '!F101+Արմավիր!F101+Կոտայք!F101+Տավուշ!F101+' Արարատ և Վայոց ձոր'!F101+'Շիրակ '!F101+Լոռի!F101+Գեղարքունիք!F101+Սյունիք!F101)</f>
        <v>100</v>
      </c>
      <c r="G101" s="18">
        <f>SUM('Երևան քաղաք'!G101+'Արագածոտն '!G101+Արմավիր!G101+Կոտայք!G101+Տավուշ!G101+' Արարատ և Վայոց ձոր'!G101+'Շիրակ '!G101+Լոռի!G101+Գեղարքունիք!G101+Սյունիք!G101)</f>
        <v>54</v>
      </c>
      <c r="H101" s="18">
        <f>SUM('Երևան քաղաք'!H101+'Արագածոտն '!H101+Արմավիր!H101+Կոտայք!H101+Տավուշ!H101+' Արարատ և Վայոց ձոր'!H101+'Շիրակ '!H101+Լոռի!H101+Գեղարքունիք!H101+Սյունիք!H101)</f>
        <v>12</v>
      </c>
      <c r="I101" s="18">
        <f>SUM('Երևան քաղաք'!I101+'Արագածոտն '!I101+Արմավիր!I101+Կոտայք!I101+Տավուշ!I101+' Արարատ և Վայոց ձոր'!I101+'Շիրակ '!I101+Լոռի!I101+Գեղարքունիք!I101+Սյունիք!I101)</f>
        <v>0</v>
      </c>
      <c r="J101" s="18">
        <f>SUM('Երևան քաղաք'!J101+'Արագածոտն '!J101+Արմավիր!J101+Կոտայք!J101+Տավուշ!J101+' Արարատ և Վայոց ձոր'!J101+'Շիրակ '!J101+Լոռի!J101+Գեղարքունիք!J101+Սյունիք!J101)</f>
        <v>66</v>
      </c>
      <c r="K101" s="18">
        <f>SUM('Երևան քաղաք'!K101+'Արագածոտն '!K101+Արմավիր!K101+Կոտայք!K101+Տավուշ!K101+' Արարատ և Վայոց ձոր'!K101+'Շիրակ '!K101+Լոռի!K101+Գեղարքունիք!K101+Սյունիք!K101)</f>
        <v>0</v>
      </c>
      <c r="L101" s="18">
        <f>SUM('Երևան քաղաք'!L101+'Արագածոտն '!L101+Արմավիր!L101+Կոտայք!L101+Տավուշ!L101+' Արարատ և Վայոց ձոր'!L101+'Շիրակ '!L101+Լոռի!L101+Գեղարքունիք!L101+Սյունիք!L101)</f>
        <v>0</v>
      </c>
      <c r="M101" s="18">
        <f>SUM('Երևան քաղաք'!M101+'Արագածոտն '!M101+Արմավիր!M101+Կոտայք!M101+Տավուշ!M101+' Արարատ և Վայոց ձոր'!M101+'Շիրակ '!M101+Լոռի!M101+Գեղարքունիք!M101+Սյունիք!M101)</f>
        <v>121</v>
      </c>
      <c r="N101" s="18">
        <f>SUM('Երևան քաղաք'!N101+'Արագածոտն '!N101+Արմավիր!N101+Կոտայք!N101+Տավուշ!N101+' Արարատ և Վայոց ձոր'!N101+'Շիրակ '!N101+Լոռի!N101+Գեղարքունիք!N101+Սյունիք!N101)</f>
        <v>5</v>
      </c>
      <c r="O101" s="18">
        <f>SUM('Երևան քաղաք'!O101+'Արագածոտն '!O101+Արմավիր!O101+Կոտայք!O101+Տավուշ!O101+' Արարատ և Վայոց ձոր'!O101+'Շիրակ '!O101+Լոռի!O101+Գեղարքունիք!O101+Սյունիք!O101)</f>
        <v>24</v>
      </c>
      <c r="P101" s="18">
        <f>SUM('Երևան քաղաք'!P101+'Արագածոտն '!P101+Արմավիր!P101+Կոտայք!P101+Տավուշ!P101+' Արարատ և Վայոց ձոր'!P101+'Շիրակ '!P101+Լոռի!P101+Գեղարքունիք!P101+Սյունիք!P101)</f>
        <v>16</v>
      </c>
      <c r="Q101" s="18">
        <f>SUM('Երևան քաղաք'!Q101+'Արագածոտն '!Q101+Արմավիր!Q101+Կոտայք!Q101+Տավուշ!Q101+' Արարատ և Վայոց ձոր'!Q101+'Շիրակ '!Q101+Լոռի!Q101+Գեղարքունիք!Q101+Սյունիք!Q101)</f>
        <v>40</v>
      </c>
      <c r="R101" s="18">
        <f>SUM('Երևան քաղաք'!R101+'Արագածոտն '!R101+Արմավիր!R101+Կոտայք!R101+Տավուշ!R101+' Արարատ և Վայոց ձոր'!R101+'Շիրակ '!R101+Լոռի!R101+Գեղարքունիք!R101+Սյունիք!R101)</f>
        <v>0</v>
      </c>
      <c r="S101" s="18">
        <f>SUM('Երևան քաղաք'!S101+'Արագածոտն '!S101+Արմավիր!S101+Կոտայք!S101+Տավուշ!S101+' Արարատ և Վայոց ձոր'!S101+'Շիրակ '!S101+Լոռի!S101+Գեղարքունիք!S101+Սյունիք!S101)</f>
        <v>0</v>
      </c>
      <c r="T101" s="18">
        <f>SUM('Երևան քաղաք'!T101+'Արագածոտն '!T101+Արմավիր!T101+Կոտայք!T101+Տավուշ!T101+' Արարատ և Վայոց ձոր'!T101+'Շիրակ '!T101+Լոռի!T101+Գեղարքունիք!T101+Սյունիք!T101)</f>
        <v>0</v>
      </c>
    </row>
    <row r="102" spans="1:20" ht="20.100000000000001" customHeight="1" x14ac:dyDescent="0.25">
      <c r="A102" s="10" t="s">
        <v>261</v>
      </c>
      <c r="B102" s="5" t="s">
        <v>536</v>
      </c>
      <c r="C102" s="5">
        <v>180</v>
      </c>
      <c r="D102" s="18">
        <f>SUM('Երևան քաղաք'!D102+'Արագածոտն '!D102+Արմավիր!D102+Կոտայք!D102+Տավուշ!D102+' Արարատ և Վայոց ձոր'!D102+'Շիրակ '!D102+Լոռի!D102+Գեղարքունիք!D102+Սյունիք!D102)</f>
        <v>0</v>
      </c>
      <c r="E102" s="18">
        <f>SUM('Երևան քաղաք'!E102+'Արագածոտն '!E102+Արմավիր!E102+Կոտայք!E102+Տավուշ!E102+' Արարատ և Վայոց ձոր'!E102+'Շիրակ '!E102+Լոռի!E102+Գեղարքունիք!E102+Սյունիք!E102)</f>
        <v>0</v>
      </c>
      <c r="F102" s="18">
        <f>SUM('Երևան քաղաք'!F102+'Արագածոտն '!F102+Արմավիր!F102+Կոտայք!F102+Տավուշ!F102+' Արարատ և Վայոց ձոր'!F102+'Շիրակ '!F102+Լոռի!F102+Գեղարքունիք!F102+Սյունիք!F102)</f>
        <v>1</v>
      </c>
      <c r="G102" s="18">
        <f>SUM('Երևան քաղաք'!G102+'Արագածոտն '!G102+Արմավիր!G102+Կոտայք!G102+Տավուշ!G102+' Արարատ և Վայոց ձոր'!G102+'Շիրակ '!G102+Լոռի!G102+Գեղարքունիք!G102+Սյունիք!G102)</f>
        <v>0</v>
      </c>
      <c r="H102" s="18">
        <f>SUM('Երևան քաղաք'!H102+'Արագածոտն '!H102+Արմավիր!H102+Կոտայք!H102+Տավուշ!H102+' Արարատ և Վայոց ձոր'!H102+'Շիրակ '!H102+Լոռի!H102+Գեղարքունիք!H102+Սյունիք!H102)</f>
        <v>0</v>
      </c>
      <c r="I102" s="18">
        <f>SUM('Երևան քաղաք'!I102+'Արագածոտն '!I102+Արմավիր!I102+Կոտայք!I102+Տավուշ!I102+' Արարատ և Վայոց ձոր'!I102+'Շիրակ '!I102+Լոռի!I102+Գեղարքունիք!I102+Սյունիք!I102)</f>
        <v>0</v>
      </c>
      <c r="J102" s="18">
        <f>SUM('Երևան քաղաք'!J102+'Արագածոտն '!J102+Արմավիր!J102+Կոտայք!J102+Տավուշ!J102+' Արարատ և Վայոց ձոր'!J102+'Շիրակ '!J102+Լոռի!J102+Գեղարքունիք!J102+Սյունիք!J102)</f>
        <v>0</v>
      </c>
      <c r="K102" s="18">
        <f>SUM('Երևան քաղաք'!K102+'Արագածոտն '!K102+Արմավիր!K102+Կոտայք!K102+Տավուշ!K102+' Արարատ և Վայոց ձոր'!K102+'Շիրակ '!K102+Լոռի!K102+Գեղարքունիք!K102+Սյունիք!K102)</f>
        <v>0</v>
      </c>
      <c r="L102" s="18">
        <f>SUM('Երևան քաղաք'!L102+'Արագածոտն '!L102+Արմավիր!L102+Կոտայք!L102+Տավուշ!L102+' Արարատ և Վայոց ձոր'!L102+'Շիրակ '!L102+Լոռի!L102+Գեղարքունիք!L102+Սյունիք!L102)</f>
        <v>0</v>
      </c>
      <c r="M102" s="18">
        <f>SUM('Երևան քաղաք'!M102+'Արագածոտն '!M102+Արմավիր!M102+Կոտայք!M102+Տավուշ!M102+' Արարատ և Վայոց ձոր'!M102+'Շիրակ '!M102+Լոռի!M102+Գեղարքունիք!M102+Սյունիք!M102)</f>
        <v>1</v>
      </c>
      <c r="N102" s="18">
        <f>SUM('Երևան քաղաք'!N102+'Արագածոտն '!N102+Արմավիր!N102+Կոտայք!N102+Տավուշ!N102+' Արարատ և Վայոց ձոր'!N102+'Շիրակ '!N102+Լոռի!N102+Գեղարքունիք!N102+Սյունիք!N102)</f>
        <v>0</v>
      </c>
      <c r="O102" s="18">
        <f>SUM('Երևան քաղաք'!O102+'Արագածոտն '!O102+Արմավիր!O102+Կոտայք!O102+Տավուշ!O102+' Արարատ և Վայոց ձոր'!O102+'Շիրակ '!O102+Լոռի!O102+Գեղարքունիք!O102+Սյունիք!O102)</f>
        <v>0</v>
      </c>
      <c r="P102" s="18">
        <f>SUM('Երևան քաղաք'!P102+'Արագածոտն '!P102+Արմավիր!P102+Կոտայք!P102+Տավուշ!P102+' Արարատ և Վայոց ձոր'!P102+'Շիրակ '!P102+Լոռի!P102+Գեղարքունիք!P102+Սյունիք!P102)</f>
        <v>0</v>
      </c>
      <c r="Q102" s="18">
        <f>SUM('Երևան քաղաք'!Q102+'Արագածոտն '!Q102+Արմավիր!Q102+Կոտայք!Q102+Տավուշ!Q102+' Արարատ և Վայոց ձոր'!Q102+'Շիրակ '!Q102+Լոռի!Q102+Գեղարքունիք!Q102+Սյունիք!Q102)</f>
        <v>0</v>
      </c>
      <c r="R102" s="18">
        <f>SUM('Երևան քաղաք'!R102+'Արագածոտն '!R102+Արմավիր!R102+Կոտայք!R102+Տավուշ!R102+' Արարատ և Վայոց ձոր'!R102+'Շիրակ '!R102+Լոռի!R102+Գեղարքունիք!R102+Սյունիք!R102)</f>
        <v>0</v>
      </c>
      <c r="S102" s="18">
        <f>SUM('Երևան քաղաք'!S102+'Արագածոտն '!S102+Արմավիր!S102+Կոտայք!S102+Տավուշ!S102+' Արարատ և Վայոց ձոր'!S102+'Շիրակ '!S102+Լոռի!S102+Գեղարքունիք!S102+Սյունիք!S102)</f>
        <v>0</v>
      </c>
      <c r="T102" s="18">
        <f>SUM('Երևան քաղաք'!T102+'Արագածոտն '!T102+Արմավիր!T102+Կոտայք!T102+Տավուշ!T102+' Արարատ և Վայոց ձոր'!T102+'Շիրակ '!T102+Լոռի!T102+Գեղարքունիք!T102+Սյունիք!T102)</f>
        <v>0</v>
      </c>
    </row>
    <row r="103" spans="1:20" ht="20.100000000000001" customHeight="1" x14ac:dyDescent="0.25">
      <c r="A103" s="10" t="s">
        <v>260</v>
      </c>
      <c r="B103" s="5" t="s">
        <v>624</v>
      </c>
      <c r="C103" s="5">
        <v>181</v>
      </c>
      <c r="D103" s="18">
        <f>SUM('Երևան քաղաք'!D103+'Արագածոտն '!D103+Արմավիր!D103+Կոտայք!D103+Տավուշ!D103+' Արարատ և Վայոց ձոր'!D103+'Շիրակ '!D103+Լոռի!D103+Գեղարքունիք!D103+Սյունիք!D103)</f>
        <v>6</v>
      </c>
      <c r="E103" s="18">
        <f>SUM('Երևան քաղաք'!E103+'Արագածոտն '!E103+Արմավիր!E103+Կոտայք!E103+Տավուշ!E103+' Արարատ և Վայոց ձոր'!E103+'Շիրակ '!E103+Լոռի!E103+Գեղարքունիք!E103+Սյունիք!E103)</f>
        <v>0</v>
      </c>
      <c r="F103" s="18">
        <f>SUM('Երևան քաղաք'!F103+'Արագածոտն '!F103+Արմավիր!F103+Կոտայք!F103+Տավուշ!F103+' Արարատ և Վայոց ձոր'!F103+'Շիրակ '!F103+Լոռի!F103+Գեղարքունիք!F103+Սյունիք!F103)</f>
        <v>12</v>
      </c>
      <c r="G103" s="18">
        <f>SUM('Երևան քաղաք'!G103+'Արագածոտն '!G103+Արմավիր!G103+Կոտայք!G103+Տավուշ!G103+' Արարատ և Վայոց ձոր'!G103+'Շիրակ '!G103+Լոռի!G103+Գեղարքունիք!G103+Սյունիք!G103)</f>
        <v>6</v>
      </c>
      <c r="H103" s="18">
        <f>SUM('Երևան քաղաք'!H103+'Արագածոտն '!H103+Արմավիր!H103+Կոտայք!H103+Տավուշ!H103+' Արարատ և Վայոց ձոր'!H103+'Շիրակ '!H103+Լոռի!H103+Գեղարքունիք!H103+Սյունիք!H103)</f>
        <v>0</v>
      </c>
      <c r="I103" s="18">
        <f>SUM('Երևան քաղաք'!I103+'Արագածոտն '!I103+Արմավիր!I103+Կոտայք!I103+Տավուշ!I103+' Արարատ և Վայոց ձոր'!I103+'Շիրակ '!I103+Լոռի!I103+Գեղարքունիք!I103+Սյունիք!I103)</f>
        <v>0</v>
      </c>
      <c r="J103" s="18">
        <f>SUM('Երևան քաղաք'!J103+'Արագածոտն '!J103+Արմավիր!J103+Կոտայք!J103+Տավուշ!J103+' Արարատ և Վայոց ձոր'!J103+'Շիրակ '!J103+Լոռի!J103+Գեղարքունիք!J103+Սյունիք!J103)</f>
        <v>6</v>
      </c>
      <c r="K103" s="18">
        <f>SUM('Երևան քաղաք'!K103+'Արագածոտն '!K103+Արմավիր!K103+Կոտայք!K103+Տավուշ!K103+' Արարատ և Վայոց ձոր'!K103+'Շիրակ '!K103+Լոռի!K103+Գեղարքունիք!K103+Սյունիք!K103)</f>
        <v>0</v>
      </c>
      <c r="L103" s="18">
        <f>SUM('Երևան քաղաք'!L103+'Արագածոտն '!L103+Արմավիր!L103+Կոտայք!L103+Տավուշ!L103+' Արարատ և Վայոց ձոր'!L103+'Շիրակ '!L103+Լոռի!L103+Գեղարքունիք!L103+Սյունիք!L103)</f>
        <v>0</v>
      </c>
      <c r="M103" s="18">
        <f>SUM('Երևան քաղաք'!M103+'Արագածոտն '!M103+Արմավիր!M103+Կոտայք!M103+Տավուշ!M103+' Արարատ և Վայոց ձոր'!M103+'Շիրակ '!M103+Լոռի!M103+Գեղարքունիք!M103+Սյունիք!M103)</f>
        <v>12</v>
      </c>
      <c r="N103" s="18">
        <f>SUM('Երևան քաղաք'!N103+'Արագածոտն '!N103+Արմավիր!N103+Կոտայք!N103+Տավուշ!N103+' Արարատ և Վայոց ձոր'!N103+'Շիրակ '!N103+Լոռի!N103+Գեղարքունիք!N103+Սյունիք!N103)</f>
        <v>0</v>
      </c>
      <c r="O103" s="18">
        <f>SUM('Երևան քաղաք'!O103+'Արագածոտն '!O103+Արմավիր!O103+Կոտայք!O103+Տավուշ!O103+' Արարատ և Վայոց ձոր'!O103+'Շիրակ '!O103+Լոռի!O103+Գեղարքունիք!O103+Սյունիք!O103)</f>
        <v>1</v>
      </c>
      <c r="P103" s="18">
        <f>SUM('Երևան քաղաք'!P103+'Արագածոտն '!P103+Արմավիր!P103+Կոտայք!P103+Տավուշ!P103+' Արարատ և Վայոց ձոր'!P103+'Շիրակ '!P103+Լոռի!P103+Գեղարքունիք!P103+Սյունիք!P103)</f>
        <v>0</v>
      </c>
      <c r="Q103" s="18">
        <f>SUM('Երևան քաղաք'!Q103+'Արագածոտն '!Q103+Արմավիր!Q103+Կոտայք!Q103+Տավուշ!Q103+' Արարատ և Վայոց ձոր'!Q103+'Շիրակ '!Q103+Լոռի!Q103+Գեղարքունիք!Q103+Սյունիք!Q103)</f>
        <v>1</v>
      </c>
      <c r="R103" s="18">
        <f>SUM('Երևան քաղաք'!R103+'Արագածոտն '!R103+Արմավիր!R103+Կոտայք!R103+Տավուշ!R103+' Արարատ և Վայոց ձոր'!R103+'Շիրակ '!R103+Լոռի!R103+Գեղարքունիք!R103+Սյունիք!R103)</f>
        <v>0</v>
      </c>
      <c r="S103" s="18">
        <f>SUM('Երևան քաղաք'!S103+'Արագածոտն '!S103+Արմավիր!S103+Կոտայք!S103+Տավուշ!S103+' Արարատ և Վայոց ձոր'!S103+'Շիրակ '!S103+Լոռի!S103+Գեղարքունիք!S103+Սյունիք!S103)</f>
        <v>0</v>
      </c>
      <c r="T103" s="18">
        <f>SUM('Երևան քաղաք'!T103+'Արագածոտն '!T103+Արմավիր!T103+Կոտայք!T103+Տավուշ!T103+' Արարատ և Վայոց ձոր'!T103+'Շիրակ '!T103+Լոռի!T103+Գեղարքունիք!T103+Սյունիք!T103)</f>
        <v>0</v>
      </c>
    </row>
    <row r="104" spans="1:20" ht="20.100000000000001" customHeight="1" x14ac:dyDescent="0.25">
      <c r="A104" s="10" t="s">
        <v>259</v>
      </c>
      <c r="B104" s="5" t="s">
        <v>419</v>
      </c>
      <c r="C104" s="5">
        <v>182</v>
      </c>
      <c r="D104" s="18">
        <f>SUM('Երևան քաղաք'!D104+'Արագածոտն '!D104+Արմավիր!D104+Կոտայք!D104+Տավուշ!D104+' Արարատ և Վայոց ձոր'!D104+'Շիրակ '!D104+Լոռի!D104+Գեղարքունիք!D104+Սյունիք!D104)</f>
        <v>22</v>
      </c>
      <c r="E104" s="18">
        <f>SUM('Երևան քաղաք'!E104+'Արագածոտն '!E104+Արմավիր!E104+Կոտայք!E104+Տավուշ!E104+' Արարատ և Վայոց ձոր'!E104+'Շիրակ '!E104+Լոռի!E104+Գեղարքունիք!E104+Սյունիք!E104)</f>
        <v>1</v>
      </c>
      <c r="F104" s="18">
        <f>SUM('Երևան քաղաք'!F104+'Արագածոտն '!F104+Արմավիր!F104+Կոտայք!F104+Տավուշ!F104+' Արարատ և Վայոց ձոր'!F104+'Շիրակ '!F104+Լոռի!F104+Գեղարքունիք!F104+Սյունիք!F104)</f>
        <v>16</v>
      </c>
      <c r="G104" s="18">
        <f>SUM('Երևան քաղաք'!G104+'Արագածոտն '!G104+Արմավիր!G104+Կոտայք!G104+Տավուշ!G104+' Արարատ և Վայոց ձոր'!G104+'Շիրակ '!G104+Լոռի!G104+Գեղարքունիք!G104+Սյունիք!G104)</f>
        <v>9</v>
      </c>
      <c r="H104" s="18">
        <f>SUM('Երևան քաղաք'!H104+'Արագածոտն '!H104+Արմավիր!H104+Կոտայք!H104+Տավուշ!H104+' Արարատ և Վայոց ձոր'!H104+'Շիրակ '!H104+Լոռի!H104+Գեղարքունիք!H104+Սյունիք!H104)</f>
        <v>0</v>
      </c>
      <c r="I104" s="18">
        <f>SUM('Երևան քաղաք'!I104+'Արագածոտն '!I104+Արմավիր!I104+Կոտայք!I104+Տավուշ!I104+' Արարատ և Վայոց ձոր'!I104+'Շիրակ '!I104+Լոռի!I104+Գեղարքունիք!I104+Սյունիք!I104)</f>
        <v>0</v>
      </c>
      <c r="J104" s="18">
        <f>SUM('Երևան քաղաք'!J104+'Արագածոտն '!J104+Արմավիր!J104+Կոտայք!J104+Տավուշ!J104+' Արարատ և Վայոց ձոր'!J104+'Շիրակ '!J104+Լոռի!J104+Գեղարքունիք!J104+Սյունիք!J104)</f>
        <v>9</v>
      </c>
      <c r="K104" s="18">
        <f>SUM('Երևան քաղաք'!K104+'Արագածոտն '!K104+Արմավիր!K104+Կոտայք!K104+Տավուշ!K104+' Արարատ և Վայոց ձոր'!K104+'Շիրակ '!K104+Լոռի!K104+Գեղարքունիք!K104+Սյունիք!K104)</f>
        <v>3</v>
      </c>
      <c r="L104" s="18">
        <f>SUM('Երևան քաղաք'!L104+'Արագածոտն '!L104+Արմավիր!L104+Կոտայք!L104+Տավուշ!L104+' Արարատ և Վայոց ձոր'!L104+'Շիրակ '!L104+Լոռի!L104+Գեղարքունիք!L104+Սյունիք!L104)</f>
        <v>0</v>
      </c>
      <c r="M104" s="18">
        <f>SUM('Երևան քաղաք'!M104+'Արագածոտն '!M104+Արմավիր!M104+Կոտայք!M104+Տավուշ!M104+' Արարատ և Վայոց ձոր'!M104+'Շիրակ '!M104+Լոռի!M104+Գեղարքունիք!M104+Սյունիք!M104)</f>
        <v>26</v>
      </c>
      <c r="N104" s="18">
        <f>SUM('Երևան քաղաք'!N104+'Արագածոտն '!N104+Արմավիր!N104+Կոտայք!N104+Տավուշ!N104+' Արարատ և Վայոց ձոր'!N104+'Շիրակ '!N104+Լոռի!N104+Գեղարքունիք!N104+Սյունիք!N104)</f>
        <v>1</v>
      </c>
      <c r="O104" s="18">
        <f>SUM('Երևան քաղաք'!O104+'Արագածոտն '!O104+Արմավիր!O104+Կոտայք!O104+Տավուշ!O104+' Արարատ և Վայոց ձոր'!O104+'Շիրակ '!O104+Լոռի!O104+Գեղարքունիք!O104+Սյունիք!O104)</f>
        <v>5</v>
      </c>
      <c r="P104" s="18">
        <f>SUM('Երևան քաղաք'!P104+'Արագածոտն '!P104+Արմավիր!P104+Կոտայք!P104+Տավուշ!P104+' Արարատ և Վայոց ձոր'!P104+'Շիրակ '!P104+Լոռի!P104+Գեղարքունիք!P104+Սյունիք!P104)</f>
        <v>5</v>
      </c>
      <c r="Q104" s="18">
        <f>SUM('Երևան քաղաք'!Q104+'Արագածոտն '!Q104+Արմավիր!Q104+Կոտայք!Q104+Տավուշ!Q104+' Արարատ և Վայոց ձոր'!Q104+'Շիրակ '!Q104+Լոռի!Q104+Գեղարքունիք!Q104+Սյունիք!Q104)</f>
        <v>10</v>
      </c>
      <c r="R104" s="18">
        <f>SUM('Երևան քաղաք'!R104+'Արագածոտն '!R104+Արմավիր!R104+Կոտայք!R104+Տավուշ!R104+' Արարատ և Վայոց ձոր'!R104+'Շիրակ '!R104+Լոռի!R104+Գեղարքունիք!R104+Սյունիք!R104)</f>
        <v>0</v>
      </c>
      <c r="S104" s="18">
        <f>SUM('Երևան քաղաք'!S104+'Արագածոտն '!S104+Արմավիր!S104+Կոտայք!S104+Տավուշ!S104+' Արարատ և Վայոց ձոր'!S104+'Շիրակ '!S104+Լոռի!S104+Գեղարքունիք!S104+Սյունիք!S104)</f>
        <v>0</v>
      </c>
      <c r="T104" s="18">
        <f>SUM('Երևան քաղաք'!T104+'Արագածոտն '!T104+Արմավիր!T104+Կոտայք!T104+Տավուշ!T104+' Արարատ և Վայոց ձոր'!T104+'Շիրակ '!T104+Լոռի!T104+Գեղարքունիք!T104+Սյունիք!T104)</f>
        <v>0</v>
      </c>
    </row>
    <row r="105" spans="1:20" ht="20.100000000000001" customHeight="1" x14ac:dyDescent="0.25">
      <c r="A105" s="10" t="s">
        <v>258</v>
      </c>
      <c r="B105" s="5" t="s">
        <v>625</v>
      </c>
      <c r="C105" s="5">
        <v>183</v>
      </c>
      <c r="D105" s="18">
        <f>SUM('Երևան քաղաք'!D105+'Արագածոտն '!D105+Արմավիր!D105+Կոտայք!D105+Տավուշ!D105+' Արարատ և Վայոց ձոր'!D105+'Շիրակ '!D105+Լոռի!D105+Գեղարքունիք!D105+Սյունիք!D105)</f>
        <v>3</v>
      </c>
      <c r="E105" s="18">
        <f>SUM('Երևան քաղաք'!E105+'Արագածոտն '!E105+Արմավիր!E105+Կոտայք!E105+Տավուշ!E105+' Արարատ և Վայոց ձոր'!E105+'Շիրակ '!E105+Լոռի!E105+Գեղարքունիք!E105+Սյունիք!E105)</f>
        <v>1</v>
      </c>
      <c r="F105" s="18">
        <f>SUM('Երևան քաղաք'!F105+'Արագածոտն '!F105+Արմավիր!F105+Կոտայք!F105+Տավուշ!F105+' Արարատ և Վայոց ձոր'!F105+'Շիրակ '!F105+Լոռի!F105+Գեղարքունիք!F105+Սյունիք!F105)</f>
        <v>3</v>
      </c>
      <c r="G105" s="18">
        <f>SUM('Երևան քաղաք'!G105+'Արագածոտն '!G105+Արմավիր!G105+Կոտայք!G105+Տավուշ!G105+' Արարատ և Վայոց ձոր'!G105+'Շիրակ '!G105+Լոռի!G105+Գեղարքունիք!G105+Սյունիք!G105)</f>
        <v>3</v>
      </c>
      <c r="H105" s="18">
        <f>SUM('Երևան քաղաք'!H105+'Արագածոտն '!H105+Արմավիր!H105+Կոտայք!H105+Տավուշ!H105+' Արարատ և Վայոց ձոր'!H105+'Շիրակ '!H105+Լոռի!H105+Գեղարքունիք!H105+Սյունիք!H105)</f>
        <v>1</v>
      </c>
      <c r="I105" s="18">
        <f>SUM('Երևան քաղաք'!I105+'Արագածոտն '!I105+Արմավիր!I105+Կոտայք!I105+Տավուշ!I105+' Արարատ և Վայոց ձոր'!I105+'Շիրակ '!I105+Լոռի!I105+Գեղարքունիք!I105+Սյունիք!I105)</f>
        <v>0</v>
      </c>
      <c r="J105" s="18">
        <f>SUM('Երևան քաղաք'!J105+'Արագածոտն '!J105+Արմավիր!J105+Կոտայք!J105+Տավուշ!J105+' Արարատ և Վայոց ձոր'!J105+'Շիրակ '!J105+Լոռի!J105+Գեղարքունիք!J105+Սյունիք!J105)</f>
        <v>4</v>
      </c>
      <c r="K105" s="18">
        <f>SUM('Երևան քաղաք'!K105+'Արագածոտն '!K105+Արմավիր!K105+Կոտայք!K105+Տավուշ!K105+' Արարատ և Վայոց ձոր'!K105+'Շիրակ '!K105+Լոռի!K105+Գեղարքունիք!K105+Սյունիք!K105)</f>
        <v>0</v>
      </c>
      <c r="L105" s="18">
        <f>SUM('Երևան քաղաք'!L105+'Արագածոտն '!L105+Արմավիր!L105+Կոտայք!L105+Տավուշ!L105+' Արարատ և Վայոց ձոր'!L105+'Շիրակ '!L105+Լոռի!L105+Գեղարքունիք!L105+Սյունիք!L105)</f>
        <v>0</v>
      </c>
      <c r="M105" s="18">
        <f>SUM('Երևան քաղաք'!M105+'Արագածոտն '!M105+Արմավիր!M105+Կոտայք!M105+Տավուշ!M105+' Արարատ և Վայոց ձոր'!M105+'Շիրակ '!M105+Լոռի!M105+Գեղարքունիք!M105+Սյունիք!M105)</f>
        <v>2</v>
      </c>
      <c r="N105" s="18">
        <f>SUM('Երևան քաղաք'!N105+'Արագածոտն '!N105+Արմավիր!N105+Կոտայք!N105+Տավուշ!N105+' Արարատ և Վայոց ձոր'!N105+'Շիրակ '!N105+Լոռի!N105+Գեղարքունիք!N105+Սյունիք!N105)</f>
        <v>1</v>
      </c>
      <c r="O105" s="18">
        <f>SUM('Երևան քաղաք'!O105+'Արագածոտն '!O105+Արմավիր!O105+Կոտայք!O105+Տավուշ!O105+' Արարատ և Վայոց ձոր'!O105+'Շիրակ '!O105+Լոռի!O105+Գեղարքունիք!O105+Սյունիք!O105)</f>
        <v>1</v>
      </c>
      <c r="P105" s="18">
        <f>SUM('Երևան քաղաք'!P105+'Արագածոտն '!P105+Արմավիր!P105+Կոտայք!P105+Տավուշ!P105+' Արարատ և Վայոց ձոր'!P105+'Շիրակ '!P105+Լոռի!P105+Գեղարքունիք!P105+Սյունիք!P105)</f>
        <v>0</v>
      </c>
      <c r="Q105" s="18">
        <f>SUM('Երևան քաղաք'!Q105+'Արագածոտն '!Q105+Արմավիր!Q105+Կոտայք!Q105+Տավուշ!Q105+' Արարատ և Վայոց ձոր'!Q105+'Շիրակ '!Q105+Լոռի!Q105+Գեղարքունիք!Q105+Սյունիք!Q105)</f>
        <v>1</v>
      </c>
      <c r="R105" s="18">
        <f>SUM('Երևան քաղաք'!R105+'Արագածոտն '!R105+Արմավիր!R105+Կոտայք!R105+Տավուշ!R105+' Արարատ և Վայոց ձոր'!R105+'Շիրակ '!R105+Լոռի!R105+Գեղարքունիք!R105+Սյունիք!R105)</f>
        <v>0</v>
      </c>
      <c r="S105" s="18">
        <f>SUM('Երևան քաղաք'!S105+'Արագածոտն '!S105+Արմավիր!S105+Կոտայք!S105+Տավուշ!S105+' Արարատ և Վայոց ձոր'!S105+'Շիրակ '!S105+Լոռի!S105+Գեղարքունիք!S105+Սյունիք!S105)</f>
        <v>0</v>
      </c>
      <c r="T105" s="18">
        <f>SUM('Երևան քաղաք'!T105+'Արագածոտն '!T105+Արմավիր!T105+Կոտայք!T105+Տավուշ!T105+' Արարատ և Վայոց ձոր'!T105+'Շիրակ '!T105+Լոռի!T105+Գեղարքունիք!T105+Սյունիք!T105)</f>
        <v>0</v>
      </c>
    </row>
    <row r="106" spans="1:20" ht="20.100000000000001" customHeight="1" x14ac:dyDescent="0.25">
      <c r="A106" s="10" t="s">
        <v>257</v>
      </c>
      <c r="B106" s="5" t="s">
        <v>537</v>
      </c>
      <c r="C106" s="5">
        <v>184</v>
      </c>
      <c r="D106" s="18">
        <f>SUM('Երևան քաղաք'!D106+'Արագածոտն '!D106+Արմավիր!D106+Կոտայք!D106+Տավուշ!D106+' Արարատ և Վայոց ձոր'!D106+'Շիրակ '!D106+Լոռի!D106+Գեղարքունիք!D106+Սյունիք!D106)</f>
        <v>13</v>
      </c>
      <c r="E106" s="18">
        <f>SUM('Երևան քաղաք'!E106+'Արագածոտն '!E106+Արմավիր!E106+Կոտայք!E106+Տավուշ!E106+' Արարատ և Վայոց ձոր'!E106+'Շիրակ '!E106+Լոռի!E106+Գեղարքունիք!E106+Սյունիք!E106)</f>
        <v>0</v>
      </c>
      <c r="F106" s="18">
        <f>SUM('Երևան քաղաք'!F106+'Արագածոտն '!F106+Արմավիր!F106+Կոտայք!F106+Տավուշ!F106+' Արարատ և Վայոց ձոր'!F106+'Շիրակ '!F106+Լոռի!F106+Գեղարքունիք!F106+Սյունիք!F106)</f>
        <v>12</v>
      </c>
      <c r="G106" s="18">
        <f>SUM('Երևան քաղաք'!G106+'Արագածոտն '!G106+Արմավիր!G106+Կոտայք!G106+Տավուշ!G106+' Արարատ և Վայոց ձոր'!G106+'Շիրակ '!G106+Լոռի!G106+Գեղարքունիք!G106+Սյունիք!G106)</f>
        <v>7</v>
      </c>
      <c r="H106" s="18">
        <f>SUM('Երևան քաղաք'!H106+'Արագածոտն '!H106+Արմավիր!H106+Կոտայք!H106+Տավուշ!H106+' Արարատ և Վայոց ձոր'!H106+'Շիրակ '!H106+Լոռի!H106+Գեղարքունիք!H106+Սյունիք!H106)</f>
        <v>2</v>
      </c>
      <c r="I106" s="18">
        <f>SUM('Երևան քաղաք'!I106+'Արագածոտն '!I106+Արմավիր!I106+Կոտայք!I106+Տավուշ!I106+' Արարատ և Վայոց ձոր'!I106+'Շիրակ '!I106+Լոռի!I106+Գեղարքունիք!I106+Սյունիք!I106)</f>
        <v>0</v>
      </c>
      <c r="J106" s="18">
        <f>SUM('Երևան քաղաք'!J106+'Արագածոտն '!J106+Արմավիր!J106+Կոտայք!J106+Տավուշ!J106+' Արարատ և Վայոց ձոր'!J106+'Շիրակ '!J106+Լոռի!J106+Գեղարքունիք!J106+Սյունիք!J106)</f>
        <v>9</v>
      </c>
      <c r="K106" s="18">
        <f>SUM('Երևան քաղաք'!K106+'Արագածոտն '!K106+Արմավիր!K106+Կոտայք!K106+Տավուշ!K106+' Արարատ և Վայոց ձոր'!K106+'Շիրակ '!K106+Լոռի!K106+Գեղարքունիք!K106+Սյունիք!K106)</f>
        <v>0</v>
      </c>
      <c r="L106" s="18">
        <f>SUM('Երևան քաղաք'!L106+'Արագածոտն '!L106+Արմավիր!L106+Կոտայք!L106+Տավուշ!L106+' Արարատ և Վայոց ձոր'!L106+'Շիրակ '!L106+Լոռի!L106+Գեղարքունիք!L106+Սյունիք!L106)</f>
        <v>0</v>
      </c>
      <c r="M106" s="18">
        <f>SUM('Երևան քաղաք'!M106+'Արագածոտն '!M106+Արմավիր!M106+Կոտայք!M106+Տավուշ!M106+' Արարատ և Վայոց ձոր'!M106+'Շիրակ '!M106+Լոռի!M106+Գեղարքունիք!M106+Սյունիք!M106)</f>
        <v>16</v>
      </c>
      <c r="N106" s="18">
        <f>SUM('Երևան քաղաք'!N106+'Արագածոտն '!N106+Արմավիր!N106+Կոտայք!N106+Տավուշ!N106+' Արարատ և Վայոց ձոր'!N106+'Շիրակ '!N106+Լոռի!N106+Գեղարքունիք!N106+Սյունիք!N106)</f>
        <v>0</v>
      </c>
      <c r="O106" s="18">
        <f>SUM('Երևան քաղաք'!O106+'Արագածոտն '!O106+Արմավիր!O106+Կոտայք!O106+Տավուշ!O106+' Արարատ և Վայոց ձոր'!O106+'Շիրակ '!O106+Լոռի!O106+Գեղարքունիք!O106+Սյունիք!O106)</f>
        <v>1</v>
      </c>
      <c r="P106" s="18">
        <f>SUM('Երևան քաղաք'!P106+'Արագածոտն '!P106+Արմավիր!P106+Կոտայք!P106+Տավուշ!P106+' Արարատ և Վայոց ձոր'!P106+'Շիրակ '!P106+Լոռի!P106+Գեղարքունիք!P106+Սյունիք!P106)</f>
        <v>0</v>
      </c>
      <c r="Q106" s="18">
        <f>SUM('Երևան քաղաք'!Q106+'Արագածոտն '!Q106+Արմավիր!Q106+Կոտայք!Q106+Տավուշ!Q106+' Արարատ և Վայոց ձոր'!Q106+'Շիրակ '!Q106+Լոռի!Q106+Գեղարքունիք!Q106+Սյունիք!Q106)</f>
        <v>1</v>
      </c>
      <c r="R106" s="18">
        <f>SUM('Երևան քաղաք'!R106+'Արագածոտն '!R106+Արմավիր!R106+Կոտայք!R106+Տավուշ!R106+' Արարատ և Վայոց ձոր'!R106+'Շիրակ '!R106+Լոռի!R106+Գեղարքունիք!R106+Սյունիք!R106)</f>
        <v>0</v>
      </c>
      <c r="S106" s="18">
        <f>SUM('Երևան քաղաք'!S106+'Արագածոտն '!S106+Արմավիր!S106+Կոտայք!S106+Տավուշ!S106+' Արարատ և Վայոց ձոր'!S106+'Շիրակ '!S106+Լոռի!S106+Գեղարքունիք!S106+Սյունիք!S106)</f>
        <v>0</v>
      </c>
      <c r="T106" s="18">
        <f>SUM('Երևան քաղաք'!T106+'Արագածոտն '!T106+Արմավիր!T106+Կոտայք!T106+Տավուշ!T106+' Արարատ և Վայոց ձոր'!T106+'Շիրակ '!T106+Լոռի!T106+Գեղարքունիք!T106+Սյունիք!T106)</f>
        <v>0</v>
      </c>
    </row>
    <row r="107" spans="1:20" ht="20.100000000000001" customHeight="1" x14ac:dyDescent="0.25">
      <c r="A107" s="10" t="s">
        <v>690</v>
      </c>
      <c r="B107" s="5" t="s">
        <v>691</v>
      </c>
      <c r="C107" s="5">
        <v>184.1</v>
      </c>
      <c r="D107" s="18">
        <f>SUM('Երևան քաղաք'!D107+'Արագածոտն '!D107+Արմավիր!D107+Կոտայք!D107+Տավուշ!D107+' Արարատ և Վայոց ձոր'!D107+'Շիրակ '!D107+Լոռի!D107+Գեղարքունիք!D107+Սյունիք!D107)</f>
        <v>3</v>
      </c>
      <c r="E107" s="18">
        <f>SUM('Երևան քաղաք'!E107+'Արագածոտն '!E107+Արմավիր!E107+Կոտայք!E107+Տավուշ!E107+' Արարատ և Վայոց ձոր'!E107+'Շիրակ '!E107+Լոռի!E107+Գեղարքունիք!E107+Սյունիք!E107)</f>
        <v>0</v>
      </c>
      <c r="F107" s="18">
        <f>SUM('Երևան քաղաք'!F107+'Արագածոտն '!F107+Արմավիր!F107+Կոտայք!F107+Տավուշ!F107+' Արարատ և Վայոց ձոր'!F107+'Շիրակ '!F107+Լոռի!F107+Գեղարքունիք!F107+Սյունիք!F107)</f>
        <v>11</v>
      </c>
      <c r="G107" s="18">
        <f>SUM('Երևան քաղաք'!G107+'Արագածոտն '!G107+Արմավիր!G107+Կոտայք!G107+Տավուշ!G107+' Արարատ և Վայոց ձոր'!G107+'Շիրակ '!G107+Լոռի!G107+Գեղարքունիք!G107+Սյունիք!G107)</f>
        <v>6</v>
      </c>
      <c r="H107" s="18">
        <f>SUM('Երևան քաղաք'!H107+'Արագածոտն '!H107+Արմավիր!H107+Կոտայք!H107+Տավուշ!H107+' Արարատ և Վայոց ձոր'!H107+'Շիրակ '!H107+Լոռի!H107+Գեղարքունիք!H107+Սյունիք!H107)</f>
        <v>0</v>
      </c>
      <c r="I107" s="18">
        <f>SUM('Երևան քաղաք'!I107+'Արագածոտն '!I107+Արմավիր!I107+Կոտայք!I107+Տավուշ!I107+' Արարատ և Վայոց ձոր'!I107+'Շիրակ '!I107+Լոռի!I107+Գեղարքունիք!I107+Սյունիք!I107)</f>
        <v>0</v>
      </c>
      <c r="J107" s="18">
        <f>SUM('Երևան քաղաք'!J107+'Արագածոտն '!J107+Արմավիր!J107+Կոտայք!J107+Տավուշ!J107+' Արարատ և Վայոց ձոր'!J107+'Շիրակ '!J107+Լոռի!J107+Գեղարքունիք!J107+Սյունիք!J107)</f>
        <v>6</v>
      </c>
      <c r="K107" s="18">
        <f>SUM('Երևան քաղաք'!K107+'Արագածոտն '!K107+Արմավիր!K107+Կոտայք!K107+Տավուշ!K107+' Արարատ և Վայոց ձոր'!K107+'Շիրակ '!K107+Լոռի!K107+Գեղարքունիք!K107+Սյունիք!K107)</f>
        <v>0</v>
      </c>
      <c r="L107" s="18">
        <f>SUM('Երևան քաղաք'!L107+'Արագածոտն '!L107+Արմավիր!L107+Կոտայք!L107+Տավուշ!L107+' Արարատ և Վայոց ձոր'!L107+'Շիրակ '!L107+Լոռի!L107+Գեղարքունիք!L107+Սյունիք!L107)</f>
        <v>0</v>
      </c>
      <c r="M107" s="18">
        <f>SUM('Երևան քաղաք'!M107+'Արագածոտն '!M107+Արմավիր!M107+Կոտայք!M107+Տավուշ!M107+' Արարատ և Վայոց ձոր'!M107+'Շիրակ '!M107+Լոռի!M107+Գեղարքունիք!M107+Սյունիք!M107)</f>
        <v>8</v>
      </c>
      <c r="N107" s="18">
        <f>SUM('Երևան քաղաք'!N107+'Արագածոտն '!N107+Արմավիր!N107+Կոտայք!N107+Տավուշ!N107+' Արարատ և Վայոց ձոր'!N107+'Շիրակ '!N107+Լոռի!N107+Գեղարքունիք!N107+Սյունիք!N107)</f>
        <v>0</v>
      </c>
      <c r="O107" s="18">
        <f>SUM('Երևան քաղաք'!O107+'Արագածոտն '!O107+Արմավիր!O107+Կոտայք!O107+Տավուշ!O107+' Արարատ և Վայոց ձոր'!O107+'Շիրակ '!O107+Լոռի!O107+Գեղարքունիք!O107+Սյունիք!O107)</f>
        <v>0</v>
      </c>
      <c r="P107" s="18">
        <f>SUM('Երևան քաղաք'!P107+'Արագածոտն '!P107+Արմավիր!P107+Կոտայք!P107+Տավուշ!P107+' Արարատ և Վայոց ձոր'!P107+'Շիրակ '!P107+Լոռի!P107+Գեղարքունիք!P107+Սյունիք!P107)</f>
        <v>0</v>
      </c>
      <c r="Q107" s="18">
        <f>SUM('Երևան քաղաք'!Q107+'Արագածոտն '!Q107+Արմավիր!Q107+Կոտայք!Q107+Տավուշ!Q107+' Արարատ և Վայոց ձոր'!Q107+'Շիրակ '!Q107+Լոռի!Q107+Գեղարքունիք!Q107+Սյունիք!Q107)</f>
        <v>0</v>
      </c>
      <c r="R107" s="18">
        <f>SUM('Երևան քաղաք'!R107+'Արագածոտն '!R107+Արմավիր!R107+Կոտայք!R107+Տավուշ!R107+' Արարատ և Վայոց ձոր'!R107+'Շիրակ '!R107+Լոռի!R107+Գեղարքունիք!R107+Սյունիք!R107)</f>
        <v>0</v>
      </c>
      <c r="S107" s="18">
        <f>SUM('Երևան քաղաք'!S107+'Արագածոտն '!S107+Արմավիր!S107+Կոտայք!S107+Տավուշ!S107+' Արարատ և Վայոց ձոր'!S107+'Շիրակ '!S107+Լոռի!S107+Գեղարքունիք!S107+Սյունիք!S107)</f>
        <v>0</v>
      </c>
      <c r="T107" s="18">
        <f>SUM('Երևան քաղաք'!T107+'Արագածոտն '!T107+Արմավիր!T107+Կոտայք!T107+Տավուշ!T107+' Արարատ և Վայոց ձոր'!T107+'Շիրակ '!T107+Լոռի!T107+Գեղարքունիք!T107+Սյունիք!T107)</f>
        <v>0</v>
      </c>
    </row>
    <row r="108" spans="1:20" ht="20.100000000000001" customHeight="1" x14ac:dyDescent="0.25">
      <c r="A108" s="10" t="s">
        <v>256</v>
      </c>
      <c r="B108" s="5" t="s">
        <v>538</v>
      </c>
      <c r="C108" s="5">
        <v>185</v>
      </c>
      <c r="D108" s="18">
        <f>SUM('Երևան քաղաք'!D108+'Արագածոտն '!D108+Արմավիր!D108+Կոտայք!D108+Տավուշ!D108+' Արարատ և Վայոց ձոր'!D108+'Շիրակ '!D108+Լոռի!D108+Գեղարքունիք!D108+Սյունիք!D108)</f>
        <v>35</v>
      </c>
      <c r="E108" s="18">
        <f>SUM('Երևան քաղաք'!E108+'Արագածոտն '!E108+Արմավիր!E108+Կոտայք!E108+Տավուշ!E108+' Արարատ և Վայոց ձոր'!E108+'Շիրակ '!E108+Լոռի!E108+Գեղարքունիք!E108+Սյունիք!E108)</f>
        <v>0</v>
      </c>
      <c r="F108" s="18">
        <f>SUM('Երևան քաղաք'!F108+'Արագածոտն '!F108+Արմավիր!F108+Կոտայք!F108+Տավուշ!F108+' Արարատ և Վայոց ձոր'!F108+'Շիրակ '!F108+Լոռի!F108+Գեղարքունիք!F108+Սյունիք!F108)</f>
        <v>36</v>
      </c>
      <c r="G108" s="18">
        <f>SUM('Երևան քաղաք'!G108+'Արագածոտն '!G108+Արմավիր!G108+Կոտայք!G108+Տավուշ!G108+' Արարատ և Վայոց ձոր'!G108+'Շիրակ '!G108+Լոռի!G108+Գեղարքունիք!G108+Սյունիք!G108)</f>
        <v>20</v>
      </c>
      <c r="H108" s="18">
        <f>SUM('Երևան քաղաք'!H108+'Արագածոտն '!H108+Արմավիր!H108+Կոտայք!H108+Տավուշ!H108+' Արարատ և Վայոց ձոր'!H108+'Շիրակ '!H108+Լոռի!H108+Գեղարքունիք!H108+Սյունիք!H108)</f>
        <v>10</v>
      </c>
      <c r="I108" s="18">
        <f>SUM('Երևան քաղաք'!I108+'Արագածոտն '!I108+Արմավիր!I108+Կոտայք!I108+Տավուշ!I108+' Արարատ և Վայոց ձոր'!I108+'Շիրակ '!I108+Լոռի!I108+Գեղարքունիք!I108+Սյունիք!I108)</f>
        <v>2</v>
      </c>
      <c r="J108" s="18">
        <f>SUM('Երևան քաղաք'!J108+'Արագածոտն '!J108+Արմավիր!J108+Կոտայք!J108+Տավուշ!J108+' Արարատ և Վայոց ձոր'!J108+'Շիրակ '!J108+Լոռի!J108+Գեղարքունիք!J108+Սյունիք!J108)</f>
        <v>32</v>
      </c>
      <c r="K108" s="18">
        <f>SUM('Երևան քաղաք'!K108+'Արագածոտն '!K108+Արմավիր!K108+Կոտայք!K108+Տավուշ!K108+' Արարատ և Վայոց ձոր'!K108+'Շիրակ '!K108+Լոռի!K108+Գեղարքունիք!K108+Սյունիք!K108)</f>
        <v>0</v>
      </c>
      <c r="L108" s="18">
        <f>SUM('Երևան քաղաք'!L108+'Արագածոտն '!L108+Արմավիր!L108+Կոտայք!L108+Տավուշ!L108+' Արարատ և Վայոց ձոր'!L108+'Շիրակ '!L108+Լոռի!L108+Գեղարքունիք!L108+Սյունիք!L108)</f>
        <v>1</v>
      </c>
      <c r="M108" s="18">
        <f>SUM('Երևան քաղաք'!M108+'Արագածոտն '!M108+Արմավիր!M108+Կոտայք!M108+Տավուշ!M108+' Արարատ և Վայոց ձոր'!M108+'Շիրակ '!M108+Լոռի!M108+Գեղարքունիք!M108+Սյունիք!M108)</f>
        <v>39</v>
      </c>
      <c r="N108" s="18">
        <f>SUM('Երևան քաղաք'!N108+'Արագածոտն '!N108+Արմավիր!N108+Կոտայք!N108+Տավուշ!N108+' Արարատ և Վայոց ձոր'!N108+'Շիրակ '!N108+Լոռի!N108+Գեղարքունիք!N108+Սյունիք!N108)</f>
        <v>0</v>
      </c>
      <c r="O108" s="18">
        <f>SUM('Երևան քաղաք'!O108+'Արագածոտն '!O108+Արմավիր!O108+Կոտայք!O108+Տավուշ!O108+' Արարատ և Վայոց ձոր'!O108+'Շիրակ '!O108+Լոռի!O108+Գեղարքունիք!O108+Սյունիք!O108)</f>
        <v>5</v>
      </c>
      <c r="P108" s="18">
        <f>SUM('Երևան քաղաք'!P108+'Արագածոտն '!P108+Արմավիր!P108+Կոտայք!P108+Տավուշ!P108+' Արարատ և Վայոց ձոր'!P108+'Շիրակ '!P108+Լոռի!P108+Գեղարքունիք!P108+Սյունիք!P108)</f>
        <v>1</v>
      </c>
      <c r="Q108" s="18">
        <f>SUM('Երևան քաղաք'!Q108+'Արագածոտն '!Q108+Արմավիր!Q108+Կոտայք!Q108+Տավուշ!Q108+' Արարատ և Վայոց ձոր'!Q108+'Շիրակ '!Q108+Լոռի!Q108+Գեղարքունիք!Q108+Սյունիք!Q108)</f>
        <v>6</v>
      </c>
      <c r="R108" s="18">
        <f>SUM('Երևան քաղաք'!R108+'Արագածոտն '!R108+Արմավիր!R108+Կոտայք!R108+Տավուշ!R108+' Արարատ և Վայոց ձոր'!R108+'Շիրակ '!R108+Լոռի!R108+Գեղարքունիք!R108+Սյունիք!R108)</f>
        <v>0</v>
      </c>
      <c r="S108" s="18">
        <f>SUM('Երևան քաղաք'!S108+'Արագածոտն '!S108+Արմավիր!S108+Կոտայք!S108+Տավուշ!S108+' Արարատ և Վայոց ձոր'!S108+'Շիրակ '!S108+Լոռի!S108+Գեղարքունիք!S108+Սյունիք!S108)</f>
        <v>0</v>
      </c>
      <c r="T108" s="18">
        <f>SUM('Երևան քաղաք'!T108+'Արագածոտն '!T108+Արմավիր!T108+Կոտայք!T108+Տավուշ!T108+' Արարատ և Վայոց ձոր'!T108+'Շիրակ '!T108+Լոռի!T108+Գեղարքունիք!T108+Սյունիք!T108)</f>
        <v>0</v>
      </c>
    </row>
    <row r="109" spans="1:20" ht="20.100000000000001" customHeight="1" x14ac:dyDescent="0.25">
      <c r="A109" s="10" t="s">
        <v>255</v>
      </c>
      <c r="B109" s="5" t="s">
        <v>539</v>
      </c>
      <c r="C109" s="5">
        <v>186</v>
      </c>
      <c r="D109" s="18">
        <f>SUM('Երևան քաղաք'!D109+'Արագածոտն '!D109+Արմավիր!D109+Կոտայք!D109+Տավուշ!D109+' Արարատ և Վայոց ձոր'!D109+'Շիրակ '!D109+Լոռի!D109+Գեղարքունիք!D109+Սյունիք!D109)</f>
        <v>1</v>
      </c>
      <c r="E109" s="18">
        <f>SUM('Երևան քաղաք'!E109+'Արագածոտն '!E109+Արմավիր!E109+Կոտայք!E109+Տավուշ!E109+' Արարատ և Վայոց ձոր'!E109+'Շիրակ '!E109+Լոռի!E109+Գեղարքունիք!E109+Սյունիք!E109)</f>
        <v>0</v>
      </c>
      <c r="F109" s="18">
        <f>SUM('Երևան քաղաք'!F109+'Արագածոտն '!F109+Արմավիր!F109+Կոտայք!F109+Տավուշ!F109+' Արարատ և Վայոց ձոր'!F109+'Շիրակ '!F109+Լոռի!F109+Գեղարքունիք!F109+Սյունիք!F109)</f>
        <v>9</v>
      </c>
      <c r="G109" s="18">
        <f>SUM('Երևան քաղաք'!G109+'Արագածոտն '!G109+Արմավիր!G109+Կոտայք!G109+Տավուշ!G109+' Արարատ և Վայոց ձոր'!G109+'Շիրակ '!G109+Լոռի!G109+Գեղարքունիք!G109+Սյունիք!G109)</f>
        <v>2</v>
      </c>
      <c r="H109" s="18">
        <f>SUM('Երևան քաղաք'!H109+'Արագածոտն '!H109+Արմավիր!H109+Կոտայք!H109+Տավուշ!H109+' Արարատ և Վայոց ձոր'!H109+'Շիրակ '!H109+Լոռի!H109+Գեղարքունիք!H109+Սյունիք!H109)</f>
        <v>1</v>
      </c>
      <c r="I109" s="18">
        <f>SUM('Երևան քաղաք'!I109+'Արագածոտն '!I109+Արմավիր!I109+Կոտայք!I109+Տավուշ!I109+' Արարատ և Վայոց ձոր'!I109+'Շիրակ '!I109+Լոռի!I109+Գեղարքունիք!I109+Սյունիք!I109)</f>
        <v>0</v>
      </c>
      <c r="J109" s="18">
        <f>SUM('Երևան քաղաք'!J109+'Արագածոտն '!J109+Արմավիր!J109+Կոտայք!J109+Տավուշ!J109+' Արարատ և Վայոց ձոր'!J109+'Շիրակ '!J109+Լոռի!J109+Գեղարքունիք!J109+Սյունիք!J109)</f>
        <v>3</v>
      </c>
      <c r="K109" s="18">
        <f>SUM('Երևան քաղաք'!K109+'Արագածոտն '!K109+Արմավիր!K109+Կոտայք!K109+Տավուշ!K109+' Արարատ և Վայոց ձոր'!K109+'Շիրակ '!K109+Լոռի!K109+Գեղարքունիք!K109+Սյունիք!K109)</f>
        <v>0</v>
      </c>
      <c r="L109" s="18">
        <f>SUM('Երևան քաղաք'!L109+'Արագածոտն '!L109+Արմավիր!L109+Կոտայք!L109+Տավուշ!L109+' Արարատ և Վայոց ձոր'!L109+'Շիրակ '!L109+Լոռի!L109+Գեղարքունիք!L109+Սյունիք!L109)</f>
        <v>0</v>
      </c>
      <c r="M109" s="18">
        <f>SUM('Երևան քաղաք'!M109+'Արագածոտն '!M109+Արմավիր!M109+Կոտայք!M109+Տավուշ!M109+' Արարատ և Վայոց ձոր'!M109+'Շիրակ '!M109+Լոռի!M109+Գեղարքունիք!M109+Սյունիք!M109)</f>
        <v>7</v>
      </c>
      <c r="N109" s="18">
        <f>SUM('Երևան քաղաք'!N109+'Արագածոտն '!N109+Արմավիր!N109+Կոտայք!N109+Տավուշ!N109+' Արարատ և Վայոց ձոր'!N109+'Շիրակ '!N109+Լոռի!N109+Գեղարքունիք!N109+Սյունիք!N109)</f>
        <v>0</v>
      </c>
      <c r="O109" s="18">
        <f>SUM('Երևան քաղաք'!O109+'Արագածոտն '!O109+Արմավիր!O109+Կոտայք!O109+Տավուշ!O109+' Արարատ և Վայոց ձոր'!O109+'Շիրակ '!O109+Լոռի!O109+Գեղարքունիք!O109+Սյունիք!O109)</f>
        <v>0</v>
      </c>
      <c r="P109" s="18">
        <f>SUM('Երևան քաղաք'!P109+'Արագածոտն '!P109+Արմավիր!P109+Կոտայք!P109+Տավուշ!P109+' Արարատ և Վայոց ձոր'!P109+'Շիրակ '!P109+Լոռի!P109+Գեղարքունիք!P109+Սյունիք!P109)</f>
        <v>0</v>
      </c>
      <c r="Q109" s="18">
        <f>SUM('Երևան քաղաք'!Q109+'Արագածոտն '!Q109+Արմավիր!Q109+Կոտայք!Q109+Տավուշ!Q109+' Արարատ և Վայոց ձոր'!Q109+'Շիրակ '!Q109+Լոռի!Q109+Գեղարքունիք!Q109+Սյունիք!Q109)</f>
        <v>0</v>
      </c>
      <c r="R109" s="18">
        <f>SUM('Երևան քաղաք'!R109+'Արագածոտն '!R109+Արմավիր!R109+Կոտայք!R109+Տավուշ!R109+' Արարատ և Վայոց ձոր'!R109+'Շիրակ '!R109+Լոռի!R109+Գեղարքունիք!R109+Սյունիք!R109)</f>
        <v>0</v>
      </c>
      <c r="S109" s="18">
        <f>SUM('Երևան քաղաք'!S109+'Արագածոտն '!S109+Արմավիր!S109+Կոտայք!S109+Տավուշ!S109+' Արարատ և Վայոց ձոր'!S109+'Շիրակ '!S109+Լոռի!S109+Գեղարքունիք!S109+Սյունիք!S109)</f>
        <v>0</v>
      </c>
      <c r="T109" s="18">
        <f>SUM('Երևան քաղաք'!T109+'Արագածոտն '!T109+Արմավիր!T109+Կոտայք!T109+Տավուշ!T109+' Արարատ և Վայոց ձոր'!T109+'Շիրակ '!T109+Լոռի!T109+Գեղարքունիք!T109+Սյունիք!T109)</f>
        <v>0</v>
      </c>
    </row>
    <row r="110" spans="1:20" ht="20.100000000000001" customHeight="1" x14ac:dyDescent="0.25">
      <c r="A110" s="10" t="s">
        <v>254</v>
      </c>
      <c r="B110" s="5" t="s">
        <v>253</v>
      </c>
      <c r="C110" s="5">
        <v>186.1</v>
      </c>
      <c r="D110" s="18">
        <f>SUM('Երևան քաղաք'!D110+'Արագածոտն '!D110+Արմավիր!D110+Կոտայք!D110+Տավուշ!D110+' Արարատ և Վայոց ձոր'!D110+'Շիրակ '!D110+Լոռի!D110+Գեղարքունիք!D110+Սյունիք!D110)</f>
        <v>0</v>
      </c>
      <c r="E110" s="18">
        <f>SUM('Երևան քաղաք'!E110+'Արագածոտն '!E110+Արմավիր!E110+Կոտայք!E110+Տավուշ!E110+' Արարատ և Վայոց ձոր'!E110+'Շիրակ '!E110+Լոռի!E110+Գեղարքունիք!E110+Սյունիք!E110)</f>
        <v>0</v>
      </c>
      <c r="F110" s="18">
        <f>SUM('Երևան քաղաք'!F110+'Արագածոտն '!F110+Արմավիր!F110+Կոտայք!F110+Տավուշ!F110+' Արարատ և Վայոց ձոր'!F110+'Շիրակ '!F110+Լոռի!F110+Գեղարքունիք!F110+Սյունիք!F110)</f>
        <v>0</v>
      </c>
      <c r="G110" s="18">
        <f>SUM('Երևան քաղաք'!G110+'Արագածոտն '!G110+Արմավիր!G110+Կոտայք!G110+Տավուշ!G110+' Արարատ և Վայոց ձոր'!G110+'Շիրակ '!G110+Լոռի!G110+Գեղարքունիք!G110+Սյունիք!G110)</f>
        <v>0</v>
      </c>
      <c r="H110" s="18">
        <f>SUM('Երևան քաղաք'!H110+'Արագածոտն '!H110+Արմավիր!H110+Կոտայք!H110+Տավուշ!H110+' Արարատ և Վայոց ձոր'!H110+'Շիրակ '!H110+Լոռի!H110+Գեղարքունիք!H110+Սյունիք!H110)</f>
        <v>0</v>
      </c>
      <c r="I110" s="18">
        <f>SUM('Երևան քաղաք'!I110+'Արագածոտն '!I110+Արմավիր!I110+Կոտայք!I110+Տավուշ!I110+' Արարատ և Վայոց ձոր'!I110+'Շիրակ '!I110+Լոռի!I110+Գեղարքունիք!I110+Սյունիք!I110)</f>
        <v>0</v>
      </c>
      <c r="J110" s="18">
        <f>SUM('Երևան քաղաք'!J110+'Արագածոտն '!J110+Արմավիր!J110+Կոտայք!J110+Տավուշ!J110+' Արարատ և Վայոց ձոր'!J110+'Շիրակ '!J110+Լոռի!J110+Գեղարքունիք!J110+Սյունիք!J110)</f>
        <v>0</v>
      </c>
      <c r="K110" s="18">
        <f>SUM('Երևան քաղաք'!K110+'Արագածոտն '!K110+Արմավիր!K110+Կոտայք!K110+Տավուշ!K110+' Արարատ և Վայոց ձոր'!K110+'Շիրակ '!K110+Լոռի!K110+Գեղարքունիք!K110+Սյունիք!K110)</f>
        <v>0</v>
      </c>
      <c r="L110" s="18">
        <f>SUM('Երևան քաղաք'!L110+'Արագածոտն '!L110+Արմավիր!L110+Կոտայք!L110+Տավուշ!L110+' Արարատ և Վայոց ձոր'!L110+'Շիրակ '!L110+Լոռի!L110+Գեղարքունիք!L110+Սյունիք!L110)</f>
        <v>0</v>
      </c>
      <c r="M110" s="18">
        <f>SUM('Երևան քաղաք'!M110+'Արագածոտն '!M110+Արմավիր!M110+Կոտայք!M110+Տավուշ!M110+' Արարատ և Վայոց ձոր'!M110+'Շիրակ '!M110+Լոռի!M110+Գեղարքունիք!M110+Սյունիք!M110)</f>
        <v>0</v>
      </c>
      <c r="N110" s="18">
        <f>SUM('Երևան քաղաք'!N110+'Արագածոտն '!N110+Արմավիր!N110+Կոտայք!N110+Տավուշ!N110+' Արարատ և Վայոց ձոր'!N110+'Շիրակ '!N110+Լոռի!N110+Գեղարքունիք!N110+Սյունիք!N110)</f>
        <v>0</v>
      </c>
      <c r="O110" s="18">
        <f>SUM('Երևան քաղաք'!O110+'Արագածոտն '!O110+Արմավիր!O110+Կոտայք!O110+Տավուշ!O110+' Արարատ և Վայոց ձոր'!O110+'Շիրակ '!O110+Լոռի!O110+Գեղարքունիք!O110+Սյունիք!O110)</f>
        <v>0</v>
      </c>
      <c r="P110" s="18">
        <f>SUM('Երևան քաղաք'!P110+'Արագածոտն '!P110+Արմավիր!P110+Կոտայք!P110+Տավուշ!P110+' Արարատ և Վայոց ձոր'!P110+'Շիրակ '!P110+Լոռի!P110+Գեղարքունիք!P110+Սյունիք!P110)</f>
        <v>0</v>
      </c>
      <c r="Q110" s="18">
        <f>SUM('Երևան քաղաք'!Q110+'Արագածոտն '!Q110+Արմավիր!Q110+Կոտայք!Q110+Տավուշ!Q110+' Արարատ և Վայոց ձոր'!Q110+'Շիրակ '!Q110+Լոռի!Q110+Գեղարքունիք!Q110+Սյունիք!Q110)</f>
        <v>0</v>
      </c>
      <c r="R110" s="18">
        <f>SUM('Երևան քաղաք'!R110+'Արագածոտն '!R110+Արմավիր!R110+Կոտայք!R110+Տավուշ!R110+' Արարատ և Վայոց ձոր'!R110+'Շիրակ '!R110+Լոռի!R110+Գեղարքունիք!R110+Սյունիք!R110)</f>
        <v>0</v>
      </c>
      <c r="S110" s="18">
        <f>SUM('Երևան քաղաք'!S110+'Արագածոտն '!S110+Արմավիր!S110+Կոտայք!S110+Տավուշ!S110+' Արարատ և Վայոց ձոր'!S110+'Շիրակ '!S110+Լոռի!S110+Գեղարքունիք!S110+Սյունիք!S110)</f>
        <v>0</v>
      </c>
      <c r="T110" s="18">
        <f>SUM('Երևան քաղաք'!T110+'Արագածոտն '!T110+Արմավիր!T110+Կոտայք!T110+Տավուշ!T110+' Արարատ և Վայոց ձոր'!T110+'Շիրակ '!T110+Լոռի!T110+Գեղարքունիք!T110+Սյունիք!T110)</f>
        <v>0</v>
      </c>
    </row>
    <row r="111" spans="1:20" ht="20.100000000000001" customHeight="1" x14ac:dyDescent="0.25">
      <c r="A111" s="10" t="s">
        <v>692</v>
      </c>
      <c r="B111" s="5" t="s">
        <v>403</v>
      </c>
      <c r="C111" s="5"/>
      <c r="D111" s="18">
        <f>SUM('Երևան քաղաք'!D111+'Արագածոտն '!D111+Արմավիր!D111+Կոտայք!D111+Տավուշ!D111+' Արարատ և Վայոց ձոր'!D111+'Շիրակ '!D111+Լոռի!D111+Գեղարքունիք!D111+Սյունիք!D111)</f>
        <v>0</v>
      </c>
      <c r="E111" s="18">
        <f>SUM('Երևան քաղաք'!E111+'Արագածոտն '!E111+Արմավիր!E111+Կոտայք!E111+Տավուշ!E111+' Արարատ և Վայոց ձոր'!E111+'Շիրակ '!E111+Լոռի!E111+Գեղարքունիք!E111+Սյունիք!E111)</f>
        <v>0</v>
      </c>
      <c r="F111" s="18">
        <f>SUM('Երևան քաղաք'!F111+'Արագածոտն '!F111+Արմավիր!F111+Կոտայք!F111+Տավուշ!F111+' Արարատ և Վայոց ձոր'!F111+'Շիրակ '!F111+Լոռի!F111+Գեղարքունիք!F111+Սյունիք!F111)</f>
        <v>0</v>
      </c>
      <c r="G111" s="18">
        <f>SUM('Երևան քաղաք'!G111+'Արագածոտն '!G111+Արմավիր!G111+Կոտայք!G111+Տավուշ!G111+' Արարատ և Վայոց ձոր'!G111+'Շիրակ '!G111+Լոռի!G111+Գեղարքունիք!G111+Սյունիք!G111)</f>
        <v>0</v>
      </c>
      <c r="H111" s="18">
        <f>SUM('Երևան քաղաք'!H111+'Արագածոտն '!H111+Արմավիր!H111+Կոտայք!H111+Տավուշ!H111+' Արարատ և Վայոց ձոր'!H111+'Շիրակ '!H111+Լոռի!H111+Գեղարքունիք!H111+Սյունիք!H111)</f>
        <v>0</v>
      </c>
      <c r="I111" s="18">
        <f>SUM('Երևան քաղաք'!I111+'Արագածոտն '!I111+Արմավիր!I111+Կոտայք!I111+Տավուշ!I111+' Արարատ և Վայոց ձոր'!I111+'Շիրակ '!I111+Լոռի!I111+Գեղարքունիք!I111+Սյունիք!I111)</f>
        <v>0</v>
      </c>
      <c r="J111" s="18">
        <f>SUM('Երևան քաղաք'!J111+'Արագածոտն '!J111+Արմավիր!J111+Կոտայք!J111+Տավուշ!J111+' Արարատ և Վայոց ձոր'!J111+'Շիրակ '!J111+Լոռի!J111+Գեղարքունիք!J111+Սյունիք!J111)</f>
        <v>0</v>
      </c>
      <c r="K111" s="18">
        <f>SUM('Երևան քաղաք'!K111+'Արագածոտն '!K111+Արմավիր!K111+Կոտայք!K111+Տավուշ!K111+' Արարատ և Վայոց ձոր'!K111+'Շիրակ '!K111+Լոռի!K111+Գեղարքունիք!K111+Սյունիք!K111)</f>
        <v>0</v>
      </c>
      <c r="L111" s="18">
        <f>SUM('Երևան քաղաք'!L111+'Արագածոտն '!L111+Արմավիր!L111+Կոտայք!L111+Տավուշ!L111+' Արարատ և Վայոց ձոր'!L111+'Շիրակ '!L111+Լոռի!L111+Գեղարքունիք!L111+Սյունիք!L111)</f>
        <v>0</v>
      </c>
      <c r="M111" s="18">
        <f>SUM('Երևան քաղաք'!M111+'Արագածոտն '!M111+Արմավիր!M111+Կոտայք!M111+Տավուշ!M111+' Արարատ և Վայոց ձոր'!M111+'Շիրակ '!M111+Լոռի!M111+Գեղարքունիք!M111+Սյունիք!M111)</f>
        <v>0</v>
      </c>
      <c r="N111" s="18">
        <f>SUM('Երևան քաղաք'!N111+'Արագածոտն '!N111+Արմավիր!N111+Կոտայք!N111+Տավուշ!N111+' Արարատ և Վայոց ձոր'!N111+'Շիրակ '!N111+Լոռի!N111+Գեղարքունիք!N111+Սյունիք!N111)</f>
        <v>0</v>
      </c>
      <c r="O111" s="18">
        <f>SUM('Երևան քաղաք'!O111+'Արագածոտն '!O111+Արմավիր!O111+Կոտայք!O111+Տավուշ!O111+' Արարատ և Վայոց ձոր'!O111+'Շիրակ '!O111+Լոռի!O111+Գեղարքունիք!O111+Սյունիք!O111)</f>
        <v>0</v>
      </c>
      <c r="P111" s="18">
        <f>SUM('Երևան քաղաք'!P111+'Արագածոտն '!P111+Արմավիր!P111+Կոտայք!P111+Տավուշ!P111+' Արարատ և Վայոց ձոր'!P111+'Շիրակ '!P111+Լոռի!P111+Գեղարքունիք!P111+Սյունիք!P111)</f>
        <v>0</v>
      </c>
      <c r="Q111" s="18">
        <f>SUM('Երևան քաղաք'!Q111+'Արագածոտն '!Q111+Արմավիր!Q111+Կոտայք!Q111+Տավուշ!Q111+' Արարատ և Վայոց ձոր'!Q111+'Շիրակ '!Q111+Լոռի!Q111+Գեղարքունիք!Q111+Սյունիք!Q111)</f>
        <v>0</v>
      </c>
      <c r="R111" s="18">
        <f>SUM('Երևան քաղաք'!R111+'Արագածոտն '!R111+Արմավիր!R111+Կոտայք!R111+Տավուշ!R111+' Արարատ և Վայոց ձոր'!R111+'Շիրակ '!R111+Լոռի!R111+Գեղարքունիք!R111+Սյունիք!R111)</f>
        <v>0</v>
      </c>
      <c r="S111" s="18">
        <f>SUM('Երևան քաղաք'!S111+'Արագածոտն '!S111+Արմավիր!S111+Կոտայք!S111+Տավուշ!S111+' Արարատ և Վայոց ձոր'!S111+'Շիրակ '!S111+Լոռի!S111+Գեղարքունիք!S111+Սյունիք!S111)</f>
        <v>0</v>
      </c>
      <c r="T111" s="18">
        <f>SUM('Երևան քաղաք'!T111+'Արագածոտն '!T111+Արմավիր!T111+Կոտայք!T111+Տավուշ!T111+' Արարատ և Վայոց ձոր'!T111+'Շիրակ '!T111+Լոռի!T111+Գեղարքունիք!T111+Սյունիք!T111)</f>
        <v>0</v>
      </c>
    </row>
    <row r="112" spans="1:20" ht="68.25" customHeight="1" x14ac:dyDescent="0.25">
      <c r="A112" s="8" t="s">
        <v>252</v>
      </c>
      <c r="B112" s="2" t="s">
        <v>420</v>
      </c>
      <c r="C112" s="5"/>
      <c r="D112" s="18">
        <f>SUM('Երևան քաղաք'!D112+'Արագածոտն '!D112+Արմավիր!D112+Կոտայք!D112+Տավուշ!D112+' Արարատ և Վայոց ձոր'!D112+'Շիրակ '!D112+Լոռի!D112+Գեղարքունիք!D112+Սյունիք!D112)</f>
        <v>58</v>
      </c>
      <c r="E112" s="18">
        <f>SUM('Երևան քաղաք'!E112+'Արագածոտն '!E112+Արմավիր!E112+Կոտայք!E112+Տավուշ!E112+' Արարատ և Վայոց ձոր'!E112+'Շիրակ '!E112+Լոռի!E112+Գեղարքունիք!E112+Սյունիք!E112)</f>
        <v>9</v>
      </c>
      <c r="F112" s="18">
        <f>SUM('Երևան քաղաք'!F112+'Արագածոտն '!F112+Արմավիր!F112+Կոտայք!F112+Տավուշ!F112+' Արարատ և Վայոց ձոր'!F112+'Շիրակ '!F112+Լոռի!F112+Գեղարքունիք!F112+Սյունիք!F112)</f>
        <v>53</v>
      </c>
      <c r="G112" s="18">
        <f>SUM('Երևան քաղաք'!G112+'Արագածոտն '!G112+Արմավիր!G112+Կոտայք!G112+Տավուշ!G112+' Արարատ և Վայոց ձոր'!G112+'Շիրակ '!G112+Լոռի!G112+Գեղարքունիք!G112+Սյունիք!G112)</f>
        <v>25</v>
      </c>
      <c r="H112" s="18">
        <f>SUM('Երևան քաղաք'!H112+'Արագածոտն '!H112+Արմավիր!H112+Կոտայք!H112+Տավուշ!H112+' Արարատ և Վայոց ձոր'!H112+'Շիրակ '!H112+Լոռի!H112+Գեղարքունիք!H112+Սյունիք!H112)</f>
        <v>11</v>
      </c>
      <c r="I112" s="18">
        <f>SUM('Երևան քաղաք'!I112+'Արագածոտն '!I112+Արմավիր!I112+Կոտայք!I112+Տավուշ!I112+' Արարատ և Վայոց ձոր'!I112+'Շիրակ '!I112+Լոռի!I112+Գեղարքունիք!I112+Սյունիք!I112)</f>
        <v>1</v>
      </c>
      <c r="J112" s="18">
        <f>SUM('Երևան քաղաք'!J112+'Արագածոտն '!J112+Արմավիր!J112+Կոտայք!J112+Տավուշ!J112+' Արարատ և Վայոց ձոր'!J112+'Շիրակ '!J112+Լոռի!J112+Գեղարքունիք!J112+Սյունիք!J112)</f>
        <v>37</v>
      </c>
      <c r="K112" s="18">
        <f>SUM('Երևան քաղաք'!K112+'Արագածոտն '!K112+Արմավիր!K112+Կոտայք!K112+Տավուշ!K112+' Արարատ և Վայոց ձոր'!K112+'Շիրակ '!K112+Լոռի!K112+Գեղարքունիք!K112+Սյունիք!K112)</f>
        <v>0</v>
      </c>
      <c r="L112" s="18">
        <f>SUM('Երևան քաղաք'!L112+'Արագածոտն '!L112+Արմավիր!L112+Կոտայք!L112+Տավուշ!L112+' Արարատ և Վայոց ձոր'!L112+'Շիրակ '!L112+Լոռի!L112+Գեղարքունիք!L112+Սյունիք!L112)</f>
        <v>2</v>
      </c>
      <c r="M112" s="18">
        <f>SUM('Երևան քաղաք'!M112+'Արագածոտն '!M112+Արմավիր!M112+Կոտայք!M112+Տավուշ!M112+' Արարատ և Վայոց ձոր'!M112+'Շիրակ '!M112+Լոռի!M112+Գեղարքունիք!M112+Սյունիք!M112)</f>
        <v>73</v>
      </c>
      <c r="N112" s="18">
        <f>SUM('Երևան քաղաք'!N112+'Արագածոտն '!N112+Արմավիր!N112+Կոտայք!N112+Տավուշ!N112+' Արարատ և Վայոց ձոր'!N112+'Շիրակ '!N112+Լոռի!N112+Գեղարքունիք!N112+Սյունիք!N112)</f>
        <v>8</v>
      </c>
      <c r="O112" s="18">
        <f>SUM('Երևան քաղաք'!O112+'Արագածոտն '!O112+Արմավիր!O112+Կոտայք!O112+Տավուշ!O112+' Արարատ և Վայոց ձոր'!O112+'Շիրակ '!O112+Լոռի!O112+Գեղարքունիք!O112+Սյունիք!O112)</f>
        <v>9</v>
      </c>
      <c r="P112" s="18">
        <f>SUM('Երևան քաղաք'!P112+'Արագածոտն '!P112+Արմավիր!P112+Կոտայք!P112+Տավուշ!P112+' Արարատ և Վայոց ձոր'!P112+'Շիրակ '!P112+Լոռի!P112+Գեղարքունիք!P112+Սյունիք!P112)</f>
        <v>8</v>
      </c>
      <c r="Q112" s="18">
        <f>SUM('Երևան քաղաք'!Q112+'Արագածոտն '!Q112+Արմավիր!Q112+Կոտայք!Q112+Տավուշ!Q112+' Արարատ և Վայոց ձոր'!Q112+'Շիրակ '!Q112+Լոռի!Q112+Գեղարքունիք!Q112+Սյունիք!Q112)</f>
        <v>17</v>
      </c>
      <c r="R112" s="18">
        <f>SUM('Երևան քաղաք'!R112+'Արագածոտն '!R112+Արմավիր!R112+Կոտայք!R112+Տավուշ!R112+' Արարատ և Վայոց ձոր'!R112+'Շիրակ '!R112+Լոռի!R112+Գեղարքունիք!R112+Սյունիք!R112)</f>
        <v>3</v>
      </c>
      <c r="S112" s="18">
        <f>SUM('Երևան քաղաք'!S112+'Արագածոտն '!S112+Արմավիր!S112+Կոտայք!S112+Տավուշ!S112+' Արարատ և Վայոց ձոր'!S112+'Շիրակ '!S112+Լոռի!S112+Գեղարքունիք!S112+Սյունիք!S112)</f>
        <v>0</v>
      </c>
      <c r="T112" s="18">
        <f>SUM('Երևան քաղաք'!T112+'Արագածոտն '!T112+Արմավիր!T112+Կոտայք!T112+Տավուշ!T112+' Արարատ և Վայոց ձոր'!T112+'Շիրակ '!T112+Լոռի!T112+Գեղարքունիք!T112+Սյունիք!T112)</f>
        <v>3</v>
      </c>
    </row>
    <row r="113" spans="1:20" ht="20.100000000000001" customHeight="1" x14ac:dyDescent="0.25">
      <c r="A113" s="4" t="s">
        <v>251</v>
      </c>
      <c r="B113" s="5" t="s">
        <v>612</v>
      </c>
      <c r="C113" s="5">
        <v>187</v>
      </c>
      <c r="D113" s="18">
        <f>SUM('Երևան քաղաք'!D113+'Արագածոտն '!D113+Արմավիր!D113+Կոտայք!D113+Տավուշ!D113+' Արարատ և Վայոց ձոր'!D113+'Շիրակ '!D113+Լոռի!D113+Գեղարքունիք!D113+Սյունիք!D113)</f>
        <v>0</v>
      </c>
      <c r="E113" s="18">
        <f>SUM('Երևան քաղաք'!E113+'Արագածոտն '!E113+Արմավիր!E113+Կոտայք!E113+Տավուշ!E113+' Արարատ և Վայոց ձոր'!E113+'Շիրակ '!E113+Լոռի!E113+Գեղարքունիք!E113+Սյունիք!E113)</f>
        <v>0</v>
      </c>
      <c r="F113" s="18">
        <f>SUM('Երևան քաղաք'!F113+'Արագածոտն '!F113+Արմավիր!F113+Կոտայք!F113+Տավուշ!F113+' Արարատ և Վայոց ձոր'!F113+'Շիրակ '!F113+Լոռի!F113+Գեղարքունիք!F113+Սյունիք!F113)</f>
        <v>0</v>
      </c>
      <c r="G113" s="18">
        <f>SUM('Երևան քաղաք'!G113+'Արագածոտն '!G113+Արմավիր!G113+Կոտայք!G113+Տավուշ!G113+' Արարատ և Վայոց ձոր'!G113+'Շիրակ '!G113+Լոռի!G113+Գեղարքունիք!G113+Սյունիք!G113)</f>
        <v>0</v>
      </c>
      <c r="H113" s="18">
        <f>SUM('Երևան քաղաք'!H113+'Արագածոտն '!H113+Արմավիր!H113+Կոտայք!H113+Տավուշ!H113+' Արարատ և Վայոց ձոր'!H113+'Շիրակ '!H113+Լոռի!H113+Գեղարքունիք!H113+Սյունիք!H113)</f>
        <v>0</v>
      </c>
      <c r="I113" s="18">
        <f>SUM('Երևան քաղաք'!I113+'Արագածոտն '!I113+Արմավիր!I113+Կոտայք!I113+Տավուշ!I113+' Արարատ և Վայոց ձոր'!I113+'Շիրակ '!I113+Լոռի!I113+Գեղարքունիք!I113+Սյունիք!I113)</f>
        <v>0</v>
      </c>
      <c r="J113" s="18">
        <f>SUM('Երևան քաղաք'!J113+'Արագածոտն '!J113+Արմավիր!J113+Կոտայք!J113+Տավուշ!J113+' Արարատ և Վայոց ձոր'!J113+'Շիրակ '!J113+Լոռի!J113+Գեղարքունիք!J113+Սյունիք!J113)</f>
        <v>0</v>
      </c>
      <c r="K113" s="18">
        <f>SUM('Երևան քաղաք'!K113+'Արագածոտն '!K113+Արմավիր!K113+Կոտայք!K113+Տավուշ!K113+' Արարատ և Վայոց ձոր'!K113+'Շիրակ '!K113+Լոռի!K113+Գեղարքունիք!K113+Սյունիք!K113)</f>
        <v>0</v>
      </c>
      <c r="L113" s="18">
        <f>SUM('Երևան քաղաք'!L113+'Արագածոտն '!L113+Արմավիր!L113+Կոտայք!L113+Տավուշ!L113+' Արարատ և Վայոց ձոր'!L113+'Շիրակ '!L113+Լոռի!L113+Գեղարքունիք!L113+Սյունիք!L113)</f>
        <v>0</v>
      </c>
      <c r="M113" s="18">
        <f>SUM('Երևան քաղաք'!M113+'Արագածոտն '!M113+Արմավիր!M113+Կոտայք!M113+Տավուշ!M113+' Արարատ և Վայոց ձոր'!M113+'Շիրակ '!M113+Լոռի!M113+Գեղարքունիք!M113+Սյունիք!M113)</f>
        <v>0</v>
      </c>
      <c r="N113" s="18">
        <f>SUM('Երևան քաղաք'!N113+'Արագածոտն '!N113+Արմավիր!N113+Կոտայք!N113+Տավուշ!N113+' Արարատ և Վայոց ձոր'!N113+'Շիրակ '!N113+Լոռի!N113+Գեղարքունիք!N113+Սյունիք!N113)</f>
        <v>0</v>
      </c>
      <c r="O113" s="18">
        <f>SUM('Երևան քաղաք'!O113+'Արագածոտն '!O113+Արմավիր!O113+Կոտայք!O113+Տավուշ!O113+' Արարատ և Վայոց ձոր'!O113+'Շիրակ '!O113+Լոռի!O113+Գեղարքունիք!O113+Սյունիք!O113)</f>
        <v>0</v>
      </c>
      <c r="P113" s="18">
        <f>SUM('Երևան քաղաք'!P113+'Արագածոտն '!P113+Արմավիր!P113+Կոտայք!P113+Տավուշ!P113+' Արարատ և Վայոց ձոր'!P113+'Շիրակ '!P113+Լոռի!P113+Գեղարքունիք!P113+Սյունիք!P113)</f>
        <v>0</v>
      </c>
      <c r="Q113" s="18">
        <f>SUM('Երևան քաղաք'!Q113+'Արագածոտն '!Q113+Արմավիր!Q113+Կոտայք!Q113+Տավուշ!Q113+' Արարատ և Վայոց ձոր'!Q113+'Շիրակ '!Q113+Լոռի!Q113+Գեղարքունիք!Q113+Սյունիք!Q113)</f>
        <v>0</v>
      </c>
      <c r="R113" s="18">
        <f>SUM('Երևան քաղաք'!R113+'Արագածոտն '!R113+Արմավիր!R113+Կոտայք!R113+Տավուշ!R113+' Արարատ և Վայոց ձոր'!R113+'Շիրակ '!R113+Լոռի!R113+Գեղարքունիք!R113+Սյունիք!R113)</f>
        <v>0</v>
      </c>
      <c r="S113" s="18">
        <f>SUM('Երևան քաղաք'!S113+'Արագածոտն '!S113+Արմավիր!S113+Կոտայք!S113+Տավուշ!S113+' Արարատ և Վայոց ձոր'!S113+'Շիրակ '!S113+Լոռի!S113+Գեղարքունիք!S113+Սյունիք!S113)</f>
        <v>0</v>
      </c>
      <c r="T113" s="18">
        <f>SUM('Երևան քաղաք'!T113+'Արագածոտն '!T113+Արմավիր!T113+Կոտայք!T113+Տավուշ!T113+' Արարատ և Վայոց ձոր'!T113+'Շիրակ '!T113+Լոռի!T113+Գեղարքունիք!T113+Սյունիք!T113)</f>
        <v>0</v>
      </c>
    </row>
    <row r="114" spans="1:20" ht="20.100000000000001" customHeight="1" x14ac:dyDescent="0.25">
      <c r="A114" s="4" t="s">
        <v>250</v>
      </c>
      <c r="B114" s="5" t="s">
        <v>626</v>
      </c>
      <c r="C114" s="5">
        <v>188</v>
      </c>
      <c r="D114" s="18">
        <f>SUM('Երևան քաղաք'!D114+'Արագածոտն '!D114+Արմավիր!D114+Կոտայք!D114+Տավուշ!D114+' Արարատ և Վայոց ձոր'!D114+'Շիրակ '!D114+Լոռի!D114+Գեղարքունիք!D114+Սյունիք!D114)</f>
        <v>7</v>
      </c>
      <c r="E114" s="18">
        <f>SUM('Երևան քաղաք'!E114+'Արագածոտն '!E114+Արմավիր!E114+Կոտայք!E114+Տավուշ!E114+' Արարատ և Վայոց ձոր'!E114+'Շիրակ '!E114+Լոռի!E114+Գեղարքունիք!E114+Սյունիք!E114)</f>
        <v>3</v>
      </c>
      <c r="F114" s="18">
        <f>SUM('Երևան քաղաք'!F114+'Արագածոտն '!F114+Արմավիր!F114+Կոտայք!F114+Տավուշ!F114+' Արարատ և Վայոց ձոր'!F114+'Շիրակ '!F114+Լոռի!F114+Գեղարքունիք!F114+Սյունիք!F114)</f>
        <v>1</v>
      </c>
      <c r="G114" s="18">
        <f>SUM('Երևան քաղաք'!G114+'Արագածոտն '!G114+Արմավիր!G114+Կոտայք!G114+Տավուշ!G114+' Արարատ և Վայոց ձոր'!G114+'Շիրակ '!G114+Լոռի!G114+Գեղարքունիք!G114+Սյունիք!G114)</f>
        <v>1</v>
      </c>
      <c r="H114" s="18">
        <f>SUM('Երևան քաղաք'!H114+'Արագածոտն '!H114+Արմավիր!H114+Կոտայք!H114+Տավուշ!H114+' Արարատ և Վայոց ձոր'!H114+'Շիրակ '!H114+Լոռի!H114+Գեղարքունիք!H114+Սյունիք!H114)</f>
        <v>1</v>
      </c>
      <c r="I114" s="18">
        <f>SUM('Երևան քաղաք'!I114+'Արագածոտն '!I114+Արմավիր!I114+Կոտայք!I114+Տավուշ!I114+' Արարատ և Վայոց ձոր'!I114+'Շիրակ '!I114+Լոռի!I114+Գեղարքունիք!I114+Սյունիք!I114)</f>
        <v>0</v>
      </c>
      <c r="J114" s="18">
        <f>SUM('Երևան քաղաք'!J114+'Արագածոտն '!J114+Արմավիր!J114+Կոտայք!J114+Տավուշ!J114+' Արարատ և Վայոց ձոր'!J114+'Շիրակ '!J114+Լոռի!J114+Գեղարքունիք!J114+Սյունիք!J114)</f>
        <v>2</v>
      </c>
      <c r="K114" s="18">
        <f>SUM('Երևան քաղաք'!K114+'Արագածոտն '!K114+Արմավիր!K114+Կոտայք!K114+Տավուշ!K114+' Արարատ և Վայոց ձոր'!K114+'Շիրակ '!K114+Լոռի!K114+Գեղարքունիք!K114+Սյունիք!K114)</f>
        <v>0</v>
      </c>
      <c r="L114" s="18">
        <f>SUM('Երևան քաղաք'!L114+'Արագածոտն '!L114+Արմավիր!L114+Կոտայք!L114+Տավուշ!L114+' Արարատ և Վայոց ձոր'!L114+'Շիրակ '!L114+Լոռի!L114+Գեղարքունիք!L114+Սյունիք!L114)</f>
        <v>1</v>
      </c>
      <c r="M114" s="18">
        <f>SUM('Երևան քաղաք'!M114+'Արագածոտն '!M114+Արմավիր!M114+Կոտայք!M114+Տավուշ!M114+' Արարատ և Վայոց ձոր'!M114+'Շիրակ '!M114+Լոռի!M114+Գեղարքունիք!M114+Սյունիք!M114)</f>
        <v>6</v>
      </c>
      <c r="N114" s="18">
        <f>SUM('Երևան քաղաք'!N114+'Արագածոտն '!N114+Արմավիր!N114+Կոտայք!N114+Տավուշ!N114+' Արարատ և Վայոց ձոր'!N114+'Շիրակ '!N114+Լոռի!N114+Գեղարքունիք!N114+Սյունիք!N114)</f>
        <v>2</v>
      </c>
      <c r="O114" s="18">
        <f>SUM('Երևան քաղաք'!O114+'Արագածոտն '!O114+Արմավիր!O114+Կոտայք!O114+Տավուշ!O114+' Արարատ և Վայոց ձոր'!O114+'Շիրակ '!O114+Լոռի!O114+Գեղարքունիք!O114+Սյունիք!O114)</f>
        <v>3</v>
      </c>
      <c r="P114" s="18">
        <f>SUM('Երևան քաղաք'!P114+'Արագածոտն '!P114+Արմավիր!P114+Կոտայք!P114+Տավուշ!P114+' Արարատ և Վայոց ձոր'!P114+'Շիրակ '!P114+Լոռի!P114+Գեղարքունիք!P114+Սյունիք!P114)</f>
        <v>0</v>
      </c>
      <c r="Q114" s="18">
        <f>SUM('Երևան քաղաք'!Q114+'Արագածոտն '!Q114+Արմավիր!Q114+Կոտայք!Q114+Տավուշ!Q114+' Արարատ և Վայոց ձոր'!Q114+'Շիրակ '!Q114+Լոռի!Q114+Գեղարքունիք!Q114+Սյունիք!Q114)</f>
        <v>3</v>
      </c>
      <c r="R114" s="18">
        <f>SUM('Երևան քաղաք'!R114+'Արագածոտն '!R114+Արմավիր!R114+Կոտայք!R114+Տավուշ!R114+' Արարատ և Վայոց ձոր'!R114+'Շիրակ '!R114+Լոռի!R114+Գեղարքունիք!R114+Սյունիք!R114)</f>
        <v>0</v>
      </c>
      <c r="S114" s="18">
        <f>SUM('Երևան քաղաք'!S114+'Արագածոտն '!S114+Արմավիր!S114+Կոտայք!S114+Տավուշ!S114+' Արարատ և Վայոց ձոր'!S114+'Շիրակ '!S114+Լոռի!S114+Գեղարքունիք!S114+Սյունիք!S114)</f>
        <v>0</v>
      </c>
      <c r="T114" s="18">
        <f>SUM('Երևան քաղաք'!T114+'Արագածոտն '!T114+Արմավիր!T114+Կոտայք!T114+Տավուշ!T114+' Արարատ և Վայոց ձոր'!T114+'Շիրակ '!T114+Լոռի!T114+Գեղարքունիք!T114+Սյունիք!T114)</f>
        <v>0</v>
      </c>
    </row>
    <row r="115" spans="1:20" ht="20.100000000000001" customHeight="1" x14ac:dyDescent="0.25">
      <c r="A115" s="4" t="s">
        <v>249</v>
      </c>
      <c r="B115" s="7" t="s">
        <v>540</v>
      </c>
      <c r="C115" s="5">
        <v>188.1</v>
      </c>
      <c r="D115" s="18">
        <f>SUM('Երևան քաղաք'!D115+'Արագածոտն '!D115+Արմավիր!D115+Կոտայք!D115+Տավուշ!D115+' Արարատ և Վայոց ձոր'!D115+'Շիրակ '!D115+Լոռի!D115+Գեղարքունիք!D115+Սյունիք!D115)</f>
        <v>2</v>
      </c>
      <c r="E115" s="18">
        <f>SUM('Երևան քաղաք'!E115+'Արագածոտն '!E115+Արմավիր!E115+Կոտայք!E115+Տավուշ!E115+' Արարատ և Վայոց ձոր'!E115+'Շիրակ '!E115+Լոռի!E115+Գեղարքունիք!E115+Սյունիք!E115)</f>
        <v>0</v>
      </c>
      <c r="F115" s="18">
        <f>SUM('Երևան քաղաք'!F115+'Արագածոտն '!F115+Արմավիր!F115+Կոտայք!F115+Տավուշ!F115+' Արարատ և Վայոց ձոր'!F115+'Շիրակ '!F115+Լոռի!F115+Գեղարքունիք!F115+Սյունիք!F115)</f>
        <v>11</v>
      </c>
      <c r="G115" s="18">
        <f>SUM('Երևան քաղաք'!G115+'Արագածոտն '!G115+Արմավիր!G115+Կոտայք!G115+Տավուշ!G115+' Արարատ և Վայոց ձոր'!G115+'Շիրակ '!G115+Լոռի!G115+Գեղարքունիք!G115+Սյունիք!G115)</f>
        <v>4</v>
      </c>
      <c r="H115" s="18">
        <f>SUM('Երևան քաղաք'!H115+'Արագածոտն '!H115+Արմավիր!H115+Կոտայք!H115+Տավուշ!H115+' Արարատ և Վայոց ձոր'!H115+'Շիրակ '!H115+Լոռի!H115+Գեղարքունիք!H115+Սյունիք!H115)</f>
        <v>1</v>
      </c>
      <c r="I115" s="18">
        <f>SUM('Երևան քաղաք'!I115+'Արագածոտն '!I115+Արմավիր!I115+Կոտայք!I115+Տավուշ!I115+' Արարատ և Վայոց ձոր'!I115+'Շիրակ '!I115+Լոռի!I115+Գեղարքունիք!I115+Սյունիք!I115)</f>
        <v>1</v>
      </c>
      <c r="J115" s="18">
        <f>SUM('Երևան քաղաք'!J115+'Արագածոտն '!J115+Արմավիր!J115+Կոտայք!J115+Տավուշ!J115+' Արարատ և Վայոց ձոր'!J115+'Շիրակ '!J115+Լոռի!J115+Գեղարքունիք!J115+Սյունիք!J115)</f>
        <v>6</v>
      </c>
      <c r="K115" s="18">
        <f>SUM('Երևան քաղաք'!K115+'Արագածոտն '!K115+Արմավիր!K115+Կոտայք!K115+Տավուշ!K115+' Արարատ և Վայոց ձոր'!K115+'Շիրակ '!K115+Լոռի!K115+Գեղարքունիք!K115+Սյունիք!K115)</f>
        <v>0</v>
      </c>
      <c r="L115" s="18">
        <f>SUM('Երևան քաղաք'!L115+'Արագածոտն '!L115+Արմավիր!L115+Կոտայք!L115+Տավուշ!L115+' Արարատ և Վայոց ձոր'!L115+'Շիրակ '!L115+Լոռի!L115+Գեղարքունիք!L115+Սյունիք!L115)</f>
        <v>0</v>
      </c>
      <c r="M115" s="18">
        <f>SUM('Երևան քաղաք'!M115+'Արագածոտն '!M115+Արմավիր!M115+Կոտայք!M115+Տավուշ!M115+' Արարատ և Վայոց ձոր'!M115+'Շիրակ '!M115+Լոռի!M115+Գեղարքունիք!M115+Սյունիք!M115)</f>
        <v>7</v>
      </c>
      <c r="N115" s="18">
        <f>SUM('Երևան քաղաք'!N115+'Արագածոտն '!N115+Արմավիր!N115+Կոտայք!N115+Տավուշ!N115+' Արարատ և Վայոց ձոր'!N115+'Շիրակ '!N115+Լոռի!N115+Գեղարքունիք!N115+Սյունիք!N115)</f>
        <v>0</v>
      </c>
      <c r="O115" s="18">
        <f>SUM('Երևան քաղաք'!O115+'Արագածոտն '!O115+Արմավիր!O115+Կոտայք!O115+Տավուշ!O115+' Արարատ և Վայոց ձոր'!O115+'Շիրակ '!O115+Լոռի!O115+Գեղարքունիք!O115+Սյունիք!O115)</f>
        <v>2</v>
      </c>
      <c r="P115" s="18">
        <f>SUM('Երևան քաղաք'!P115+'Արագածոտն '!P115+Արմավիր!P115+Կոտայք!P115+Տավուշ!P115+' Արարատ և Վայոց ձոր'!P115+'Շիրակ '!P115+Լոռի!P115+Գեղարքունիք!P115+Սյունիք!P115)</f>
        <v>0</v>
      </c>
      <c r="Q115" s="18">
        <f>SUM('Երևան քաղաք'!Q115+'Արագածոտն '!Q115+Արմավիր!Q115+Կոտայք!Q115+Տավուշ!Q115+' Արարատ և Վայոց ձոր'!Q115+'Շիրակ '!Q115+Լոռի!Q115+Գեղարքունիք!Q115+Սյունիք!Q115)</f>
        <v>2</v>
      </c>
      <c r="R115" s="18">
        <f>SUM('Երևան քաղաք'!R115+'Արագածոտն '!R115+Արմավիր!R115+Կոտայք!R115+Տավուշ!R115+' Արարատ և Վայոց ձոր'!R115+'Շիրակ '!R115+Լոռի!R115+Գեղարքունիք!R115+Սյունիք!R115)</f>
        <v>2</v>
      </c>
      <c r="S115" s="18">
        <f>SUM('Երևան քաղաք'!S115+'Արագածոտն '!S115+Արմավիր!S115+Կոտայք!S115+Տավուշ!S115+' Արարատ և Վայոց ձոր'!S115+'Շիրակ '!S115+Լոռի!S115+Գեղարքունիք!S115+Սյունիք!S115)</f>
        <v>0</v>
      </c>
      <c r="T115" s="18">
        <f>SUM('Երևան քաղաք'!T115+'Արագածոտն '!T115+Արմավիր!T115+Կոտայք!T115+Տավուշ!T115+' Արարատ և Վայոց ձոր'!T115+'Շիրակ '!T115+Լոռի!T115+Գեղարքունիք!T115+Սյունիք!T115)</f>
        <v>2</v>
      </c>
    </row>
    <row r="116" spans="1:20" ht="20.100000000000001" customHeight="1" x14ac:dyDescent="0.25">
      <c r="A116" s="4" t="s">
        <v>248</v>
      </c>
      <c r="B116" s="5" t="s">
        <v>421</v>
      </c>
      <c r="C116" s="5">
        <v>189</v>
      </c>
      <c r="D116" s="18">
        <f>SUM('Երևան քաղաք'!D116+'Արագածոտն '!D116+Արմավիր!D116+Կոտայք!D116+Տավուշ!D116+' Արարատ և Վայոց ձոր'!D116+'Շիրակ '!D116+Լոռի!D116+Գեղարքունիք!D116+Սյունիք!D116)</f>
        <v>5</v>
      </c>
      <c r="E116" s="18">
        <f>SUM('Երևան քաղաք'!E116+'Արագածոտն '!E116+Արմավիր!E116+Կոտայք!E116+Տավուշ!E116+' Արարատ և Վայոց ձոր'!E116+'Շիրակ '!E116+Լոռի!E116+Գեղարքունիք!E116+Սյունիք!E116)</f>
        <v>1</v>
      </c>
      <c r="F116" s="18">
        <f>SUM('Երևան քաղաք'!F116+'Արագածոտն '!F116+Արմավիր!F116+Կոտայք!F116+Տավուշ!F116+' Արարատ և Վայոց ձոր'!F116+'Շիրակ '!F116+Լոռի!F116+Գեղարքունիք!F116+Սյունիք!F116)</f>
        <v>1</v>
      </c>
      <c r="G116" s="18">
        <f>SUM('Երևան քաղաք'!G116+'Արագածոտն '!G116+Արմավիր!G116+Կոտայք!G116+Տավուշ!G116+' Արարատ և Վայոց ձոր'!G116+'Շիրակ '!G116+Լոռի!G116+Գեղարքունիք!G116+Սյունիք!G116)</f>
        <v>1</v>
      </c>
      <c r="H116" s="18">
        <f>SUM('Երևան քաղաք'!H116+'Արագածոտն '!H116+Արմավիր!H116+Կոտայք!H116+Տավուշ!H116+' Արարատ և Վայոց ձոր'!H116+'Շիրակ '!H116+Լոռի!H116+Գեղարքունիք!H116+Սյունիք!H116)</f>
        <v>1</v>
      </c>
      <c r="I116" s="18">
        <f>SUM('Երևան քաղաք'!I116+'Արագածոտն '!I116+Արմավիր!I116+Կոտայք!I116+Տավուշ!I116+' Արարատ և Վայոց ձոր'!I116+'Շիրակ '!I116+Լոռի!I116+Գեղարքունիք!I116+Սյունիք!I116)</f>
        <v>0</v>
      </c>
      <c r="J116" s="18">
        <f>SUM('Երևան քաղաք'!J116+'Արագածոտն '!J116+Արմավիր!J116+Կոտայք!J116+Տավուշ!J116+' Արարատ և Վայոց ձոր'!J116+'Շիրակ '!J116+Լոռի!J116+Գեղարքունիք!J116+Սյունիք!J116)</f>
        <v>2</v>
      </c>
      <c r="K116" s="18">
        <f>SUM('Երևան քաղաք'!K116+'Արագածոտն '!K116+Արմավիր!K116+Կոտայք!K116+Տավուշ!K116+' Արարատ և Վայոց ձոր'!K116+'Շիրակ '!K116+Լոռի!K116+Գեղարքունիք!K116+Սյունիք!K116)</f>
        <v>0</v>
      </c>
      <c r="L116" s="18">
        <f>SUM('Երևան քաղաք'!L116+'Արագածոտն '!L116+Արմավիր!L116+Կոտայք!L116+Տավուշ!L116+' Արարատ և Վայոց ձոր'!L116+'Շիրակ '!L116+Լոռի!L116+Գեղարքունիք!L116+Սյունիք!L116)</f>
        <v>0</v>
      </c>
      <c r="M116" s="18">
        <f>SUM('Երևան քաղաք'!M116+'Արագածոտն '!M116+Արմավիր!M116+Կոտայք!M116+Տավուշ!M116+' Արարատ և Վայոց ձոր'!M116+'Շիրակ '!M116+Լոռի!M116+Գեղարքունիք!M116+Սյունիք!M116)</f>
        <v>3</v>
      </c>
      <c r="N116" s="18">
        <f>SUM('Երևան քաղաք'!N116+'Արագածոտն '!N116+Արմավիր!N116+Կոտայք!N116+Տավուշ!N116+' Արարատ և Վայոց ձոր'!N116+'Շիրակ '!N116+Լոռի!N116+Գեղարքունիք!N116+Սյունիք!N116)</f>
        <v>2</v>
      </c>
      <c r="O116" s="18">
        <f>SUM('Երևան քաղաք'!O116+'Արագածոտն '!O116+Արմավիր!O116+Կոտայք!O116+Տավուշ!O116+' Արարատ և Վայոց ձոր'!O116+'Շիրակ '!O116+Լոռի!O116+Գեղարքունիք!O116+Սյունիք!O116)</f>
        <v>1</v>
      </c>
      <c r="P116" s="18">
        <f>SUM('Երևան քաղաք'!P116+'Արագածոտն '!P116+Արմավիր!P116+Կոտայք!P116+Տավուշ!P116+' Արարատ և Վայոց ձոր'!P116+'Շիրակ '!P116+Լոռի!P116+Գեղարքունիք!P116+Սյունիք!P116)</f>
        <v>0</v>
      </c>
      <c r="Q116" s="18">
        <f>SUM('Երևան քաղաք'!Q116+'Արագածոտն '!Q116+Արմավիր!Q116+Կոտայք!Q116+Տավուշ!Q116+' Արարատ և Վայոց ձոր'!Q116+'Շիրակ '!Q116+Լոռի!Q116+Գեղարքունիք!Q116+Սյունիք!Q116)</f>
        <v>1</v>
      </c>
      <c r="R116" s="18">
        <f>SUM('Երևան քաղաք'!R116+'Արագածոտն '!R116+Արմավիր!R116+Կոտայք!R116+Տավուշ!R116+' Արարատ և Վայոց ձոր'!R116+'Շիրակ '!R116+Լոռի!R116+Գեղարքունիք!R116+Սյունիք!R116)</f>
        <v>0</v>
      </c>
      <c r="S116" s="18">
        <f>SUM('Երևան քաղաք'!S116+'Արագածոտն '!S116+Արմավիր!S116+Կոտայք!S116+Տավուշ!S116+' Արարատ և Վայոց ձոր'!S116+'Շիրակ '!S116+Լոռի!S116+Գեղարքունիք!S116+Սյունիք!S116)</f>
        <v>0</v>
      </c>
      <c r="T116" s="18">
        <f>SUM('Երևան քաղաք'!T116+'Արագածոտն '!T116+Արմավիր!T116+Կոտայք!T116+Տավուշ!T116+' Արարատ և Վայոց ձոր'!T116+'Շիրակ '!T116+Լոռի!T116+Գեղարքունիք!T116+Սյունիք!T116)</f>
        <v>0</v>
      </c>
    </row>
    <row r="117" spans="1:20" ht="20.100000000000001" customHeight="1" x14ac:dyDescent="0.25">
      <c r="A117" s="4" t="s">
        <v>693</v>
      </c>
      <c r="B117" s="5" t="s">
        <v>694</v>
      </c>
      <c r="C117" s="5">
        <v>189.1</v>
      </c>
      <c r="D117" s="18">
        <f>SUM('Երևան քաղաք'!D117+'Արագածոտն '!D117+Արմավիր!D117+Կոտայք!D117+Տավուշ!D117+' Արարատ և Վայոց ձոր'!D117+'Շիրակ '!D117+Լոռի!D117+Գեղարքունիք!D117+Սյունիք!D117)</f>
        <v>0</v>
      </c>
      <c r="E117" s="18">
        <f>SUM('Երևան քաղաք'!E117+'Արագածոտն '!E117+Արմավիր!E117+Կոտայք!E117+Տավուշ!E117+' Արարատ և Վայոց ձոր'!E117+'Շիրակ '!E117+Լոռի!E117+Գեղարքունիք!E117+Սյունիք!E117)</f>
        <v>0</v>
      </c>
      <c r="F117" s="18">
        <f>SUM('Երևան քաղաք'!F117+'Արագածոտն '!F117+Արմավիր!F117+Կոտայք!F117+Տավուշ!F117+' Արարատ և Վայոց ձոր'!F117+'Շիրակ '!F117+Լոռի!F117+Գեղարքունիք!F117+Սյունիք!F117)</f>
        <v>0</v>
      </c>
      <c r="G117" s="18">
        <f>SUM('Երևան քաղաք'!G117+'Արագածոտն '!G117+Արմավիր!G117+Կոտայք!G117+Տավուշ!G117+' Արարատ և Վայոց ձոր'!G117+'Շիրակ '!G117+Լոռի!G117+Գեղարքունիք!G117+Սյունիք!G117)</f>
        <v>0</v>
      </c>
      <c r="H117" s="18">
        <f>SUM('Երևան քաղաք'!H117+'Արագածոտն '!H117+Արմավիր!H117+Կոտայք!H117+Տավուշ!H117+' Արարատ և Վայոց ձոր'!H117+'Շիրակ '!H117+Լոռի!H117+Գեղարքունիք!H117+Սյունիք!H117)</f>
        <v>0</v>
      </c>
      <c r="I117" s="18">
        <f>SUM('Երևան քաղաք'!I117+'Արագածոտն '!I117+Արմավիր!I117+Կոտայք!I117+Տավուշ!I117+' Արարատ և Վայոց ձոր'!I117+'Շիրակ '!I117+Լոռի!I117+Գեղարքունիք!I117+Սյունիք!I117)</f>
        <v>0</v>
      </c>
      <c r="J117" s="18">
        <f>SUM('Երևան քաղաք'!J117+'Արագածոտն '!J117+Արմավիր!J117+Կոտայք!J117+Տավուշ!J117+' Արարատ և Վայոց ձոր'!J117+'Շիրակ '!J117+Լոռի!J117+Գեղարքունիք!J117+Սյունիք!J117)</f>
        <v>0</v>
      </c>
      <c r="K117" s="18">
        <f>SUM('Երևան քաղաք'!K117+'Արագածոտն '!K117+Արմավիր!K117+Կոտայք!K117+Տավուշ!K117+' Արարատ և Վայոց ձոր'!K117+'Շիրակ '!K117+Լոռի!K117+Գեղարքունիք!K117+Սյունիք!K117)</f>
        <v>0</v>
      </c>
      <c r="L117" s="18">
        <f>SUM('Երևան քաղաք'!L117+'Արագածոտն '!L117+Արմավիր!L117+Կոտայք!L117+Տավուշ!L117+' Արարատ և Վայոց ձոր'!L117+'Շիրակ '!L117+Լոռի!L117+Գեղարքունիք!L117+Սյունիք!L117)</f>
        <v>0</v>
      </c>
      <c r="M117" s="18">
        <f>SUM('Երևան քաղաք'!M117+'Արագածոտն '!M117+Արմավիր!M117+Կոտայք!M117+Տավուշ!M117+' Արարատ և Վայոց ձոր'!M117+'Շիրակ '!M117+Լոռի!M117+Գեղարքունիք!M117+Սյունիք!M117)</f>
        <v>0</v>
      </c>
      <c r="N117" s="18">
        <f>SUM('Երևան քաղաք'!N117+'Արագածոտն '!N117+Արմավիր!N117+Կոտայք!N117+Տավուշ!N117+' Արարատ և Վայոց ձոր'!N117+'Շիրակ '!N117+Լոռի!N117+Գեղարքունիք!N117+Սյունիք!N117)</f>
        <v>0</v>
      </c>
      <c r="O117" s="18">
        <f>SUM('Երևան քաղաք'!O117+'Արագածոտն '!O117+Արմավիր!O117+Կոտայք!O117+Տավուշ!O117+' Արարատ և Վայոց ձոր'!O117+'Շիրակ '!O117+Լոռի!O117+Գեղարքունիք!O117+Սյունիք!O117)</f>
        <v>0</v>
      </c>
      <c r="P117" s="18">
        <f>SUM('Երևան քաղաք'!P117+'Արագածոտն '!P117+Արմավիր!P117+Կոտայք!P117+Տավուշ!P117+' Արարատ և Վայոց ձոր'!P117+'Շիրակ '!P117+Լոռի!P117+Գեղարքունիք!P117+Սյունիք!P117)</f>
        <v>0</v>
      </c>
      <c r="Q117" s="18">
        <f>SUM('Երևան քաղաք'!Q117+'Արագածոտն '!Q117+Արմավիր!Q117+Կոտայք!Q117+Տավուշ!Q117+' Արարատ և Վայոց ձոր'!Q117+'Շիրակ '!Q117+Լոռի!Q117+Գեղարքունիք!Q117+Սյունիք!Q117)</f>
        <v>0</v>
      </c>
      <c r="R117" s="18">
        <f>SUM('Երևան քաղաք'!R117+'Արագածոտն '!R117+Արմավիր!R117+Կոտայք!R117+Տավուշ!R117+' Արարատ և Վայոց ձոր'!R117+'Շիրակ '!R117+Լոռի!R117+Գեղարքունիք!R117+Սյունիք!R117)</f>
        <v>0</v>
      </c>
      <c r="S117" s="18">
        <f>SUM('Երևան քաղաք'!S117+'Արագածոտն '!S117+Արմավիր!S117+Կոտայք!S117+Տավուշ!S117+' Արարատ և Վայոց ձոր'!S117+'Շիրակ '!S117+Լոռի!S117+Գեղարքունիք!S117+Սյունիք!S117)</f>
        <v>0</v>
      </c>
      <c r="T117" s="18">
        <f>SUM('Երևան քաղաք'!T117+'Արագածոտն '!T117+Արմավիր!T117+Կոտայք!T117+Տավուշ!T117+' Արարատ և Վայոց ձոր'!T117+'Շիրակ '!T117+Լոռի!T117+Գեղարքունիք!T117+Սյունիք!T117)</f>
        <v>0</v>
      </c>
    </row>
    <row r="118" spans="1:20" ht="20.100000000000001" customHeight="1" x14ac:dyDescent="0.25">
      <c r="A118" s="4" t="s">
        <v>247</v>
      </c>
      <c r="B118" s="5" t="s">
        <v>627</v>
      </c>
      <c r="C118" s="5">
        <v>190</v>
      </c>
      <c r="D118" s="18">
        <f>SUM('Երևան քաղաք'!D118+'Արագածոտն '!D118+Արմավիր!D118+Կոտայք!D118+Տավուշ!D118+' Արարատ և Վայոց ձոր'!D118+'Շիրակ '!D118+Լոռի!D118+Գեղարքունիք!D118+Սյունիք!D118)</f>
        <v>6</v>
      </c>
      <c r="E118" s="18">
        <f>SUM('Երևան քաղաք'!E118+'Արագածոտն '!E118+Արմավիր!E118+Կոտայք!E118+Տավուշ!E118+' Արարատ և Վայոց ձոր'!E118+'Շիրակ '!E118+Լոռի!E118+Գեղարքունիք!E118+Սյունիք!E118)</f>
        <v>0</v>
      </c>
      <c r="F118" s="18">
        <f>SUM('Երևան քաղաք'!F118+'Արագածոտն '!F118+Արմավիր!F118+Կոտայք!F118+Տավուշ!F118+' Արարատ և Վայոց ձոր'!F118+'Շիրակ '!F118+Լոռի!F118+Գեղարքունիք!F118+Սյունիք!F118)</f>
        <v>2</v>
      </c>
      <c r="G118" s="18">
        <f>SUM('Երևան քաղաք'!G118+'Արագածոտն '!G118+Արմավիր!G118+Կոտայք!G118+Տավուշ!G118+' Արարատ և Վայոց ձոր'!G118+'Շիրակ '!G118+Լոռի!G118+Գեղարքունիք!G118+Սյունիք!G118)</f>
        <v>2</v>
      </c>
      <c r="H118" s="18">
        <f>SUM('Երևան քաղաք'!H118+'Արագածոտն '!H118+Արմավիր!H118+Կոտայք!H118+Տավուշ!H118+' Արարատ և Վայոց ձոր'!H118+'Շիրակ '!H118+Լոռի!H118+Գեղարքունիք!H118+Սյունիք!H118)</f>
        <v>1</v>
      </c>
      <c r="I118" s="18">
        <f>SUM('Երևան քաղաք'!I118+'Արագածոտն '!I118+Արմավիր!I118+Կոտայք!I118+Տավուշ!I118+' Արարատ և Վայոց ձոր'!I118+'Շիրակ '!I118+Լոռի!I118+Գեղարքունիք!I118+Սյունիք!I118)</f>
        <v>0</v>
      </c>
      <c r="J118" s="18">
        <f>SUM('Երևան քաղաք'!J118+'Արագածոտն '!J118+Արմավիր!J118+Կոտայք!J118+Տավուշ!J118+' Արարատ և Վայոց ձոր'!J118+'Շիրակ '!J118+Լոռի!J118+Գեղարքունիք!J118+Սյունիք!J118)</f>
        <v>3</v>
      </c>
      <c r="K118" s="18">
        <f>SUM('Երևան քաղաք'!K118+'Արագածոտն '!K118+Արմավիր!K118+Կոտայք!K118+Տավուշ!K118+' Արարատ և Վայոց ձոր'!K118+'Շիրակ '!K118+Լոռի!K118+Գեղարքունիք!K118+Սյունիք!K118)</f>
        <v>0</v>
      </c>
      <c r="L118" s="18">
        <f>SUM('Երևան քաղաք'!L118+'Արագածոտն '!L118+Արմավիր!L118+Կոտայք!L118+Տավուշ!L118+' Արարատ և Վայոց ձոր'!L118+'Շիրակ '!L118+Լոռի!L118+Գեղարքունիք!L118+Սյունիք!L118)</f>
        <v>0</v>
      </c>
      <c r="M118" s="18">
        <f>SUM('Երևան քաղաք'!M118+'Արագածոտն '!M118+Արմավիր!M118+Կոտայք!M118+Տավուշ!M118+' Արարատ և Վայոց ձոր'!M118+'Շիրակ '!M118+Լոռի!M118+Գեղարքունիք!M118+Սյունիք!M118)</f>
        <v>5</v>
      </c>
      <c r="N118" s="18">
        <f>SUM('Երևան քաղաք'!N118+'Արագածոտն '!N118+Արմավիր!N118+Կոտայք!N118+Տավուշ!N118+' Արարատ և Վայոց ձոր'!N118+'Շիրակ '!N118+Լոռի!N118+Գեղարքունիք!N118+Սյունիք!N118)</f>
        <v>0</v>
      </c>
      <c r="O118" s="18">
        <f>SUM('Երևան քաղաք'!O118+'Արագածոտն '!O118+Արմավիր!O118+Կոտայք!O118+Տավուշ!O118+' Արարատ և Վայոց ձոր'!O118+'Շիրակ '!O118+Լոռի!O118+Գեղարքունիք!O118+Սյունիք!O118)</f>
        <v>0</v>
      </c>
      <c r="P118" s="18">
        <f>SUM('Երևան քաղաք'!P118+'Արագածոտն '!P118+Արմավիր!P118+Կոտայք!P118+Տավուշ!P118+' Արարատ և Վայոց ձոր'!P118+'Շիրակ '!P118+Լոռի!P118+Գեղարքունիք!P118+Սյունիք!P118)</f>
        <v>1</v>
      </c>
      <c r="Q118" s="18">
        <f>SUM('Երևան քաղաք'!Q118+'Արագածոտն '!Q118+Արմավիր!Q118+Կոտայք!Q118+Տավուշ!Q118+' Արարատ և Վայոց ձոր'!Q118+'Շիրակ '!Q118+Լոռի!Q118+Գեղարքունիք!Q118+Սյունիք!Q118)</f>
        <v>1</v>
      </c>
      <c r="R118" s="18">
        <f>SUM('Երևան քաղաք'!R118+'Արագածոտն '!R118+Արմավիր!R118+Կոտայք!R118+Տավուշ!R118+' Արարատ և Վայոց ձոր'!R118+'Շիրակ '!R118+Լոռի!R118+Գեղարքունիք!R118+Սյունիք!R118)</f>
        <v>0</v>
      </c>
      <c r="S118" s="18">
        <f>SUM('Երևան քաղաք'!S118+'Արագածոտն '!S118+Արմավիր!S118+Կոտայք!S118+Տավուշ!S118+' Արարատ և Վայոց ձոր'!S118+'Շիրակ '!S118+Լոռի!S118+Գեղարքունիք!S118+Սյունիք!S118)</f>
        <v>0</v>
      </c>
      <c r="T118" s="18">
        <f>SUM('Երևան քաղաք'!T118+'Արագածոտն '!T118+Արմավիր!T118+Կոտայք!T118+Տավուշ!T118+' Արարատ և Վայոց ձոր'!T118+'Շիրակ '!T118+Լոռի!T118+Գեղարքունիք!T118+Սյունիք!T118)</f>
        <v>0</v>
      </c>
    </row>
    <row r="119" spans="1:20" ht="20.100000000000001" customHeight="1" x14ac:dyDescent="0.25">
      <c r="A119" s="4" t="s">
        <v>695</v>
      </c>
      <c r="B119" s="5" t="s">
        <v>696</v>
      </c>
      <c r="C119" s="5">
        <v>190.1</v>
      </c>
      <c r="D119" s="18">
        <f>SUM('Երևան քաղաք'!D119+'Արագածոտն '!D119+Արմավիր!D119+Կոտայք!D119+Տավուշ!D119+' Արարատ և Վայոց ձոր'!D119+'Շիրակ '!D119+Լոռի!D119+Գեղարքունիք!D119+Սյունիք!D119)</f>
        <v>0</v>
      </c>
      <c r="E119" s="18">
        <f>SUM('Երևան քաղաք'!E119+'Արագածոտն '!E119+Արմավիր!E119+Կոտայք!E119+Տավուշ!E119+' Արարատ և Վայոց ձոր'!E119+'Շիրակ '!E119+Լոռի!E119+Գեղարքունիք!E119+Սյունիք!E119)</f>
        <v>0</v>
      </c>
      <c r="F119" s="18">
        <f>SUM('Երևան քաղաք'!F119+'Արագածոտն '!F119+Արմավիր!F119+Կոտայք!F119+Տավուշ!F119+' Արարատ և Վայոց ձոր'!F119+'Շիրակ '!F119+Լոռի!F119+Գեղարքունիք!F119+Սյունիք!F119)</f>
        <v>0</v>
      </c>
      <c r="G119" s="18">
        <f>SUM('Երևան քաղաք'!G119+'Արագածոտն '!G119+Արմավիր!G119+Կոտայք!G119+Տավուշ!G119+' Արարատ և Վայոց ձոր'!G119+'Շիրակ '!G119+Լոռի!G119+Գեղարքունիք!G119+Սյունիք!G119)</f>
        <v>0</v>
      </c>
      <c r="H119" s="18">
        <f>SUM('Երևան քաղաք'!H119+'Արագածոտն '!H119+Արմավիր!H119+Կոտայք!H119+Տավուշ!H119+' Արարատ և Վայոց ձոր'!H119+'Շիրակ '!H119+Լոռի!H119+Գեղարքունիք!H119+Սյունիք!H119)</f>
        <v>0</v>
      </c>
      <c r="I119" s="18">
        <f>SUM('Երևան քաղաք'!I119+'Արագածոտն '!I119+Արմավիր!I119+Կոտայք!I119+Տավուշ!I119+' Արարատ և Վայոց ձոր'!I119+'Շիրակ '!I119+Լոռի!I119+Գեղարքունիք!I119+Սյունիք!I119)</f>
        <v>0</v>
      </c>
      <c r="J119" s="18">
        <f>SUM('Երևան քաղաք'!J119+'Արագածոտն '!J119+Արմավիր!J119+Կոտայք!J119+Տավուշ!J119+' Արարատ և Վայոց ձոր'!J119+'Շիրակ '!J119+Լոռի!J119+Գեղարքունիք!J119+Սյունիք!J119)</f>
        <v>0</v>
      </c>
      <c r="K119" s="18">
        <f>SUM('Երևան քաղաք'!K119+'Արագածոտն '!K119+Արմավիր!K119+Կոտայք!K119+Տավուշ!K119+' Արարատ և Վայոց ձոր'!K119+'Շիրակ '!K119+Լոռի!K119+Գեղարքունիք!K119+Սյունիք!K119)</f>
        <v>0</v>
      </c>
      <c r="L119" s="18">
        <f>SUM('Երևան քաղաք'!L119+'Արագածոտն '!L119+Արմավիր!L119+Կոտայք!L119+Տավուշ!L119+' Արարատ և Վայոց ձոր'!L119+'Շիրակ '!L119+Լոռի!L119+Գեղարքունիք!L119+Սյունիք!L119)</f>
        <v>0</v>
      </c>
      <c r="M119" s="18">
        <f>SUM('Երևան քաղաք'!M119+'Արագածոտն '!M119+Արմավիր!M119+Կոտայք!M119+Տավուշ!M119+' Արարատ և Վայոց ձոր'!M119+'Շիրակ '!M119+Լոռի!M119+Գեղարքունիք!M119+Սյունիք!M119)</f>
        <v>0</v>
      </c>
      <c r="N119" s="18">
        <f>SUM('Երևան քաղաք'!N119+'Արագածոտն '!N119+Արմավիր!N119+Կոտայք!N119+Տավուշ!N119+' Արարատ և Վայոց ձոր'!N119+'Շիրակ '!N119+Լոռի!N119+Գեղարքունիք!N119+Սյունիք!N119)</f>
        <v>0</v>
      </c>
      <c r="O119" s="18">
        <f>SUM('Երևան քաղաք'!O119+'Արագածոտն '!O119+Արմավիր!O119+Կոտայք!O119+Տավուշ!O119+' Արարատ և Վայոց ձոր'!O119+'Շիրակ '!O119+Լոռի!O119+Գեղարքունիք!O119+Սյունիք!O119)</f>
        <v>0</v>
      </c>
      <c r="P119" s="18">
        <f>SUM('Երևան քաղաք'!P119+'Արագածոտն '!P119+Արմավիր!P119+Կոտայք!P119+Տավուշ!P119+' Արարատ և Վայոց ձոր'!P119+'Շիրակ '!P119+Լոռի!P119+Գեղարքունիք!P119+Սյունիք!P119)</f>
        <v>0</v>
      </c>
      <c r="Q119" s="18">
        <f>SUM('Երևան քաղաք'!Q119+'Արագածոտն '!Q119+Արմավիր!Q119+Կոտայք!Q119+Տավուշ!Q119+' Արարատ և Վայոց ձոր'!Q119+'Շիրակ '!Q119+Լոռի!Q119+Գեղարքունիք!Q119+Սյունիք!Q119)</f>
        <v>0</v>
      </c>
      <c r="R119" s="18">
        <f>SUM('Երևան քաղաք'!R119+'Արագածոտն '!R119+Արմավիր!R119+Կոտայք!R119+Տավուշ!R119+' Արարատ և Վայոց ձոր'!R119+'Շիրակ '!R119+Լոռի!R119+Գեղարքունիք!R119+Սյունիք!R119)</f>
        <v>0</v>
      </c>
      <c r="S119" s="18">
        <f>SUM('Երևան քաղաք'!S119+'Արագածոտն '!S119+Արմավիր!S119+Կոտայք!S119+Տավուշ!S119+' Արարատ և Վայոց ձոր'!S119+'Շիրակ '!S119+Լոռի!S119+Գեղարքունիք!S119+Սյունիք!S119)</f>
        <v>0</v>
      </c>
      <c r="T119" s="18">
        <f>SUM('Երևան քաղաք'!T119+'Արագածոտն '!T119+Արմավիր!T119+Կոտայք!T119+Տավուշ!T119+' Արարատ և Վայոց ձոր'!T119+'Շիրակ '!T119+Լոռի!T119+Գեղարքունիք!T119+Սյունիք!T119)</f>
        <v>0</v>
      </c>
    </row>
    <row r="120" spans="1:20" ht="20.100000000000001" customHeight="1" x14ac:dyDescent="0.25">
      <c r="A120" s="4" t="s">
        <v>697</v>
      </c>
      <c r="B120" s="5" t="s">
        <v>698</v>
      </c>
      <c r="C120" s="5">
        <v>190.2</v>
      </c>
      <c r="D120" s="18">
        <f>SUM('Երևան քաղաք'!D120+'Արագածոտն '!D120+Արմավիր!D120+Կոտայք!D120+Տավուշ!D120+' Արարատ և Վայոց ձոր'!D120+'Շիրակ '!D120+Լոռի!D120+Գեղարքունիք!D120+Սյունիք!D120)</f>
        <v>0</v>
      </c>
      <c r="E120" s="18">
        <f>SUM('Երևան քաղաք'!E120+'Արագածոտն '!E120+Արմավիր!E120+Կոտայք!E120+Տավուշ!E120+' Արարատ և Վայոց ձոր'!E120+'Շիրակ '!E120+Լոռի!E120+Գեղարքունիք!E120+Սյունիք!E120)</f>
        <v>0</v>
      </c>
      <c r="F120" s="18">
        <f>SUM('Երևան քաղաք'!F120+'Արագածոտն '!F120+Արմավիր!F120+Կոտայք!F120+Տավուշ!F120+' Արարատ և Վայոց ձոր'!F120+'Շիրակ '!F120+Լոռի!F120+Գեղարքունիք!F120+Սյունիք!F120)</f>
        <v>0</v>
      </c>
      <c r="G120" s="18">
        <f>SUM('Երևան քաղաք'!G120+'Արագածոտն '!G120+Արմավիր!G120+Կոտայք!G120+Տավուշ!G120+' Արարատ և Վայոց ձոր'!G120+'Շիրակ '!G120+Լոռի!G120+Գեղարքունիք!G120+Սյունիք!G120)</f>
        <v>0</v>
      </c>
      <c r="H120" s="18">
        <f>SUM('Երևան քաղաք'!H120+'Արագածոտն '!H120+Արմավիր!H120+Կոտայք!H120+Տավուշ!H120+' Արարատ և Վայոց ձոր'!H120+'Շիրակ '!H120+Լոռի!H120+Գեղարքունիք!H120+Սյունիք!H120)</f>
        <v>0</v>
      </c>
      <c r="I120" s="18">
        <f>SUM('Երևան քաղաք'!I120+'Արագածոտն '!I120+Արմավիր!I120+Կոտայք!I120+Տավուշ!I120+' Արարատ և Վայոց ձոր'!I120+'Շիրակ '!I120+Լոռի!I120+Գեղարքունիք!I120+Սյունիք!I120)</f>
        <v>0</v>
      </c>
      <c r="J120" s="18">
        <f>SUM('Երևան քաղաք'!J120+'Արագածոտն '!J120+Արմավիր!J120+Կոտայք!J120+Տավուշ!J120+' Արարատ և Վայոց ձոր'!J120+'Շիրակ '!J120+Լոռի!J120+Գեղարքունիք!J120+Սյունիք!J120)</f>
        <v>0</v>
      </c>
      <c r="K120" s="18">
        <f>SUM('Երևան քաղաք'!K120+'Արագածոտն '!K120+Արմավիր!K120+Կոտայք!K120+Տավուշ!K120+' Արարատ և Վայոց ձոր'!K120+'Շիրակ '!K120+Լոռի!K120+Գեղարքունիք!K120+Սյունիք!K120)</f>
        <v>0</v>
      </c>
      <c r="L120" s="18">
        <f>SUM('Երևան քաղաք'!L120+'Արագածոտն '!L120+Արմավիր!L120+Կոտայք!L120+Տավուշ!L120+' Արարատ և Վայոց ձոր'!L120+'Շիրակ '!L120+Լոռի!L120+Գեղարքունիք!L120+Սյունիք!L120)</f>
        <v>0</v>
      </c>
      <c r="M120" s="18">
        <f>SUM('Երևան քաղաք'!M120+'Արագածոտն '!M120+Արմավիր!M120+Կոտայք!M120+Տավուշ!M120+' Արարատ և Վայոց ձոր'!M120+'Շիրակ '!M120+Լոռի!M120+Գեղարքունիք!M120+Սյունիք!M120)</f>
        <v>0</v>
      </c>
      <c r="N120" s="18">
        <f>SUM('Երևան քաղաք'!N120+'Արագածոտն '!N120+Արմավիր!N120+Կոտայք!N120+Տավուշ!N120+' Արարատ և Վայոց ձոր'!N120+'Շիրակ '!N120+Լոռի!N120+Գեղարքունիք!N120+Սյունիք!N120)</f>
        <v>0</v>
      </c>
      <c r="O120" s="18">
        <f>SUM('Երևան քաղաք'!O120+'Արագածոտն '!O120+Արմավիր!O120+Կոտայք!O120+Տավուշ!O120+' Արարատ և Վայոց ձոր'!O120+'Շիրակ '!O120+Լոռի!O120+Գեղարքունիք!O120+Սյունիք!O120)</f>
        <v>0</v>
      </c>
      <c r="P120" s="18">
        <f>SUM('Երևան քաղաք'!P120+'Արագածոտն '!P120+Արմավիր!P120+Կոտայք!P120+Տավուշ!P120+' Արարատ և Վայոց ձոր'!P120+'Շիրակ '!P120+Լոռի!P120+Գեղարքունիք!P120+Սյունիք!P120)</f>
        <v>0</v>
      </c>
      <c r="Q120" s="18">
        <f>SUM('Երևան քաղաք'!Q120+'Արագածոտն '!Q120+Արմավիր!Q120+Կոտայք!Q120+Տավուշ!Q120+' Արարատ և Վայոց ձոր'!Q120+'Շիրակ '!Q120+Լոռի!Q120+Գեղարքունիք!Q120+Սյունիք!Q120)</f>
        <v>0</v>
      </c>
      <c r="R120" s="18">
        <f>SUM('Երևան քաղաք'!R120+'Արագածոտն '!R120+Արմավիր!R120+Կոտայք!R120+Տավուշ!R120+' Արարատ և Վայոց ձոր'!R120+'Շիրակ '!R120+Լոռի!R120+Գեղարքունիք!R120+Սյունիք!R120)</f>
        <v>0</v>
      </c>
      <c r="S120" s="18">
        <f>SUM('Երևան քաղաք'!S120+'Արագածոտն '!S120+Արմավիր!S120+Կոտայք!S120+Տավուշ!S120+' Արարատ և Վայոց ձոր'!S120+'Շիրակ '!S120+Լոռի!S120+Գեղարքունիք!S120+Սյունիք!S120)</f>
        <v>0</v>
      </c>
      <c r="T120" s="18">
        <f>SUM('Երևան քաղաք'!T120+'Արագածոտն '!T120+Արմավիր!T120+Կոտայք!T120+Տավուշ!T120+' Արարատ և Վայոց ձոր'!T120+'Շիրակ '!T120+Լոռի!T120+Գեղարքունիք!T120+Սյունիք!T120)</f>
        <v>0</v>
      </c>
    </row>
    <row r="121" spans="1:20" ht="20.100000000000001" customHeight="1" x14ac:dyDescent="0.25">
      <c r="A121" s="4" t="s">
        <v>246</v>
      </c>
      <c r="B121" s="5" t="s">
        <v>628</v>
      </c>
      <c r="C121" s="5">
        <v>191</v>
      </c>
      <c r="D121" s="18">
        <f>SUM('Երևան քաղաք'!D121+'Արագածոտն '!D121+Արմավիր!D121+Կոտայք!D121+Տավուշ!D121+' Արարատ և Վայոց ձոր'!D121+'Շիրակ '!D121+Լոռի!D121+Գեղարքունիք!D121+Սյունիք!D121)</f>
        <v>1</v>
      </c>
      <c r="E121" s="18">
        <f>SUM('Երևան քաղաք'!E121+'Արագածոտն '!E121+Արմավիր!E121+Կոտայք!E121+Տավուշ!E121+' Արարատ և Վայոց ձոր'!E121+'Շիրակ '!E121+Լոռի!E121+Գեղարքունիք!E121+Սյունիք!E121)</f>
        <v>0</v>
      </c>
      <c r="F121" s="18">
        <f>SUM('Երևան քաղաք'!F121+'Արագածոտն '!F121+Արմավիր!F121+Կոտայք!F121+Տավուշ!F121+' Արարատ և Վայոց ձոր'!F121+'Շիրակ '!F121+Լոռի!F121+Գեղարքունիք!F121+Սյունիք!F121)</f>
        <v>0</v>
      </c>
      <c r="G121" s="18">
        <f>SUM('Երևան քաղաք'!G121+'Արագածոտն '!G121+Արմավիր!G121+Կոտայք!G121+Տավուշ!G121+' Արարատ և Վայոց ձոր'!G121+'Շիրակ '!G121+Լոռի!G121+Գեղարքունիք!G121+Սյունիք!G121)</f>
        <v>0</v>
      </c>
      <c r="H121" s="18">
        <f>SUM('Երևան քաղաք'!H121+'Արագածոտն '!H121+Արմավիր!H121+Կոտայք!H121+Տավուշ!H121+' Արարատ և Վայոց ձոր'!H121+'Շիրակ '!H121+Լոռի!H121+Գեղարքունիք!H121+Սյունիք!H121)</f>
        <v>1</v>
      </c>
      <c r="I121" s="18">
        <f>SUM('Երևան քաղաք'!I121+'Արագածոտն '!I121+Արմավիր!I121+Կոտայք!I121+Տավուշ!I121+' Արարատ և Վայոց ձոր'!I121+'Շիրակ '!I121+Լոռի!I121+Գեղարքունիք!I121+Սյունիք!I121)</f>
        <v>0</v>
      </c>
      <c r="J121" s="18">
        <f>SUM('Երևան քաղաք'!J121+'Արագածոտն '!J121+Արմավիր!J121+Կոտայք!J121+Տավուշ!J121+' Արարատ և Վայոց ձոր'!J121+'Շիրակ '!J121+Լոռի!J121+Գեղարքունիք!J121+Սյունիք!J121)</f>
        <v>1</v>
      </c>
      <c r="K121" s="18">
        <f>SUM('Երևան քաղաք'!K121+'Արագածոտն '!K121+Արմավիր!K121+Կոտայք!K121+Տավուշ!K121+' Արարատ և Վայոց ձոր'!K121+'Շիրակ '!K121+Լոռի!K121+Գեղարքունիք!K121+Սյունիք!K121)</f>
        <v>0</v>
      </c>
      <c r="L121" s="18">
        <f>SUM('Երևան քաղաք'!L121+'Արագածոտն '!L121+Արմավիր!L121+Կոտայք!L121+Տավուշ!L121+' Արարատ և Վայոց ձոր'!L121+'Շիրակ '!L121+Լոռի!L121+Գեղարքունիք!L121+Սյունիք!L121)</f>
        <v>0</v>
      </c>
      <c r="M121" s="18">
        <f>SUM('Երևան քաղաք'!M121+'Արագածոտն '!M121+Արմավիր!M121+Կոտայք!M121+Տավուշ!M121+' Արարատ և Վայոց ձոր'!M121+'Շիրակ '!M121+Լոռի!M121+Գեղարքունիք!M121+Սյունիք!M121)</f>
        <v>0</v>
      </c>
      <c r="N121" s="18">
        <f>SUM('Երևան քաղաք'!N121+'Արագածոտն '!N121+Արմավիր!N121+Կոտայք!N121+Տավուշ!N121+' Արարատ և Վայոց ձոր'!N121+'Շիրակ '!N121+Լոռի!N121+Գեղարքունիք!N121+Սյունիք!N121)</f>
        <v>0</v>
      </c>
      <c r="O121" s="18">
        <f>SUM('Երևան քաղաք'!O121+'Արագածոտն '!O121+Արմավիր!O121+Կոտայք!O121+Տավուշ!O121+' Արարատ և Վայոց ձոր'!O121+'Շիրակ '!O121+Լոռի!O121+Գեղարքունիք!O121+Սյունիք!O121)</f>
        <v>0</v>
      </c>
      <c r="P121" s="18">
        <f>SUM('Երևան քաղաք'!P121+'Արագածոտն '!P121+Արմավիր!P121+Կոտայք!P121+Տավուշ!P121+' Արարատ և Վայոց ձոր'!P121+'Շիրակ '!P121+Լոռի!P121+Գեղարքունիք!P121+Սյունիք!P121)</f>
        <v>0</v>
      </c>
      <c r="Q121" s="18">
        <f>SUM('Երևան քաղաք'!Q121+'Արագածոտն '!Q121+Արմավիր!Q121+Կոտայք!Q121+Տավուշ!Q121+' Արարատ և Վայոց ձոր'!Q121+'Շիրակ '!Q121+Լոռի!Q121+Գեղարքունիք!Q121+Սյունիք!Q121)</f>
        <v>0</v>
      </c>
      <c r="R121" s="18">
        <f>SUM('Երևան քաղաք'!R121+'Արագածոտն '!R121+Արմավիր!R121+Կոտայք!R121+Տավուշ!R121+' Արարատ և Վայոց ձոր'!R121+'Շիրակ '!R121+Լոռի!R121+Գեղարքունիք!R121+Սյունիք!R121)</f>
        <v>0</v>
      </c>
      <c r="S121" s="18">
        <f>SUM('Երևան քաղաք'!S121+'Արագածոտն '!S121+Արմավիր!S121+Կոտայք!S121+Տավուշ!S121+' Արարատ և Վայոց ձոր'!S121+'Շիրակ '!S121+Լոռի!S121+Գեղարքունիք!S121+Սյունիք!S121)</f>
        <v>0</v>
      </c>
      <c r="T121" s="18">
        <f>SUM('Երևան քաղաք'!T121+'Արագածոտն '!T121+Արմավիր!T121+Կոտայք!T121+Տավուշ!T121+' Արարատ և Վայոց ձոր'!T121+'Շիրակ '!T121+Լոռի!T121+Գեղարքունիք!T121+Սյունիք!T121)</f>
        <v>0</v>
      </c>
    </row>
    <row r="122" spans="1:20" ht="20.100000000000001" customHeight="1" x14ac:dyDescent="0.25">
      <c r="A122" s="4" t="s">
        <v>245</v>
      </c>
      <c r="B122" s="5" t="s">
        <v>629</v>
      </c>
      <c r="C122" s="5">
        <v>192</v>
      </c>
      <c r="D122" s="18">
        <f>SUM('Երևան քաղաք'!D122+'Արագածոտն '!D122+Արմավիր!D122+Կոտայք!D122+Տավուշ!D122+' Արարատ և Վայոց ձոր'!D122+'Շիրակ '!D122+Լոռի!D122+Գեղարքունիք!D122+Սյունիք!D122)</f>
        <v>0</v>
      </c>
      <c r="E122" s="18">
        <f>SUM('Երևան քաղաք'!E122+'Արագածոտն '!E122+Արմավիր!E122+Կոտայք!E122+Տավուշ!E122+' Արարատ և Վայոց ձոր'!E122+'Շիրակ '!E122+Լոռի!E122+Գեղարքունիք!E122+Սյունիք!E122)</f>
        <v>0</v>
      </c>
      <c r="F122" s="18">
        <f>SUM('Երևան քաղաք'!F122+'Արագածոտն '!F122+Արմավիր!F122+Կոտայք!F122+Տավուշ!F122+' Արարատ և Վայոց ձոր'!F122+'Շիրակ '!F122+Լոռի!F122+Գեղարքունիք!F122+Սյունիք!F122)</f>
        <v>4</v>
      </c>
      <c r="G122" s="18">
        <f>SUM('Երևան քաղաք'!G122+'Արագածոտն '!G122+Արմավիր!G122+Կոտայք!G122+Տավուշ!G122+' Արարատ և Վայոց ձոր'!G122+'Շիրակ '!G122+Լոռի!G122+Գեղարքունիք!G122+Սյունիք!G122)</f>
        <v>1</v>
      </c>
      <c r="H122" s="18">
        <f>SUM('Երևան քաղաք'!H122+'Արագածոտն '!H122+Արմավիր!H122+Կոտայք!H122+Տավուշ!H122+' Արարատ և Վայոց ձոր'!H122+'Շիրակ '!H122+Լոռի!H122+Գեղարքունիք!H122+Սյունիք!H122)</f>
        <v>0</v>
      </c>
      <c r="I122" s="18">
        <f>SUM('Երևան քաղաք'!I122+'Արագածոտն '!I122+Արմավիր!I122+Կոտայք!I122+Տավուշ!I122+' Արարատ և Վայոց ձոր'!I122+'Շիրակ '!I122+Լոռի!I122+Գեղարքունիք!I122+Սյունիք!I122)</f>
        <v>0</v>
      </c>
      <c r="J122" s="18">
        <f>SUM('Երևան քաղաք'!J122+'Արագածոտն '!J122+Արմավիր!J122+Կոտայք!J122+Տավուշ!J122+' Արարատ և Վայոց ձոր'!J122+'Շիրակ '!J122+Լոռի!J122+Գեղարքունիք!J122+Սյունիք!J122)</f>
        <v>1</v>
      </c>
      <c r="K122" s="18">
        <f>SUM('Երևան քաղաք'!K122+'Արագածոտն '!K122+Արմավիր!K122+Կոտայք!K122+Տավուշ!K122+' Արարատ և Վայոց ձոր'!K122+'Շիրակ '!K122+Լոռի!K122+Գեղարքունիք!K122+Սյունիք!K122)</f>
        <v>0</v>
      </c>
      <c r="L122" s="18">
        <f>SUM('Երևան քաղաք'!L122+'Արագածոտն '!L122+Արմավիր!L122+Կոտայք!L122+Տավուշ!L122+' Արարատ և Վայոց ձոր'!L122+'Շիրակ '!L122+Լոռի!L122+Գեղարքունիք!L122+Սյունիք!L122)</f>
        <v>0</v>
      </c>
      <c r="M122" s="18">
        <f>SUM('Երևան քաղաք'!M122+'Արագածոտն '!M122+Արմավիր!M122+Կոտայք!M122+Տավուշ!M122+' Արարատ և Վայոց ձոր'!M122+'Շիրակ '!M122+Լոռի!M122+Գեղարքունիք!M122+Սյունիք!M122)</f>
        <v>3</v>
      </c>
      <c r="N122" s="18">
        <f>SUM('Երևան քաղաք'!N122+'Արագածոտն '!N122+Արմավիր!N122+Կոտայք!N122+Տավուշ!N122+' Արարատ և Վայոց ձոր'!N122+'Շիրակ '!N122+Լոռի!N122+Գեղարքունիք!N122+Սյունիք!N122)</f>
        <v>0</v>
      </c>
      <c r="O122" s="18">
        <f>SUM('Երևան քաղաք'!O122+'Արագածոտն '!O122+Արմավիր!O122+Կոտայք!O122+Տավուշ!O122+' Արարատ և Վայոց ձոր'!O122+'Շիրակ '!O122+Լոռի!O122+Գեղարքունիք!O122+Սյունիք!O122)</f>
        <v>1</v>
      </c>
      <c r="P122" s="18">
        <f>SUM('Երևան քաղաք'!P122+'Արագածոտն '!P122+Արմավիր!P122+Կոտայք!P122+Տավուշ!P122+' Արարատ և Վայոց ձոր'!P122+'Շիրակ '!P122+Լոռի!P122+Գեղարքունիք!P122+Սյունիք!P122)</f>
        <v>0</v>
      </c>
      <c r="Q122" s="18">
        <f>SUM('Երևան քաղաք'!Q122+'Արագածոտն '!Q122+Արմավիր!Q122+Կոտայք!Q122+Տավուշ!Q122+' Արարատ և Վայոց ձոր'!Q122+'Շիրակ '!Q122+Լոռի!Q122+Գեղարքունիք!Q122+Սյունիք!Q122)</f>
        <v>1</v>
      </c>
      <c r="R122" s="18">
        <f>SUM('Երևան քաղաք'!R122+'Արագածոտն '!R122+Արմավիր!R122+Կոտայք!R122+Տավուշ!R122+' Արարատ և Վայոց ձոր'!R122+'Շիրակ '!R122+Լոռի!R122+Գեղարքունիք!R122+Սյունիք!R122)</f>
        <v>1</v>
      </c>
      <c r="S122" s="18">
        <f>SUM('Երևան քաղաք'!S122+'Արագածոտն '!S122+Արմավիր!S122+Կոտայք!S122+Տավուշ!S122+' Արարատ և Վայոց ձոր'!S122+'Շիրակ '!S122+Լոռի!S122+Գեղարքունիք!S122+Սյունիք!S122)</f>
        <v>0</v>
      </c>
      <c r="T122" s="18">
        <f>SUM('Երևան քաղաք'!T122+'Արագածոտն '!T122+Արմավիր!T122+Կոտայք!T122+Տավուշ!T122+' Արարատ և Վայոց ձոր'!T122+'Շիրակ '!T122+Լոռի!T122+Գեղարքունիք!T122+Սյունիք!T122)</f>
        <v>1</v>
      </c>
    </row>
    <row r="123" spans="1:20" ht="20.100000000000001" customHeight="1" x14ac:dyDescent="0.25">
      <c r="A123" s="4" t="s">
        <v>244</v>
      </c>
      <c r="B123" s="5" t="s">
        <v>422</v>
      </c>
      <c r="C123" s="5">
        <v>193</v>
      </c>
      <c r="D123" s="18">
        <f>SUM('Երևան քաղաք'!D123+'Արագածոտն '!D123+Արմավիր!D123+Կոտայք!D123+Տավուշ!D123+' Արարատ և Վայոց ձոր'!D123+'Շիրակ '!D123+Լոռի!D123+Գեղարքունիք!D123+Սյունիք!D123)</f>
        <v>0</v>
      </c>
      <c r="E123" s="18">
        <f>SUM('Երևան քաղաք'!E123+'Արագածոտն '!E123+Արմավիր!E123+Կոտայք!E123+Տավուշ!E123+' Արարատ և Վայոց ձոր'!E123+'Շիրակ '!E123+Լոռի!E123+Գեղարքունիք!E123+Սյունիք!E123)</f>
        <v>0</v>
      </c>
      <c r="F123" s="18">
        <f>SUM('Երևան քաղաք'!F123+'Արագածոտն '!F123+Արմավիր!F123+Կոտայք!F123+Տավուշ!F123+' Արարատ և Վայոց ձոր'!F123+'Շիրակ '!F123+Լոռի!F123+Գեղարքունիք!F123+Սյունիք!F123)</f>
        <v>2</v>
      </c>
      <c r="G123" s="18">
        <f>SUM('Երևան քաղաք'!G123+'Արագածոտն '!G123+Արմավիր!G123+Կոտայք!G123+Տավուշ!G123+' Արարատ և Վայոց ձոր'!G123+'Շիրակ '!G123+Լոռի!G123+Գեղարքունիք!G123+Սյունիք!G123)</f>
        <v>1</v>
      </c>
      <c r="H123" s="18">
        <f>SUM('Երևան քաղաք'!H123+'Արագածոտն '!H123+Արմավիր!H123+Կոտայք!H123+Տավուշ!H123+' Արարատ և Վայոց ձոր'!H123+'Շիրակ '!H123+Լոռի!H123+Գեղարքունիք!H123+Սյունիք!H123)</f>
        <v>0</v>
      </c>
      <c r="I123" s="18">
        <f>SUM('Երևան քաղաք'!I123+'Արագածոտն '!I123+Արմավիր!I123+Կոտայք!I123+Տավուշ!I123+' Արարատ և Վայոց ձոր'!I123+'Շիրակ '!I123+Լոռի!I123+Գեղարքունիք!I123+Սյունիք!I123)</f>
        <v>0</v>
      </c>
      <c r="J123" s="18">
        <f>SUM('Երևան քաղաք'!J123+'Արագածոտն '!J123+Արմավիր!J123+Կոտայք!J123+Տավուշ!J123+' Արարատ և Վայոց ձոր'!J123+'Շիրակ '!J123+Լոռի!J123+Գեղարքունիք!J123+Սյունիք!J123)</f>
        <v>1</v>
      </c>
      <c r="K123" s="18">
        <f>SUM('Երևան քաղաք'!K123+'Արագածոտն '!K123+Արմավիր!K123+Կոտայք!K123+Տավուշ!K123+' Արարատ և Վայոց ձոր'!K123+'Շիրակ '!K123+Լոռի!K123+Գեղարքունիք!K123+Սյունիք!K123)</f>
        <v>0</v>
      </c>
      <c r="L123" s="18">
        <f>SUM('Երևան քաղաք'!L123+'Արագածոտն '!L123+Արմավիր!L123+Կոտայք!L123+Տավուշ!L123+' Արարատ և Վայոց ձոր'!L123+'Շիրակ '!L123+Լոռի!L123+Գեղարքունիք!L123+Սյունիք!L123)</f>
        <v>0</v>
      </c>
      <c r="M123" s="18">
        <f>SUM('Երևան քաղաք'!M123+'Արագածոտն '!M123+Արմավիր!M123+Կոտայք!M123+Տավուշ!M123+' Արարատ և Վայոց ձոր'!M123+'Շիրակ '!M123+Լոռի!M123+Գեղարքունիք!M123+Սյունիք!M123)</f>
        <v>1</v>
      </c>
      <c r="N123" s="18">
        <f>SUM('Երևան քաղաք'!N123+'Արագածոտն '!N123+Արմավիր!N123+Կոտայք!N123+Տավուշ!N123+' Արարատ և Վայոց ձոր'!N123+'Շիրակ '!N123+Լոռի!N123+Գեղարքունիք!N123+Սյունիք!N123)</f>
        <v>0</v>
      </c>
      <c r="O123" s="18">
        <f>SUM('Երևան քաղաք'!O123+'Արագածոտն '!O123+Արմավիր!O123+Կոտայք!O123+Տավուշ!O123+' Արարատ և Վայոց ձոր'!O123+'Շիրակ '!O123+Լոռի!O123+Գեղարքունիք!O123+Սյունիք!O123)</f>
        <v>0</v>
      </c>
      <c r="P123" s="18">
        <f>SUM('Երևան քաղաք'!P123+'Արագածոտն '!P123+Արմավիր!P123+Կոտայք!P123+Տավուշ!P123+' Արարատ և Վայոց ձոր'!P123+'Շիրակ '!P123+Լոռի!P123+Գեղարքունիք!P123+Սյունիք!P123)</f>
        <v>0</v>
      </c>
      <c r="Q123" s="18">
        <f>SUM('Երևան քաղաք'!Q123+'Արագածոտն '!Q123+Արմավիր!Q123+Կոտայք!Q123+Տավուշ!Q123+' Արարատ և Վայոց ձոր'!Q123+'Շիրակ '!Q123+Լոռի!Q123+Գեղարքունիք!Q123+Սյունիք!Q123)</f>
        <v>0</v>
      </c>
      <c r="R123" s="18">
        <f>SUM('Երևան քաղաք'!R123+'Արագածոտն '!R123+Արմավիր!R123+Կոտայք!R123+Տավուշ!R123+' Արարատ և Վայոց ձոր'!R123+'Շիրակ '!R123+Լոռի!R123+Գեղարքունիք!R123+Սյունիք!R123)</f>
        <v>0</v>
      </c>
      <c r="S123" s="18">
        <f>SUM('Երևան քաղաք'!S123+'Արագածոտն '!S123+Արմավիր!S123+Կոտայք!S123+Տավուշ!S123+' Արարատ և Վայոց ձոր'!S123+'Շիրակ '!S123+Լոռի!S123+Գեղարքունիք!S123+Սյունիք!S123)</f>
        <v>0</v>
      </c>
      <c r="T123" s="18">
        <f>SUM('Երևան քաղաք'!T123+'Արագածոտն '!T123+Արմավիր!T123+Կոտայք!T123+Տավուշ!T123+' Արարատ և Վայոց ձոր'!T123+'Շիրակ '!T123+Լոռի!T123+Գեղարքունիք!T123+Սյունիք!T123)</f>
        <v>0</v>
      </c>
    </row>
    <row r="124" spans="1:20" ht="20.100000000000001" customHeight="1" x14ac:dyDescent="0.25">
      <c r="A124" s="4" t="s">
        <v>243</v>
      </c>
      <c r="B124" s="5" t="s">
        <v>423</v>
      </c>
      <c r="C124" s="5">
        <v>194</v>
      </c>
      <c r="D124" s="18">
        <f>SUM('Երևան քաղաք'!D124+'Արագածոտն '!D124+Արմավիր!D124+Կոտայք!D124+Տավուշ!D124+' Արարատ և Վայոց ձոր'!D124+'Շիրակ '!D124+Լոռի!D124+Գեղարքունիք!D124+Սյունիք!D124)</f>
        <v>0</v>
      </c>
      <c r="E124" s="18">
        <f>SUM('Երևան քաղաք'!E124+'Արագածոտն '!E124+Արմավիր!E124+Կոտայք!E124+Տավուշ!E124+' Արարատ և Վայոց ձոր'!E124+'Շիրակ '!E124+Լոռի!E124+Գեղարքունիք!E124+Սյունիք!E124)</f>
        <v>0</v>
      </c>
      <c r="F124" s="18">
        <f>SUM('Երևան քաղաք'!F124+'Արագածոտն '!F124+Արմավիր!F124+Կոտայք!F124+Տավուշ!F124+' Արարատ և Վայոց ձոր'!F124+'Շիրակ '!F124+Լոռի!F124+Գեղարքունիք!F124+Սյունիք!F124)</f>
        <v>0</v>
      </c>
      <c r="G124" s="18">
        <f>SUM('Երևան քաղաք'!G124+'Արագածոտն '!G124+Արմավիր!G124+Կոտայք!G124+Տավուշ!G124+' Արարատ և Վայոց ձոր'!G124+'Շիրակ '!G124+Լոռի!G124+Գեղարքունիք!G124+Սյունիք!G124)</f>
        <v>0</v>
      </c>
      <c r="H124" s="18">
        <f>SUM('Երևան քաղաք'!H124+'Արագածոտն '!H124+Արմավիր!H124+Կոտայք!H124+Տավուշ!H124+' Արարատ և Վայոց ձոր'!H124+'Շիրակ '!H124+Լոռի!H124+Գեղարքունիք!H124+Սյունիք!H124)</f>
        <v>0</v>
      </c>
      <c r="I124" s="18">
        <f>SUM('Երևան քաղաք'!I124+'Արագածոտն '!I124+Արմավիր!I124+Կոտայք!I124+Տավուշ!I124+' Արարատ և Վայոց ձոր'!I124+'Շիրակ '!I124+Լոռի!I124+Գեղարքունիք!I124+Սյունիք!I124)</f>
        <v>0</v>
      </c>
      <c r="J124" s="18">
        <f>SUM('Երևան քաղաք'!J124+'Արագածոտն '!J124+Արմավիր!J124+Կոտայք!J124+Տավուշ!J124+' Արարատ և Վայոց ձոր'!J124+'Շիրակ '!J124+Լոռի!J124+Գեղարքունիք!J124+Սյունիք!J124)</f>
        <v>0</v>
      </c>
      <c r="K124" s="18">
        <f>SUM('Երևան քաղաք'!K124+'Արագածոտն '!K124+Արմավիր!K124+Կոտայք!K124+Տավուշ!K124+' Արարատ և Վայոց ձոր'!K124+'Շիրակ '!K124+Լոռի!K124+Գեղարքունիք!K124+Սյունիք!K124)</f>
        <v>0</v>
      </c>
      <c r="L124" s="18">
        <f>SUM('Երևան քաղաք'!L124+'Արագածոտն '!L124+Արմավիր!L124+Կոտայք!L124+Տավուշ!L124+' Արարատ և Վայոց ձոր'!L124+'Շիրակ '!L124+Լոռի!L124+Գեղարքունիք!L124+Սյունիք!L124)</f>
        <v>0</v>
      </c>
      <c r="M124" s="18">
        <f>SUM('Երևան քաղաք'!M124+'Արագածոտն '!M124+Արմավիր!M124+Կոտայք!M124+Տավուշ!M124+' Արարատ և Վայոց ձոր'!M124+'Շիրակ '!M124+Լոռի!M124+Գեղարքունիք!M124+Սյունիք!M124)</f>
        <v>0</v>
      </c>
      <c r="N124" s="18">
        <f>SUM('Երևան քաղաք'!N124+'Արագածոտն '!N124+Արմավիր!N124+Կոտայք!N124+Տավուշ!N124+' Արարատ և Վայոց ձոր'!N124+'Շիրակ '!N124+Լոռի!N124+Գեղարքունիք!N124+Սյունիք!N124)</f>
        <v>0</v>
      </c>
      <c r="O124" s="18">
        <f>SUM('Երևան քաղաք'!O124+'Արագածոտն '!O124+Արմավիր!O124+Կոտայք!O124+Տավուշ!O124+' Արարատ և Վայոց ձոր'!O124+'Շիրակ '!O124+Լոռի!O124+Գեղարքունիք!O124+Սյունիք!O124)</f>
        <v>0</v>
      </c>
      <c r="P124" s="18">
        <f>SUM('Երևան քաղաք'!P124+'Արագածոտն '!P124+Արմավիր!P124+Կոտայք!P124+Տավուշ!P124+' Արարատ և Վայոց ձոր'!P124+'Շիրակ '!P124+Լոռի!P124+Գեղարքունիք!P124+Սյունիք!P124)</f>
        <v>0</v>
      </c>
      <c r="Q124" s="18">
        <f>SUM('Երևան քաղաք'!Q124+'Արագածոտն '!Q124+Արմավիր!Q124+Կոտայք!Q124+Տավուշ!Q124+' Արարատ և Վայոց ձոր'!Q124+'Շիրակ '!Q124+Լոռի!Q124+Գեղարքունիք!Q124+Սյունիք!Q124)</f>
        <v>0</v>
      </c>
      <c r="R124" s="18">
        <f>SUM('Երևան քաղաք'!R124+'Արագածոտն '!R124+Արմավիր!R124+Կոտայք!R124+Տավուշ!R124+' Արարատ և Վայոց ձոր'!R124+'Շիրակ '!R124+Լոռի!R124+Գեղարքունիք!R124+Սյունիք!R124)</f>
        <v>0</v>
      </c>
      <c r="S124" s="18">
        <f>SUM('Երևան քաղաք'!S124+'Արագածոտն '!S124+Արմավիր!S124+Կոտայք!S124+Տավուշ!S124+' Արարատ և Վայոց ձոր'!S124+'Շիրակ '!S124+Լոռի!S124+Գեղարքունիք!S124+Սյունիք!S124)</f>
        <v>0</v>
      </c>
      <c r="T124" s="18">
        <f>SUM('Երևան քաղաք'!T124+'Արագածոտն '!T124+Արմավիր!T124+Կոտայք!T124+Տավուշ!T124+' Արարատ և Վայոց ձոր'!T124+'Շիրակ '!T124+Լոռի!T124+Գեղարքունիք!T124+Սյունիք!T124)</f>
        <v>0</v>
      </c>
    </row>
    <row r="125" spans="1:20" ht="20.100000000000001" customHeight="1" x14ac:dyDescent="0.25">
      <c r="A125" s="4" t="s">
        <v>242</v>
      </c>
      <c r="B125" s="5" t="s">
        <v>424</v>
      </c>
      <c r="C125" s="5">
        <v>195</v>
      </c>
      <c r="D125" s="18">
        <f>SUM('Երևան քաղաք'!D125+'Արագածոտն '!D125+Արմավիր!D125+Կոտայք!D125+Տավուշ!D125+' Արարատ և Վայոց ձոր'!D125+'Շիրակ '!D125+Լոռի!D125+Գեղարքունիք!D125+Սյունիք!D125)</f>
        <v>0</v>
      </c>
      <c r="E125" s="18">
        <f>SUM('Երևան քաղաք'!E125+'Արագածոտն '!E125+Արմավիր!E125+Կոտայք!E125+Տավուշ!E125+' Արարատ և Վայոց ձոր'!E125+'Շիրակ '!E125+Լոռի!E125+Գեղարքունիք!E125+Սյունիք!E125)</f>
        <v>0</v>
      </c>
      <c r="F125" s="18">
        <f>SUM('Երևան քաղաք'!F125+'Արագածոտն '!F125+Արմավիր!F125+Կոտայք!F125+Տավուշ!F125+' Արարատ և Վայոց ձոր'!F125+'Շիրակ '!F125+Լոռի!F125+Գեղարքունիք!F125+Սյունիք!F125)</f>
        <v>0</v>
      </c>
      <c r="G125" s="18">
        <f>SUM('Երևան քաղաք'!G125+'Արագածոտն '!G125+Արմավիր!G125+Կոտայք!G125+Տավուշ!G125+' Արարատ և Վայոց ձոր'!G125+'Շիրակ '!G125+Լոռի!G125+Գեղարքունիք!G125+Սյունիք!G125)</f>
        <v>0</v>
      </c>
      <c r="H125" s="18">
        <f>SUM('Երևան քաղաք'!H125+'Արագածոտն '!H125+Արմավիր!H125+Կոտայք!H125+Տավուշ!H125+' Արարատ և Վայոց ձոր'!H125+'Շիրակ '!H125+Լոռի!H125+Գեղարքունիք!H125+Սյունիք!H125)</f>
        <v>0</v>
      </c>
      <c r="I125" s="18">
        <f>SUM('Երևան քաղաք'!I125+'Արագածոտն '!I125+Արմավիր!I125+Կոտայք!I125+Տավուշ!I125+' Արարատ և Վայոց ձոր'!I125+'Շիրակ '!I125+Լոռի!I125+Գեղարքունիք!I125+Սյունիք!I125)</f>
        <v>0</v>
      </c>
      <c r="J125" s="18">
        <f>SUM('Երևան քաղաք'!J125+'Արագածոտն '!J125+Արմավիր!J125+Կոտայք!J125+Տավուշ!J125+' Արարատ և Վայոց ձոր'!J125+'Շիրակ '!J125+Լոռի!J125+Գեղարքունիք!J125+Սյունիք!J125)</f>
        <v>0</v>
      </c>
      <c r="K125" s="18">
        <f>SUM('Երևան քաղաք'!K125+'Արագածոտն '!K125+Արմավիր!K125+Կոտայք!K125+Տավուշ!K125+' Արարատ և Վայոց ձոր'!K125+'Շիրակ '!K125+Լոռի!K125+Գեղարքունիք!K125+Սյունիք!K125)</f>
        <v>0</v>
      </c>
      <c r="L125" s="18">
        <f>SUM('Երևան քաղաք'!L125+'Արագածոտն '!L125+Արմավիր!L125+Կոտայք!L125+Տավուշ!L125+' Արարատ և Վայոց ձոր'!L125+'Շիրակ '!L125+Լոռի!L125+Գեղարքունիք!L125+Սյունիք!L125)</f>
        <v>0</v>
      </c>
      <c r="M125" s="18">
        <f>SUM('Երևան քաղաք'!M125+'Արագածոտն '!M125+Արմավիր!M125+Կոտայք!M125+Տավուշ!M125+' Արարատ և Վայոց ձոր'!M125+'Շիրակ '!M125+Լոռի!M125+Գեղարքունիք!M125+Սյունիք!M125)</f>
        <v>0</v>
      </c>
      <c r="N125" s="18">
        <f>SUM('Երևան քաղաք'!N125+'Արագածոտն '!N125+Արմավիր!N125+Կոտայք!N125+Տավուշ!N125+' Արարատ և Վայոց ձոր'!N125+'Շիրակ '!N125+Լոռի!N125+Գեղարքունիք!N125+Սյունիք!N125)</f>
        <v>0</v>
      </c>
      <c r="O125" s="18">
        <f>SUM('Երևան քաղաք'!O125+'Արագածոտն '!O125+Արմավիր!O125+Կոտայք!O125+Տավուշ!O125+' Արարատ և Վայոց ձոր'!O125+'Շիրակ '!O125+Լոռի!O125+Գեղարքունիք!O125+Սյունիք!O125)</f>
        <v>0</v>
      </c>
      <c r="P125" s="18">
        <f>SUM('Երևան քաղաք'!P125+'Արագածոտն '!P125+Արմավիր!P125+Կոտայք!P125+Տավուշ!P125+' Արարատ և Վայոց ձոր'!P125+'Շիրակ '!P125+Լոռի!P125+Գեղարքունիք!P125+Սյունիք!P125)</f>
        <v>0</v>
      </c>
      <c r="Q125" s="18">
        <f>SUM('Երևան քաղաք'!Q125+'Արագածոտն '!Q125+Արմավիր!Q125+Կոտայք!Q125+Տավուշ!Q125+' Արարատ և Վայոց ձոր'!Q125+'Շիրակ '!Q125+Լոռի!Q125+Գեղարքունիք!Q125+Սյունիք!Q125)</f>
        <v>0</v>
      </c>
      <c r="R125" s="18">
        <f>SUM('Երևան քաղաք'!R125+'Արագածոտն '!R125+Արմավիր!R125+Կոտայք!R125+Տավուշ!R125+' Արարատ և Վայոց ձոր'!R125+'Շիրակ '!R125+Լոռի!R125+Գեղարքունիք!R125+Սյունիք!R125)</f>
        <v>0</v>
      </c>
      <c r="S125" s="18">
        <f>SUM('Երևան քաղաք'!S125+'Արագածոտն '!S125+Արմավիր!S125+Կոտայք!S125+Տավուշ!S125+' Արարատ և Վայոց ձոր'!S125+'Շիրակ '!S125+Լոռի!S125+Գեղարքունիք!S125+Սյունիք!S125)</f>
        <v>0</v>
      </c>
      <c r="T125" s="18">
        <f>SUM('Երևան քաղաք'!T125+'Արագածոտն '!T125+Արմավիր!T125+Կոտայք!T125+Տավուշ!T125+' Արարատ և Վայոց ձոր'!T125+'Շիրակ '!T125+Լոռի!T125+Գեղարքունիք!T125+Սյունիք!T125)</f>
        <v>0</v>
      </c>
    </row>
    <row r="126" spans="1:20" ht="20.100000000000001" customHeight="1" x14ac:dyDescent="0.25">
      <c r="A126" s="4" t="s">
        <v>241</v>
      </c>
      <c r="B126" s="5" t="s">
        <v>425</v>
      </c>
      <c r="C126" s="5">
        <v>196</v>
      </c>
      <c r="D126" s="18">
        <f>SUM('Երևան քաղաք'!D126+'Արագածոտն '!D126+Արմավիր!D126+Կոտայք!D126+Տավուշ!D126+' Արարատ և Վայոց ձոր'!D126+'Շիրակ '!D126+Լոռի!D126+Գեղարքունիք!D126+Սյունիք!D126)</f>
        <v>0</v>
      </c>
      <c r="E126" s="18">
        <f>SUM('Երևան քաղաք'!E126+'Արագածոտն '!E126+Արմավիր!E126+Կոտայք!E126+Տավուշ!E126+' Արարատ և Վայոց ձոր'!E126+'Շիրակ '!E126+Լոռի!E126+Գեղարքունիք!E126+Սյունիք!E126)</f>
        <v>0</v>
      </c>
      <c r="F126" s="18">
        <f>SUM('Երևան քաղաք'!F126+'Արագածոտն '!F126+Արմավիր!F126+Կոտայք!F126+Տավուշ!F126+' Արարատ և Վայոց ձոր'!F126+'Շիրակ '!F126+Լոռի!F126+Գեղարքունիք!F126+Սյունիք!F126)</f>
        <v>0</v>
      </c>
      <c r="G126" s="18">
        <f>SUM('Երևան քաղաք'!G126+'Արագածոտն '!G126+Արմավիր!G126+Կոտայք!G126+Տավուշ!G126+' Արարատ և Վայոց ձոր'!G126+'Շիրակ '!G126+Լոռի!G126+Գեղարքունիք!G126+Սյունիք!G126)</f>
        <v>0</v>
      </c>
      <c r="H126" s="18">
        <f>SUM('Երևան քաղաք'!H126+'Արագածոտն '!H126+Արմավիր!H126+Կոտայք!H126+Տավուշ!H126+' Արարատ և Վայոց ձոր'!H126+'Շիրակ '!H126+Լոռի!H126+Գեղարքունիք!H126+Սյունիք!H126)</f>
        <v>0</v>
      </c>
      <c r="I126" s="18">
        <f>SUM('Երևան քաղաք'!I126+'Արագածոտն '!I126+Արմավիր!I126+Կոտայք!I126+Տավուշ!I126+' Արարատ և Վայոց ձոր'!I126+'Շիրակ '!I126+Լոռի!I126+Գեղարքունիք!I126+Սյունիք!I126)</f>
        <v>0</v>
      </c>
      <c r="J126" s="18">
        <f>SUM('Երևան քաղաք'!J126+'Արագածոտն '!J126+Արմավիր!J126+Կոտայք!J126+Տավուշ!J126+' Արարատ և Վայոց ձոր'!J126+'Շիրակ '!J126+Լոռի!J126+Գեղարքունիք!J126+Սյունիք!J126)</f>
        <v>0</v>
      </c>
      <c r="K126" s="18">
        <f>SUM('Երևան քաղաք'!K126+'Արագածոտն '!K126+Արմավիր!K126+Կոտայք!K126+Տավուշ!K126+' Արարատ և Վայոց ձոր'!K126+'Շիրակ '!K126+Լոռի!K126+Գեղարքունիք!K126+Սյունիք!K126)</f>
        <v>0</v>
      </c>
      <c r="L126" s="18">
        <f>SUM('Երևան քաղաք'!L126+'Արագածոտն '!L126+Արմավիր!L126+Կոտայք!L126+Տավուշ!L126+' Արարատ և Վայոց ձոր'!L126+'Շիրակ '!L126+Լոռի!L126+Գեղարքունիք!L126+Սյունիք!L126)</f>
        <v>0</v>
      </c>
      <c r="M126" s="18">
        <f>SUM('Երևան քաղաք'!M126+'Արագածոտն '!M126+Արմավիր!M126+Կոտայք!M126+Տավուշ!M126+' Արարատ և Վայոց ձոր'!M126+'Շիրակ '!M126+Լոռի!M126+Գեղարքունիք!M126+Սյունիք!M126)</f>
        <v>0</v>
      </c>
      <c r="N126" s="18">
        <f>SUM('Երևան քաղաք'!N126+'Արագածոտն '!N126+Արմավիր!N126+Կոտայք!N126+Տավուշ!N126+' Արարատ և Վայոց ձոր'!N126+'Շիրակ '!N126+Լոռի!N126+Գեղարքունիք!N126+Սյունիք!N126)</f>
        <v>0</v>
      </c>
      <c r="O126" s="18">
        <f>SUM('Երևան քաղաք'!O126+'Արագածոտն '!O126+Արմավիր!O126+Կոտայք!O126+Տավուշ!O126+' Արարատ և Վայոց ձոր'!O126+'Շիրակ '!O126+Լոռի!O126+Գեղարքունիք!O126+Սյունիք!O126)</f>
        <v>0</v>
      </c>
      <c r="P126" s="18">
        <f>SUM('Երևան քաղաք'!P126+'Արագածոտն '!P126+Արմավիր!P126+Կոտայք!P126+Տավուշ!P126+' Արարատ և Վայոց ձոր'!P126+'Շիրակ '!P126+Լոռի!P126+Գեղարքունիք!P126+Սյունիք!P126)</f>
        <v>0</v>
      </c>
      <c r="Q126" s="18">
        <f>SUM('Երևան քաղաք'!Q126+'Արագածոտն '!Q126+Արմավիր!Q126+Կոտայք!Q126+Տավուշ!Q126+' Արարատ և Վայոց ձոր'!Q126+'Շիրակ '!Q126+Լոռի!Q126+Գեղարքունիք!Q126+Սյունիք!Q126)</f>
        <v>0</v>
      </c>
      <c r="R126" s="18">
        <f>SUM('Երևան քաղաք'!R126+'Արագածոտն '!R126+Արմավիր!R126+Կոտայք!R126+Տավուշ!R126+' Արարատ և Վայոց ձոր'!R126+'Շիրակ '!R126+Լոռի!R126+Գեղարքունիք!R126+Սյունիք!R126)</f>
        <v>0</v>
      </c>
      <c r="S126" s="18">
        <f>SUM('Երևան քաղաք'!S126+'Արագածոտն '!S126+Արմավիր!S126+Կոտայք!S126+Տավուշ!S126+' Արարատ և Վայոց ձոր'!S126+'Շիրակ '!S126+Լոռի!S126+Գեղարքունիք!S126+Սյունիք!S126)</f>
        <v>0</v>
      </c>
      <c r="T126" s="18">
        <f>SUM('Երևան քաղաք'!T126+'Արագածոտն '!T126+Արմավիր!T126+Կոտայք!T126+Տավուշ!T126+' Արարատ և Վայոց ձոր'!T126+'Շիրակ '!T126+Լոռի!T126+Գեղարքունիք!T126+Սյունիք!T126)</f>
        <v>0</v>
      </c>
    </row>
    <row r="127" spans="1:20" ht="20.100000000000001" customHeight="1" x14ac:dyDescent="0.25">
      <c r="A127" s="4" t="s">
        <v>240</v>
      </c>
      <c r="B127" s="5" t="s">
        <v>630</v>
      </c>
      <c r="C127" s="5">
        <v>197</v>
      </c>
      <c r="D127" s="18">
        <f>SUM('Երևան քաղաք'!D127+'Արագածոտն '!D127+Արմավիր!D127+Կոտայք!D127+Տավուշ!D127+' Արարատ և Վայոց ձոր'!D127+'Շիրակ '!D127+Լոռի!D127+Գեղարքունիք!D127+Սյունիք!D127)</f>
        <v>1</v>
      </c>
      <c r="E127" s="18">
        <f>SUM('Երևան քաղաք'!E127+'Արագածոտն '!E127+Արմավիր!E127+Կոտայք!E127+Տավուշ!E127+' Արարատ և Վայոց ձոր'!E127+'Շիրակ '!E127+Լոռի!E127+Գեղարքունիք!E127+Սյունիք!E127)</f>
        <v>0</v>
      </c>
      <c r="F127" s="18">
        <f>SUM('Երևան քաղաք'!F127+'Արագածոտն '!F127+Արմավիր!F127+Կոտայք!F127+Տավուշ!F127+' Արարատ և Վայոց ձոր'!F127+'Շիրակ '!F127+Լոռի!F127+Գեղարքունիք!F127+Սյունիք!F127)</f>
        <v>0</v>
      </c>
      <c r="G127" s="18">
        <f>SUM('Երևան քաղաք'!G127+'Արագածոտն '!G127+Արմավիր!G127+Կոտայք!G127+Տավուշ!G127+' Արարատ և Վայոց ձոր'!G127+'Շիրակ '!G127+Լոռի!G127+Գեղարքունիք!G127+Սյունիք!G127)</f>
        <v>0</v>
      </c>
      <c r="H127" s="18">
        <f>SUM('Երևան քաղաք'!H127+'Արագածոտն '!H127+Արմավիր!H127+Կոտայք!H127+Տավուշ!H127+' Արարատ և Վայոց ձոր'!H127+'Շիրակ '!H127+Լոռի!H127+Գեղարքունիք!H127+Սյունիք!H127)</f>
        <v>0</v>
      </c>
      <c r="I127" s="18">
        <f>SUM('Երևան քաղաք'!I127+'Արագածոտն '!I127+Արմավիր!I127+Կոտայք!I127+Տավուշ!I127+' Արարատ և Վայոց ձոր'!I127+'Շիրակ '!I127+Լոռի!I127+Գեղարքունիք!I127+Սյունիք!I127)</f>
        <v>0</v>
      </c>
      <c r="J127" s="18">
        <f>SUM('Երևան քաղաք'!J127+'Արագածոտն '!J127+Արմավիր!J127+Կոտայք!J127+Տավուշ!J127+' Արարատ և Վայոց ձոր'!J127+'Շիրակ '!J127+Լոռի!J127+Գեղարքունիք!J127+Սյունիք!J127)</f>
        <v>0</v>
      </c>
      <c r="K127" s="18">
        <f>SUM('Երևան քաղաք'!K127+'Արագածոտն '!K127+Արմավիր!K127+Կոտայք!K127+Տավուշ!K127+' Արարատ և Վայոց ձոր'!K127+'Շիրակ '!K127+Լոռի!K127+Գեղարքունիք!K127+Սյունիք!K127)</f>
        <v>0</v>
      </c>
      <c r="L127" s="18">
        <f>SUM('Երևան քաղաք'!L127+'Արագածոտն '!L127+Արմավիր!L127+Կոտայք!L127+Տավուշ!L127+' Արարատ և Վայոց ձոր'!L127+'Շիրակ '!L127+Լոռի!L127+Գեղարքունիք!L127+Սյունիք!L127)</f>
        <v>0</v>
      </c>
      <c r="M127" s="18">
        <f>SUM('Երևան քաղաք'!M127+'Արագածոտն '!M127+Արմավիր!M127+Կոտայք!M127+Տավուշ!M127+' Արարատ և Վայոց ձոր'!M127+'Շիրակ '!M127+Լոռի!M127+Գեղարքունիք!M127+Սյունիք!M127)</f>
        <v>1</v>
      </c>
      <c r="N127" s="18">
        <f>SUM('Երևան քաղաք'!N127+'Արագածոտն '!N127+Արմավիր!N127+Կոտայք!N127+Տավուշ!N127+' Արարատ և Վայոց ձոր'!N127+'Շիրակ '!N127+Լոռի!N127+Գեղարքունիք!N127+Սյունիք!N127)</f>
        <v>0</v>
      </c>
      <c r="O127" s="18">
        <f>SUM('Երևան քաղաք'!O127+'Արագածոտն '!O127+Արմավիր!O127+Կոտայք!O127+Տավուշ!O127+' Արարատ և Վայոց ձոր'!O127+'Շիրակ '!O127+Լոռի!O127+Գեղարքունիք!O127+Սյունիք!O127)</f>
        <v>0</v>
      </c>
      <c r="P127" s="18">
        <f>SUM('Երևան քաղաք'!P127+'Արագածոտն '!P127+Արմավիր!P127+Կոտայք!P127+Տավուշ!P127+' Արարատ և Վայոց ձոր'!P127+'Շիրակ '!P127+Լոռի!P127+Գեղարքունիք!P127+Սյունիք!P127)</f>
        <v>0</v>
      </c>
      <c r="Q127" s="18">
        <f>SUM('Երևան քաղաք'!Q127+'Արագածոտն '!Q127+Արմավիր!Q127+Կոտայք!Q127+Տավուշ!Q127+' Արարատ և Վայոց ձոր'!Q127+'Շիրակ '!Q127+Լոռի!Q127+Գեղարքունիք!Q127+Սյունիք!Q127)</f>
        <v>0</v>
      </c>
      <c r="R127" s="18">
        <f>SUM('Երևան քաղաք'!R127+'Արագածոտն '!R127+Արմավիր!R127+Կոտայք!R127+Տավուշ!R127+' Արարատ և Վայոց ձոր'!R127+'Շիրակ '!R127+Լոռի!R127+Գեղարքունիք!R127+Սյունիք!R127)</f>
        <v>0</v>
      </c>
      <c r="S127" s="18">
        <f>SUM('Երևան քաղաք'!S127+'Արագածոտն '!S127+Արմավիր!S127+Կոտայք!S127+Տավուշ!S127+' Արարատ և Վայոց ձոր'!S127+'Շիրակ '!S127+Լոռի!S127+Գեղարքունիք!S127+Սյունիք!S127)</f>
        <v>0</v>
      </c>
      <c r="T127" s="18">
        <f>SUM('Երևան քաղաք'!T127+'Արագածոտն '!T127+Արմավիր!T127+Կոտայք!T127+Տավուշ!T127+' Արարատ և Վայոց ձոր'!T127+'Շիրակ '!T127+Լոռի!T127+Գեղարքունիք!T127+Սյունիք!T127)</f>
        <v>0</v>
      </c>
    </row>
    <row r="128" spans="1:20" ht="20.100000000000001" customHeight="1" x14ac:dyDescent="0.25">
      <c r="A128" s="4" t="s">
        <v>239</v>
      </c>
      <c r="B128" s="5" t="s">
        <v>356</v>
      </c>
      <c r="C128" s="5">
        <v>198</v>
      </c>
      <c r="D128" s="18">
        <f>SUM('Երևան քաղաք'!D128+'Արագածոտն '!D128+Արմավիր!D128+Կոտայք!D128+Տավուշ!D128+' Արարատ և Վայոց ձոր'!D128+'Շիրակ '!D128+Լոռի!D128+Գեղարքունիք!D128+Սյունիք!D128)</f>
        <v>0</v>
      </c>
      <c r="E128" s="18">
        <f>SUM('Երևան քաղաք'!E128+'Արագածոտն '!E128+Արմավիր!E128+Կոտայք!E128+Տավուշ!E128+' Արարատ և Վայոց ձոր'!E128+'Շիրակ '!E128+Լոռի!E128+Գեղարքունիք!E128+Սյունիք!E128)</f>
        <v>0</v>
      </c>
      <c r="F128" s="18">
        <f>SUM('Երևան քաղաք'!F128+'Արագածոտն '!F128+Արմավիր!F128+Կոտայք!F128+Տավուշ!F128+' Արարատ և Վայոց ձոր'!F128+'Շիրակ '!F128+Լոռի!F128+Գեղարքունիք!F128+Սյունիք!F128)</f>
        <v>0</v>
      </c>
      <c r="G128" s="18">
        <f>SUM('Երևան քաղաք'!G128+'Արագածոտն '!G128+Արմավիր!G128+Կոտայք!G128+Տավուշ!G128+' Արարատ և Վայոց ձոր'!G128+'Շիրակ '!G128+Լոռի!G128+Գեղարքունիք!G128+Սյունիք!G128)</f>
        <v>0</v>
      </c>
      <c r="H128" s="18">
        <f>SUM('Երևան քաղաք'!H128+'Արագածոտն '!H128+Արմավիր!H128+Կոտայք!H128+Տավուշ!H128+' Արարատ և Վայոց ձոր'!H128+'Շիրակ '!H128+Լոռի!H128+Գեղարքունիք!H128+Սյունիք!H128)</f>
        <v>0</v>
      </c>
      <c r="I128" s="18">
        <f>SUM('Երևան քաղաք'!I128+'Արագածոտն '!I128+Արմավիր!I128+Կոտայք!I128+Տավուշ!I128+' Արարատ և Վայոց ձոր'!I128+'Շիրակ '!I128+Լոռի!I128+Գեղարքունիք!I128+Սյունիք!I128)</f>
        <v>0</v>
      </c>
      <c r="J128" s="18">
        <f>SUM('Երևան քաղաք'!J128+'Արագածոտն '!J128+Արմավիր!J128+Կոտայք!J128+Տավուշ!J128+' Արարատ և Վայոց ձոր'!J128+'Շիրակ '!J128+Լոռի!J128+Գեղարքունիք!J128+Սյունիք!J128)</f>
        <v>0</v>
      </c>
      <c r="K128" s="18">
        <f>SUM('Երևան քաղաք'!K128+'Արագածոտն '!K128+Արմավիր!K128+Կոտայք!K128+Տավուշ!K128+' Արարատ և Վայոց ձոր'!K128+'Շիրակ '!K128+Լոռի!K128+Գեղարքունիք!K128+Սյունիք!K128)</f>
        <v>0</v>
      </c>
      <c r="L128" s="18">
        <f>SUM('Երևան քաղաք'!L128+'Արագածոտն '!L128+Արմավիր!L128+Կոտայք!L128+Տավուշ!L128+' Արարատ և Վայոց ձոր'!L128+'Շիրակ '!L128+Լոռի!L128+Գեղարքունիք!L128+Սյունիք!L128)</f>
        <v>0</v>
      </c>
      <c r="M128" s="18">
        <f>SUM('Երևան քաղաք'!M128+'Արագածոտն '!M128+Արմավիր!M128+Կոտայք!M128+Տավուշ!M128+' Արարատ և Վայոց ձոր'!M128+'Շիրակ '!M128+Լոռի!M128+Գեղարքունիք!M128+Սյունիք!M128)</f>
        <v>0</v>
      </c>
      <c r="N128" s="18">
        <f>SUM('Երևան քաղաք'!N128+'Արագածոտն '!N128+Արմավիր!N128+Կոտայք!N128+Տավուշ!N128+' Արարատ և Վայոց ձոր'!N128+'Շիրակ '!N128+Լոռի!N128+Գեղարքունիք!N128+Սյունիք!N128)</f>
        <v>0</v>
      </c>
      <c r="O128" s="18">
        <f>SUM('Երևան քաղաք'!O128+'Արագածոտն '!O128+Արմավիր!O128+Կոտայք!O128+Տավուշ!O128+' Արարատ և Վայոց ձոր'!O128+'Շիրակ '!O128+Լոռի!O128+Գեղարքունիք!O128+Սյունիք!O128)</f>
        <v>0</v>
      </c>
      <c r="P128" s="18">
        <f>SUM('Երևան քաղաք'!P128+'Արագածոտն '!P128+Արմավիր!P128+Կոտայք!P128+Տավուշ!P128+' Արարատ և Վայոց ձոր'!P128+'Շիրակ '!P128+Լոռի!P128+Գեղարքունիք!P128+Սյունիք!P128)</f>
        <v>0</v>
      </c>
      <c r="Q128" s="18">
        <f>SUM('Երևան քաղաք'!Q128+'Արագածոտն '!Q128+Արմավիր!Q128+Կոտայք!Q128+Տավուշ!Q128+' Արարատ և Վայոց ձոր'!Q128+'Շիրակ '!Q128+Լոռի!Q128+Գեղարքունիք!Q128+Սյունիք!Q128)</f>
        <v>0</v>
      </c>
      <c r="R128" s="18">
        <f>SUM('Երևան քաղաք'!R128+'Արագածոտն '!R128+Արմավիր!R128+Կոտայք!R128+Տավուշ!R128+' Արարատ և Վայոց ձոր'!R128+'Շիրակ '!R128+Լոռի!R128+Գեղարքունիք!R128+Սյունիք!R128)</f>
        <v>0</v>
      </c>
      <c r="S128" s="18">
        <f>SUM('Երևան քաղաք'!S128+'Արագածոտն '!S128+Արմավիր!S128+Կոտայք!S128+Տավուշ!S128+' Արարատ և Վայոց ձոր'!S128+'Շիրակ '!S128+Լոռի!S128+Գեղարքունիք!S128+Սյունիք!S128)</f>
        <v>0</v>
      </c>
      <c r="T128" s="18">
        <f>SUM('Երևան քաղաք'!T128+'Արագածոտն '!T128+Արմավիր!T128+Կոտայք!T128+Տավուշ!T128+' Արարատ և Վայոց ձոր'!T128+'Շիրակ '!T128+Լոռի!T128+Գեղարքունիք!T128+Սյունիք!T128)</f>
        <v>0</v>
      </c>
    </row>
    <row r="129" spans="1:20" ht="20.100000000000001" customHeight="1" x14ac:dyDescent="0.25">
      <c r="A129" s="4" t="s">
        <v>238</v>
      </c>
      <c r="B129" s="5" t="s">
        <v>699</v>
      </c>
      <c r="C129" s="5">
        <v>199</v>
      </c>
      <c r="D129" s="18">
        <f>SUM('Երևան քաղաք'!D129+'Արագածոտն '!D129+Արմավիր!D129+Կոտայք!D129+Տավուշ!D129+' Արարատ և Վայոց ձոր'!D129+'Շիրակ '!D129+Լոռի!D129+Գեղարքունիք!D129+Սյունիք!D129)</f>
        <v>0</v>
      </c>
      <c r="E129" s="18">
        <f>SUM('Երևան քաղաք'!E129+'Արագածոտն '!E129+Արմավիր!E129+Կոտայք!E129+Տավուշ!E129+' Արարատ և Վայոց ձոր'!E129+'Շիրակ '!E129+Լոռի!E129+Գեղարքունիք!E129+Սյունիք!E129)</f>
        <v>0</v>
      </c>
      <c r="F129" s="18">
        <f>SUM('Երևան քաղաք'!F129+'Արագածոտն '!F129+Արմավիր!F129+Կոտայք!F129+Տավուշ!F129+' Արարատ և Վայոց ձոր'!F129+'Շիրակ '!F129+Լոռի!F129+Գեղարքունիք!F129+Սյունիք!F129)</f>
        <v>0</v>
      </c>
      <c r="G129" s="18">
        <f>SUM('Երևան քաղաք'!G129+'Արագածոտն '!G129+Արմավիր!G129+Կոտայք!G129+Տավուշ!G129+' Արարատ և Վայոց ձոր'!G129+'Շիրակ '!G129+Լոռի!G129+Գեղարքունիք!G129+Սյունիք!G129)</f>
        <v>0</v>
      </c>
      <c r="H129" s="18">
        <f>SUM('Երևան քաղաք'!H129+'Արագածոտն '!H129+Արմավիր!H129+Կոտայք!H129+Տավուշ!H129+' Արարատ և Վայոց ձոր'!H129+'Շիրակ '!H129+Լոռի!H129+Գեղարքունիք!H129+Սյունիք!H129)</f>
        <v>0</v>
      </c>
      <c r="I129" s="18">
        <f>SUM('Երևան քաղաք'!I129+'Արագածոտն '!I129+Արմավիր!I129+Կոտայք!I129+Տավուշ!I129+' Արարատ և Վայոց ձոր'!I129+'Շիրակ '!I129+Լոռի!I129+Գեղարքունիք!I129+Սյունիք!I129)</f>
        <v>0</v>
      </c>
      <c r="J129" s="18">
        <f>SUM('Երևան քաղաք'!J129+'Արագածոտն '!J129+Արմավիր!J129+Կոտայք!J129+Տավուշ!J129+' Արարատ և Վայոց ձոր'!J129+'Շիրակ '!J129+Լոռի!J129+Գեղարքունիք!J129+Սյունիք!J129)</f>
        <v>0</v>
      </c>
      <c r="K129" s="18">
        <f>SUM('Երևան քաղաք'!K129+'Արագածոտն '!K129+Արմավիր!K129+Կոտայք!K129+Տավուշ!K129+' Արարատ և Վայոց ձոր'!K129+'Շիրակ '!K129+Լոռի!K129+Գեղարքունիք!K129+Սյունիք!K129)</f>
        <v>0</v>
      </c>
      <c r="L129" s="18">
        <f>SUM('Երևան քաղաք'!L129+'Արագածոտն '!L129+Արմավիր!L129+Կոտայք!L129+Տավուշ!L129+' Արարատ և Վայոց ձոր'!L129+'Շիրակ '!L129+Լոռի!L129+Գեղարքունիք!L129+Սյունիք!L129)</f>
        <v>0</v>
      </c>
      <c r="M129" s="18">
        <f>SUM('Երևան քաղաք'!M129+'Արագածոտն '!M129+Արմավիր!M129+Կոտայք!M129+Տավուշ!M129+' Արարատ և Վայոց ձոր'!M129+'Շիրակ '!M129+Լոռի!M129+Գեղարքունիք!M129+Սյունիք!M129)</f>
        <v>0</v>
      </c>
      <c r="N129" s="18">
        <f>SUM('Երևան քաղաք'!N129+'Արագածոտն '!N129+Արմավիր!N129+Կոտայք!N129+Տավուշ!N129+' Արարատ և Վայոց ձոր'!N129+'Շիրակ '!N129+Լոռի!N129+Գեղարքունիք!N129+Սյունիք!N129)</f>
        <v>0</v>
      </c>
      <c r="O129" s="18">
        <f>SUM('Երևան քաղաք'!O129+'Արագածոտն '!O129+Արմավիր!O129+Կոտայք!O129+Տավուշ!O129+' Արարատ և Վայոց ձոր'!O129+'Շիրակ '!O129+Լոռի!O129+Գեղարքունիք!O129+Սյունիք!O129)</f>
        <v>0</v>
      </c>
      <c r="P129" s="18">
        <f>SUM('Երևան քաղաք'!P129+'Արագածոտն '!P129+Արմավիր!P129+Կոտայք!P129+Տավուշ!P129+' Արարատ և Վայոց ձոր'!P129+'Շիրակ '!P129+Լոռի!P129+Գեղարքունիք!P129+Սյունիք!P129)</f>
        <v>0</v>
      </c>
      <c r="Q129" s="18">
        <f>SUM('Երևան քաղաք'!Q129+'Արագածոտն '!Q129+Արմավիր!Q129+Կոտայք!Q129+Տավուշ!Q129+' Արարատ և Վայոց ձոր'!Q129+'Շիրակ '!Q129+Լոռի!Q129+Գեղարքունիք!Q129+Սյունիք!Q129)</f>
        <v>0</v>
      </c>
      <c r="R129" s="18">
        <f>SUM('Երևան քաղաք'!R129+'Արագածոտն '!R129+Արմավիր!R129+Կոտայք!R129+Տավուշ!R129+' Արարատ և Վայոց ձոր'!R129+'Շիրակ '!R129+Լոռի!R129+Գեղարքունիք!R129+Սյունիք!R129)</f>
        <v>0</v>
      </c>
      <c r="S129" s="18">
        <f>SUM('Երևան քաղաք'!S129+'Արագածոտն '!S129+Արմավիր!S129+Կոտայք!S129+Տավուշ!S129+' Արարատ և Վայոց ձոր'!S129+'Շիրակ '!S129+Լոռի!S129+Գեղարքունիք!S129+Սյունիք!S129)</f>
        <v>0</v>
      </c>
      <c r="T129" s="18">
        <f>SUM('Երևան քաղաք'!T129+'Արագածոտն '!T129+Արմավիր!T129+Կոտայք!T129+Տավուշ!T129+' Արարատ և Վայոց ձոր'!T129+'Շիրակ '!T129+Լոռի!T129+Գեղարքունիք!T129+Սյունիք!T129)</f>
        <v>0</v>
      </c>
    </row>
    <row r="130" spans="1:20" ht="20.100000000000001" customHeight="1" x14ac:dyDescent="0.25">
      <c r="A130" s="4" t="s">
        <v>237</v>
      </c>
      <c r="B130" s="7" t="s">
        <v>631</v>
      </c>
      <c r="C130" s="5">
        <v>199.1</v>
      </c>
      <c r="D130" s="18">
        <f>SUM('Երևան քաղաք'!D130+'Արագածոտն '!D130+Արմավիր!D130+Կոտայք!D130+Տավուշ!D130+' Արարատ և Վայոց ձոր'!D130+'Շիրակ '!D130+Լոռի!D130+Գեղարքունիք!D130+Սյունիք!D130)</f>
        <v>0</v>
      </c>
      <c r="E130" s="18">
        <f>SUM('Երևան քաղաք'!E130+'Արագածոտն '!E130+Արմավիր!E130+Կոտայք!E130+Տավուշ!E130+' Արարատ և Վայոց ձոր'!E130+'Շիրակ '!E130+Լոռի!E130+Գեղարքունիք!E130+Սյունիք!E130)</f>
        <v>0</v>
      </c>
      <c r="F130" s="18">
        <f>SUM('Երևան քաղաք'!F130+'Արագածոտն '!F130+Արմավիր!F130+Կոտայք!F130+Տավուշ!F130+' Արարատ և Վայոց ձոր'!F130+'Շիրակ '!F130+Լոռի!F130+Գեղարքունիք!F130+Սյունիք!F130)</f>
        <v>0</v>
      </c>
      <c r="G130" s="18">
        <f>SUM('Երևան քաղաք'!G130+'Արագածոտն '!G130+Արմավիր!G130+Կոտայք!G130+Տավուշ!G130+' Արարատ և Վայոց ձոր'!G130+'Շիրակ '!G130+Լոռի!G130+Գեղարքունիք!G130+Սյունիք!G130)</f>
        <v>0</v>
      </c>
      <c r="H130" s="18">
        <f>SUM('Երևան քաղաք'!H130+'Արագածոտն '!H130+Արմավիր!H130+Կոտայք!H130+Տավուշ!H130+' Արարատ և Վայոց ձոր'!H130+'Շիրակ '!H130+Լոռի!H130+Գեղարքունիք!H130+Սյունիք!H130)</f>
        <v>0</v>
      </c>
      <c r="I130" s="18">
        <f>SUM('Երևան քաղաք'!I130+'Արագածոտն '!I130+Արմավիր!I130+Կոտայք!I130+Տավուշ!I130+' Արարատ և Վայոց ձոր'!I130+'Շիրակ '!I130+Լոռի!I130+Գեղարքունիք!I130+Սյունիք!I130)</f>
        <v>0</v>
      </c>
      <c r="J130" s="18">
        <f>SUM('Երևան քաղաք'!J130+'Արագածոտն '!J130+Արմավիր!J130+Կոտայք!J130+Տավուշ!J130+' Արարատ և Վայոց ձոր'!J130+'Շիրակ '!J130+Լոռի!J130+Գեղարքունիք!J130+Սյունիք!J130)</f>
        <v>0</v>
      </c>
      <c r="K130" s="18">
        <f>SUM('Երևան քաղաք'!K130+'Արագածոտն '!K130+Արմավիր!K130+Կոտայք!K130+Տավուշ!K130+' Արարատ և Վայոց ձոր'!K130+'Շիրակ '!K130+Լոռի!K130+Գեղարքունիք!K130+Սյունիք!K130)</f>
        <v>0</v>
      </c>
      <c r="L130" s="18">
        <f>SUM('Երևան քաղաք'!L130+'Արագածոտն '!L130+Արմավիր!L130+Կոտայք!L130+Տավուշ!L130+' Արարատ և Վայոց ձոր'!L130+'Շիրակ '!L130+Լոռի!L130+Գեղարքունիք!L130+Սյունիք!L130)</f>
        <v>0</v>
      </c>
      <c r="M130" s="18">
        <f>SUM('Երևան քաղաք'!M130+'Արագածոտն '!M130+Արմավիր!M130+Կոտայք!M130+Տավուշ!M130+' Արարատ և Վայոց ձոր'!M130+'Շիրակ '!M130+Լոռի!M130+Գեղարքունիք!M130+Սյունիք!M130)</f>
        <v>0</v>
      </c>
      <c r="N130" s="18">
        <f>SUM('Երևան քաղաք'!N130+'Արագածոտն '!N130+Արմավիր!N130+Կոտայք!N130+Տավուշ!N130+' Արարատ և Վայոց ձոր'!N130+'Շիրակ '!N130+Լոռի!N130+Գեղարքունիք!N130+Սյունիք!N130)</f>
        <v>0</v>
      </c>
      <c r="O130" s="18">
        <f>SUM('Երևան քաղաք'!O130+'Արագածոտն '!O130+Արմավիր!O130+Կոտայք!O130+Տավուշ!O130+' Արարատ և Վայոց ձոր'!O130+'Շիրակ '!O130+Լոռի!O130+Գեղարքունիք!O130+Սյունիք!O130)</f>
        <v>0</v>
      </c>
      <c r="P130" s="18">
        <f>SUM('Երևան քաղաք'!P130+'Արագածոտն '!P130+Արմավիր!P130+Կոտայք!P130+Տավուշ!P130+' Արարատ և Վայոց ձոր'!P130+'Շիրակ '!P130+Լոռի!P130+Գեղարքունիք!P130+Սյունիք!P130)</f>
        <v>0</v>
      </c>
      <c r="Q130" s="18">
        <f>SUM('Երևան քաղաք'!Q130+'Արագածոտն '!Q130+Արմավիր!Q130+Կոտայք!Q130+Տավուշ!Q130+' Արարատ և Վայոց ձոր'!Q130+'Շիրակ '!Q130+Լոռի!Q130+Գեղարքունիք!Q130+Սյունիք!Q130)</f>
        <v>0</v>
      </c>
      <c r="R130" s="18">
        <f>SUM('Երևան քաղաք'!R130+'Արագածոտն '!R130+Արմավիր!R130+Կոտայք!R130+Տավուշ!R130+' Արարատ և Վայոց ձոր'!R130+'Շիրակ '!R130+Լոռի!R130+Գեղարքունիք!R130+Սյունիք!R130)</f>
        <v>0</v>
      </c>
      <c r="S130" s="18">
        <f>SUM('Երևան քաղաք'!S130+'Արագածոտն '!S130+Արմավիր!S130+Կոտայք!S130+Տավուշ!S130+' Արարատ և Վայոց ձոր'!S130+'Շիրակ '!S130+Լոռի!S130+Գեղարքունիք!S130+Սյունիք!S130)</f>
        <v>0</v>
      </c>
      <c r="T130" s="18">
        <f>SUM('Երևան քաղաք'!T130+'Արագածոտն '!T130+Արմավիր!T130+Կոտայք!T130+Տավուշ!T130+' Արարատ և Վայոց ձոր'!T130+'Շիրակ '!T130+Լոռի!T130+Գեղարքունիք!T130+Սյունիք!T130)</f>
        <v>0</v>
      </c>
    </row>
    <row r="131" spans="1:20" ht="20.100000000000001" customHeight="1" x14ac:dyDescent="0.25">
      <c r="A131" s="4" t="s">
        <v>236</v>
      </c>
      <c r="B131" s="5" t="s">
        <v>541</v>
      </c>
      <c r="C131" s="5">
        <v>200</v>
      </c>
      <c r="D131" s="18">
        <f>SUM('Երևան քաղաք'!D131+'Արագածոտն '!D131+Արմավիր!D131+Կոտայք!D131+Տավուշ!D131+' Արարատ և Վայոց ձոր'!D131+'Շիրակ '!D131+Լոռի!D131+Գեղարքունիք!D131+Սյունիք!D131)</f>
        <v>0</v>
      </c>
      <c r="E131" s="18">
        <f>SUM('Երևան քաղաք'!E131+'Արագածոտն '!E131+Արմավիր!E131+Կոտայք!E131+Տավուշ!E131+' Արարատ և Վայոց ձոր'!E131+'Շիրակ '!E131+Լոռի!E131+Գեղարքունիք!E131+Սյունիք!E131)</f>
        <v>0</v>
      </c>
      <c r="F131" s="18">
        <f>SUM('Երևան քաղաք'!F131+'Արագածոտն '!F131+Արմավիր!F131+Կոտայք!F131+Տավուշ!F131+' Արարատ և Վայոց ձոր'!F131+'Շիրակ '!F131+Լոռի!F131+Գեղարքունիք!F131+Սյունիք!F131)</f>
        <v>1</v>
      </c>
      <c r="G131" s="18">
        <f>SUM('Երևան քաղաք'!G131+'Արագածոտն '!G131+Արմավիր!G131+Կոտայք!G131+Տավուշ!G131+' Արարատ և Վայոց ձոր'!G131+'Շիրակ '!G131+Լոռի!G131+Գեղարքունիք!G131+Սյունիք!G131)</f>
        <v>1</v>
      </c>
      <c r="H131" s="18">
        <f>SUM('Երևան քաղաք'!H131+'Արագածոտն '!H131+Արմավիր!H131+Կոտայք!H131+Տավուշ!H131+' Արարատ և Վայոց ձոր'!H131+'Շիրակ '!H131+Լոռի!H131+Գեղարքունիք!H131+Սյունիք!H131)</f>
        <v>0</v>
      </c>
      <c r="I131" s="18">
        <f>SUM('Երևան քաղաք'!I131+'Արագածոտն '!I131+Արմավիր!I131+Կոտայք!I131+Տավուշ!I131+' Արարատ և Վայոց ձոր'!I131+'Շիրակ '!I131+Լոռի!I131+Գեղարքունիք!I131+Սյունիք!I131)</f>
        <v>0</v>
      </c>
      <c r="J131" s="18">
        <f>SUM('Երևան քաղաք'!J131+'Արագածոտն '!J131+Արմավիր!J131+Կոտայք!J131+Տավուշ!J131+' Արարատ և Վայոց ձոր'!J131+'Շիրակ '!J131+Լոռի!J131+Գեղարքունիք!J131+Սյունիք!J131)</f>
        <v>1</v>
      </c>
      <c r="K131" s="18">
        <f>SUM('Երևան քաղաք'!K131+'Արագածոտն '!K131+Արմավիր!K131+Կոտայք!K131+Տավուշ!K131+' Արարատ և Վայոց ձոր'!K131+'Շիրակ '!K131+Լոռի!K131+Գեղարքունիք!K131+Սյունիք!K131)</f>
        <v>0</v>
      </c>
      <c r="L131" s="18">
        <f>SUM('Երևան քաղաք'!L131+'Արագածոտն '!L131+Արմավիր!L131+Կոտայք!L131+Տավուշ!L131+' Արարատ և Վայոց ձոր'!L131+'Շիրակ '!L131+Լոռի!L131+Գեղարքունիք!L131+Սյունիք!L131)</f>
        <v>0</v>
      </c>
      <c r="M131" s="18">
        <f>SUM('Երևան քաղաք'!M131+'Արագածոտն '!M131+Արմավիր!M131+Կոտայք!M131+Տավուշ!M131+' Արարատ և Վայոց ձոր'!M131+'Շիրակ '!M131+Լոռի!M131+Գեղարքունիք!M131+Սյունիք!M131)</f>
        <v>0</v>
      </c>
      <c r="N131" s="18">
        <f>SUM('Երևան քաղաք'!N131+'Արագածոտն '!N131+Արմավիր!N131+Կոտայք!N131+Տավուշ!N131+' Արարատ և Վայոց ձոր'!N131+'Շիրակ '!N131+Լոռի!N131+Գեղարքունիք!N131+Սյունիք!N131)</f>
        <v>0</v>
      </c>
      <c r="O131" s="18">
        <f>SUM('Երևան քաղաք'!O131+'Արագածոտն '!O131+Արմավիր!O131+Կոտայք!O131+Տավուշ!O131+' Արարատ և Վայոց ձոր'!O131+'Շիրակ '!O131+Լոռի!O131+Գեղարքունիք!O131+Սյունիք!O131)</f>
        <v>0</v>
      </c>
      <c r="P131" s="18">
        <f>SUM('Երևան քաղաք'!P131+'Արագածոտն '!P131+Արմավիր!P131+Կոտայք!P131+Տավուշ!P131+' Արարատ և Վայոց ձոր'!P131+'Շիրակ '!P131+Լոռի!P131+Գեղարքունիք!P131+Սյունիք!P131)</f>
        <v>0</v>
      </c>
      <c r="Q131" s="18">
        <f>SUM('Երևան քաղաք'!Q131+'Արագածոտն '!Q131+Արմավիր!Q131+Կոտայք!Q131+Տավուշ!Q131+' Արարատ և Վայոց ձոր'!Q131+'Շիրակ '!Q131+Լոռի!Q131+Գեղարքունիք!Q131+Սյունիք!Q131)</f>
        <v>0</v>
      </c>
      <c r="R131" s="18">
        <f>SUM('Երևան քաղաք'!R131+'Արագածոտն '!R131+Արմավիր!R131+Կոտայք!R131+Տավուշ!R131+' Արարատ և Վայոց ձոր'!R131+'Շիրակ '!R131+Լոռի!R131+Գեղարքունիք!R131+Սյունիք!R131)</f>
        <v>0</v>
      </c>
      <c r="S131" s="18">
        <f>SUM('Երևան քաղաք'!S131+'Արագածոտն '!S131+Արմավիր!S131+Կոտայք!S131+Տավուշ!S131+' Արարատ և Վայոց ձոր'!S131+'Շիրակ '!S131+Լոռի!S131+Գեղարքունիք!S131+Սյունիք!S131)</f>
        <v>0</v>
      </c>
      <c r="T131" s="18">
        <f>SUM('Երևան քաղաք'!T131+'Արագածոտն '!T131+Արմավիր!T131+Կոտայք!T131+Տավուշ!T131+' Արարատ և Վայոց ձոր'!T131+'Շիրակ '!T131+Լոռի!T131+Գեղարքունիք!T131+Սյունիք!T131)</f>
        <v>0</v>
      </c>
    </row>
    <row r="132" spans="1:20" ht="20.100000000000001" customHeight="1" x14ac:dyDescent="0.25">
      <c r="A132" s="4" t="s">
        <v>235</v>
      </c>
      <c r="B132" s="5" t="s">
        <v>426</v>
      </c>
      <c r="C132" s="5">
        <v>201</v>
      </c>
      <c r="D132" s="18">
        <f>SUM('Երևան քաղաք'!D132+'Արագածոտն '!D132+Արմավիր!D132+Կոտայք!D132+Տավուշ!D132+' Արարատ և Վայոց ձոր'!D132+'Շիրակ '!D132+Լոռի!D132+Գեղարքունիք!D132+Սյունիք!D132)</f>
        <v>0</v>
      </c>
      <c r="E132" s="18">
        <f>SUM('Երևան քաղաք'!E132+'Արագածոտն '!E132+Արմավիր!E132+Կոտայք!E132+Տավուշ!E132+' Արարատ և Վայոց ձոր'!E132+'Շիրակ '!E132+Լոռի!E132+Գեղարքունիք!E132+Սյունիք!E132)</f>
        <v>0</v>
      </c>
      <c r="F132" s="18">
        <f>SUM('Երևան քաղաք'!F132+'Արագածոտն '!F132+Արմավիր!F132+Կոտայք!F132+Տավուշ!F132+' Արարատ և Վայոց ձոր'!F132+'Շիրակ '!F132+Լոռի!F132+Գեղարքունիք!F132+Սյունիք!F132)</f>
        <v>0</v>
      </c>
      <c r="G132" s="18">
        <f>SUM('Երևան քաղաք'!G132+'Արագածոտն '!G132+Արմավիր!G132+Կոտայք!G132+Տավուշ!G132+' Արարատ և Վայոց ձոր'!G132+'Շիրակ '!G132+Լոռի!G132+Գեղարքունիք!G132+Սյունիք!G132)</f>
        <v>0</v>
      </c>
      <c r="H132" s="18">
        <f>SUM('Երևան քաղաք'!H132+'Արագածոտն '!H132+Արմավիր!H132+Կոտայք!H132+Տավուշ!H132+' Արարատ և Վայոց ձոր'!H132+'Շիրակ '!H132+Լոռի!H132+Գեղարքունիք!H132+Սյունիք!H132)</f>
        <v>0</v>
      </c>
      <c r="I132" s="18">
        <f>SUM('Երևան քաղաք'!I132+'Արագածոտն '!I132+Արմավիր!I132+Կոտայք!I132+Տավուշ!I132+' Արարատ և Վայոց ձոր'!I132+'Շիրակ '!I132+Լոռի!I132+Գեղարքունիք!I132+Սյունիք!I132)</f>
        <v>0</v>
      </c>
      <c r="J132" s="18">
        <f>SUM('Երևան քաղաք'!J132+'Արագածոտն '!J132+Արմավիր!J132+Կոտայք!J132+Տավուշ!J132+' Արարատ և Վայոց ձոր'!J132+'Շիրակ '!J132+Լոռի!J132+Գեղարքունիք!J132+Սյունիք!J132)</f>
        <v>0</v>
      </c>
      <c r="K132" s="18">
        <f>SUM('Երևան քաղաք'!K132+'Արագածոտն '!K132+Արմավիր!K132+Կոտայք!K132+Տավուշ!K132+' Արարատ և Վայոց ձոր'!K132+'Շիրակ '!K132+Լոռի!K132+Գեղարքունիք!K132+Սյունիք!K132)</f>
        <v>0</v>
      </c>
      <c r="L132" s="18">
        <f>SUM('Երևան քաղաք'!L132+'Արագածոտն '!L132+Արմավիր!L132+Կոտայք!L132+Տավուշ!L132+' Արարատ և Վայոց ձոր'!L132+'Շիրակ '!L132+Լոռի!L132+Գեղարքունիք!L132+Սյունիք!L132)</f>
        <v>0</v>
      </c>
      <c r="M132" s="18">
        <f>SUM('Երևան քաղաք'!M132+'Արագածոտն '!M132+Արմավիր!M132+Կոտայք!M132+Տավուշ!M132+' Արարատ և Վայոց ձոր'!M132+'Շիրակ '!M132+Լոռի!M132+Գեղարքունիք!M132+Սյունիք!M132)</f>
        <v>0</v>
      </c>
      <c r="N132" s="18">
        <f>SUM('Երևան քաղաք'!N132+'Արագածոտն '!N132+Արմավիր!N132+Կոտայք!N132+Տավուշ!N132+' Արարատ և Վայոց ձոր'!N132+'Շիրակ '!N132+Լոռի!N132+Գեղարքունիք!N132+Սյունիք!N132)</f>
        <v>0</v>
      </c>
      <c r="O132" s="18">
        <f>SUM('Երևան քաղաք'!O132+'Արագածոտն '!O132+Արմավիր!O132+Կոտայք!O132+Տավուշ!O132+' Արարատ և Վայոց ձոր'!O132+'Շիրակ '!O132+Լոռի!O132+Գեղարքունիք!O132+Սյունիք!O132)</f>
        <v>0</v>
      </c>
      <c r="P132" s="18">
        <f>SUM('Երևան քաղաք'!P132+'Արագածոտն '!P132+Արմավիր!P132+Կոտայք!P132+Տավուշ!P132+' Արարատ և Վայոց ձոր'!P132+'Շիրակ '!P132+Լոռի!P132+Գեղարքունիք!P132+Սյունիք!P132)</f>
        <v>0</v>
      </c>
      <c r="Q132" s="18">
        <f>SUM('Երևան քաղաք'!Q132+'Արագածոտն '!Q132+Արմավիր!Q132+Կոտայք!Q132+Տավուշ!Q132+' Արարատ և Վայոց ձոր'!Q132+'Շիրակ '!Q132+Լոռի!Q132+Գեղարքունիք!Q132+Սյունիք!Q132)</f>
        <v>0</v>
      </c>
      <c r="R132" s="18">
        <f>SUM('Երևան քաղաք'!R132+'Արագածոտն '!R132+Արմավիր!R132+Կոտայք!R132+Տավուշ!R132+' Արարատ և Վայոց ձոր'!R132+'Շիրակ '!R132+Լոռի!R132+Գեղարքունիք!R132+Սյունիք!R132)</f>
        <v>0</v>
      </c>
      <c r="S132" s="18">
        <f>SUM('Երևան քաղաք'!S132+'Արագածոտն '!S132+Արմավիր!S132+Կոտայք!S132+Տավուշ!S132+' Արարատ և Վայոց ձոր'!S132+'Շիրակ '!S132+Լոռի!S132+Գեղարքունիք!S132+Սյունիք!S132)</f>
        <v>0</v>
      </c>
      <c r="T132" s="18">
        <f>SUM('Երևան քաղաք'!T132+'Արագածոտն '!T132+Արմավիր!T132+Կոտայք!T132+Տավուշ!T132+' Արարատ և Վայոց ձոր'!T132+'Շիրակ '!T132+Լոռի!T132+Գեղարքունիք!T132+Սյունիք!T132)</f>
        <v>0</v>
      </c>
    </row>
    <row r="133" spans="1:20" ht="20.100000000000001" customHeight="1" x14ac:dyDescent="0.25">
      <c r="A133" s="4" t="s">
        <v>234</v>
      </c>
      <c r="B133" s="5" t="s">
        <v>491</v>
      </c>
      <c r="C133" s="5">
        <v>202</v>
      </c>
      <c r="D133" s="18">
        <f>SUM('Երևան քաղաք'!D133+'Արագածոտն '!D133+Արմավիր!D133+Կոտայք!D133+Տավուշ!D133+' Արարատ և Վայոց ձոր'!D133+'Շիրակ '!D133+Լոռի!D133+Գեղարքունիք!D133+Սյունիք!D133)</f>
        <v>8</v>
      </c>
      <c r="E133" s="18">
        <f>SUM('Երևան քաղաք'!E133+'Արագածոտն '!E133+Արմավիր!E133+Կոտայք!E133+Տավուշ!E133+' Արարատ և Վայոց ձոր'!E133+'Շիրակ '!E133+Լոռի!E133+Գեղարքունիք!E133+Սյունիք!E133)</f>
        <v>0</v>
      </c>
      <c r="F133" s="18">
        <f>SUM('Երևան քաղաք'!F133+'Արագածոտն '!F133+Արմավիր!F133+Կոտայք!F133+Տավուշ!F133+' Արարատ և Վայոց ձոր'!F133+'Շիրակ '!F133+Լոռի!F133+Գեղարքունիք!F133+Սյունիք!F133)</f>
        <v>2</v>
      </c>
      <c r="G133" s="18">
        <f>SUM('Երևան քաղաք'!G133+'Արագածոտն '!G133+Արմավիր!G133+Կոտայք!G133+Տավուշ!G133+' Արարատ և Վայոց ձոր'!G133+'Շիրակ '!G133+Լոռի!G133+Գեղարքունիք!G133+Սյունիք!G133)</f>
        <v>2</v>
      </c>
      <c r="H133" s="18">
        <f>SUM('Երևան քաղաք'!H133+'Արագածոտն '!H133+Արմավիր!H133+Կոտայք!H133+Տավուշ!H133+' Արարատ և Վայոց ձոր'!H133+'Շիրակ '!H133+Լոռի!H133+Գեղարքունիք!H133+Սյունիք!H133)</f>
        <v>0</v>
      </c>
      <c r="I133" s="18">
        <f>SUM('Երևան քաղաք'!I133+'Արագածոտն '!I133+Արմավիր!I133+Կոտայք!I133+Տավուշ!I133+' Արարատ և Վայոց ձոր'!I133+'Շիրակ '!I133+Լոռի!I133+Գեղարքունիք!I133+Սյունիք!I133)</f>
        <v>0</v>
      </c>
      <c r="J133" s="18">
        <f>SUM('Երևան քաղաք'!J133+'Արագածոտն '!J133+Արմավիր!J133+Կոտայք!J133+Տավուշ!J133+' Արարատ և Վայոց ձոր'!J133+'Շիրակ '!J133+Լոռի!J133+Գեղարքունիք!J133+Սյունիք!J133)</f>
        <v>2</v>
      </c>
      <c r="K133" s="18">
        <f>SUM('Երևան քաղաք'!K133+'Արագածոտն '!K133+Արմավիր!K133+Կոտայք!K133+Տավուշ!K133+' Արարատ և Վայոց ձոր'!K133+'Շիրակ '!K133+Լոռի!K133+Գեղարքունիք!K133+Սյունիք!K133)</f>
        <v>0</v>
      </c>
      <c r="L133" s="18">
        <f>SUM('Երևան քաղաք'!L133+'Արագածոտն '!L133+Արմավիր!L133+Կոտայք!L133+Տավուշ!L133+' Արարատ և Վայոց ձոր'!L133+'Շիրակ '!L133+Լոռի!L133+Գեղարքունիք!L133+Սյունիք!L133)</f>
        <v>0</v>
      </c>
      <c r="M133" s="18">
        <f>SUM('Երևան քաղաք'!M133+'Արագածոտն '!M133+Արմավիր!M133+Կոտայք!M133+Տավուշ!M133+' Արարատ և Վայոց ձոր'!M133+'Շիրակ '!M133+Լոռի!M133+Գեղարքունիք!M133+Սյունիք!M133)</f>
        <v>8</v>
      </c>
      <c r="N133" s="18">
        <f>SUM('Երևան քաղաք'!N133+'Արագածոտն '!N133+Արմավիր!N133+Կոտայք!N133+Տավուշ!N133+' Արարատ և Վայոց ձոր'!N133+'Շիրակ '!N133+Լոռի!N133+Գեղարքունիք!N133+Սյունիք!N133)</f>
        <v>0</v>
      </c>
      <c r="O133" s="18">
        <f>SUM('Երևան քաղաք'!O133+'Արագածոտն '!O133+Արմավիր!O133+Կոտայք!O133+Տավուշ!O133+' Արարատ և Վայոց ձոր'!O133+'Շիրակ '!O133+Լոռի!O133+Գեղարքունիք!O133+Սյունիք!O133)</f>
        <v>0</v>
      </c>
      <c r="P133" s="18">
        <f>SUM('Երևան քաղաք'!P133+'Արագածոտն '!P133+Արմավիր!P133+Կոտայք!P133+Տավուշ!P133+' Արարատ և Վայոց ձոր'!P133+'Շիրակ '!P133+Լոռի!P133+Գեղարքունիք!P133+Սյունիք!P133)</f>
        <v>7</v>
      </c>
      <c r="Q133" s="18">
        <f>SUM('Երևան քաղաք'!Q133+'Արագածոտն '!Q133+Արմավիր!Q133+Կոտայք!Q133+Տավուշ!Q133+' Արարատ և Վայոց ձոր'!Q133+'Շիրակ '!Q133+Լոռի!Q133+Գեղարքունիք!Q133+Սյունիք!Q133)</f>
        <v>7</v>
      </c>
      <c r="R133" s="18">
        <f>SUM('Երևան քաղաք'!R133+'Արագածոտն '!R133+Արմավիր!R133+Կոտայք!R133+Տավուշ!R133+' Արարատ և Վայոց ձոր'!R133+'Շիրակ '!R133+Լոռի!R133+Գեղարքունիք!R133+Սյունիք!R133)</f>
        <v>0</v>
      </c>
      <c r="S133" s="18">
        <f>SUM('Երևան քաղաք'!S133+'Արագածոտն '!S133+Արմավիր!S133+Կոտայք!S133+Տավուշ!S133+' Արարատ և Վայոց ձոր'!S133+'Շիրակ '!S133+Լոռի!S133+Գեղարքունիք!S133+Սյունիք!S133)</f>
        <v>0</v>
      </c>
      <c r="T133" s="18">
        <f>SUM('Երևան քաղաք'!T133+'Արագածոտն '!T133+Արմավիր!T133+Կոտայք!T133+Տավուշ!T133+' Արարատ և Վայոց ձոր'!T133+'Շիրակ '!T133+Լոռի!T133+Գեղարքունիք!T133+Սյունիք!T133)</f>
        <v>0</v>
      </c>
    </row>
    <row r="134" spans="1:20" ht="20.100000000000001" customHeight="1" x14ac:dyDescent="0.25">
      <c r="A134" s="4" t="s">
        <v>233</v>
      </c>
      <c r="B134" s="5" t="s">
        <v>492</v>
      </c>
      <c r="C134" s="5">
        <v>203</v>
      </c>
      <c r="D134" s="18">
        <f>SUM('Երևան քաղաք'!D134+'Արագածոտն '!D134+Արմավիր!D134+Կոտայք!D134+Տավուշ!D134+' Արարատ և Վայոց ձոր'!D134+'Շիրակ '!D134+Լոռի!D134+Գեղարքունիք!D134+Սյունիք!D134)</f>
        <v>0</v>
      </c>
      <c r="E134" s="18">
        <f>SUM('Երևան քաղաք'!E134+'Արագածոտն '!E134+Արմավիր!E134+Կոտայք!E134+Տավուշ!E134+' Արարատ և Վայոց ձոր'!E134+'Շիրակ '!E134+Լոռի!E134+Գեղարքունիք!E134+Սյունիք!E134)</f>
        <v>0</v>
      </c>
      <c r="F134" s="18">
        <f>SUM('Երևան քաղաք'!F134+'Արագածոտն '!F134+Արմավիր!F134+Կոտայք!F134+Տավուշ!F134+' Արարատ և Վայոց ձոր'!F134+'Շիրակ '!F134+Լոռի!F134+Գեղարքունիք!F134+Սյունիք!F134)</f>
        <v>1</v>
      </c>
      <c r="G134" s="18">
        <f>SUM('Երևան քաղաք'!G134+'Արագածոտն '!G134+Արմավիր!G134+Կոտայք!G134+Տավուշ!G134+' Արարատ և Վայոց ձոր'!G134+'Շիրակ '!G134+Լոռի!G134+Գեղարքունիք!G134+Սյունիք!G134)</f>
        <v>1</v>
      </c>
      <c r="H134" s="18">
        <f>SUM('Երևան քաղաք'!H134+'Արագածոտն '!H134+Արմավիր!H134+Կոտայք!H134+Տավուշ!H134+' Արարատ և Վայոց ձոր'!H134+'Շիրակ '!H134+Լոռի!H134+Գեղարքունիք!H134+Սյունիք!H134)</f>
        <v>0</v>
      </c>
      <c r="I134" s="18">
        <f>SUM('Երևան քաղաք'!I134+'Արագածոտն '!I134+Արմավիր!I134+Կոտայք!I134+Տավուշ!I134+' Արարատ և Վայոց ձոր'!I134+'Շիրակ '!I134+Լոռի!I134+Գեղարքունիք!I134+Սյունիք!I134)</f>
        <v>0</v>
      </c>
      <c r="J134" s="18">
        <f>SUM('Երևան քաղաք'!J134+'Արագածոտն '!J134+Արմավիր!J134+Կոտայք!J134+Տավուշ!J134+' Արարատ և Վայոց ձոր'!J134+'Շիրակ '!J134+Լոռի!J134+Գեղարքունիք!J134+Սյունիք!J134)</f>
        <v>1</v>
      </c>
      <c r="K134" s="18">
        <f>SUM('Երևան քաղաք'!K134+'Արագածոտն '!K134+Արմավիր!K134+Կոտայք!K134+Տավուշ!K134+' Արարատ և Վայոց ձոր'!K134+'Շիրակ '!K134+Լոռի!K134+Գեղարքունիք!K134+Սյունիք!K134)</f>
        <v>0</v>
      </c>
      <c r="L134" s="18">
        <f>SUM('Երևան քաղաք'!L134+'Արագածոտն '!L134+Արմավիր!L134+Կոտայք!L134+Տավուշ!L134+' Արարատ և Վայոց ձոր'!L134+'Շիրակ '!L134+Լոռի!L134+Գեղարքունիք!L134+Սյունիք!L134)</f>
        <v>0</v>
      </c>
      <c r="M134" s="18">
        <f>SUM('Երևան քաղաք'!M134+'Արագածոտն '!M134+Արմավիր!M134+Կոտայք!M134+Տավուշ!M134+' Արարատ և Վայոց ձոր'!M134+'Շիրակ '!M134+Լոռի!M134+Գեղարքունիք!M134+Սյունիք!M134)</f>
        <v>0</v>
      </c>
      <c r="N134" s="18">
        <f>SUM('Երևան քաղաք'!N134+'Արագածոտն '!N134+Արմավիր!N134+Կոտայք!N134+Տավուշ!N134+' Արարատ և Վայոց ձոր'!N134+'Շիրակ '!N134+Լոռի!N134+Գեղարքունիք!N134+Սյունիք!N134)</f>
        <v>0</v>
      </c>
      <c r="O134" s="18">
        <f>SUM('Երևան քաղաք'!O134+'Արագածոտն '!O134+Արմավիր!O134+Կոտայք!O134+Տավուշ!O134+' Արարատ և Վայոց ձոր'!O134+'Շիրակ '!O134+Լոռի!O134+Գեղարքունիք!O134+Սյունիք!O134)</f>
        <v>0</v>
      </c>
      <c r="P134" s="18">
        <f>SUM('Երևան քաղաք'!P134+'Արագածոտն '!P134+Արմավիր!P134+Կոտայք!P134+Տավուշ!P134+' Արարատ և Վայոց ձոր'!P134+'Շիրակ '!P134+Լոռի!P134+Գեղարքունիք!P134+Սյունիք!P134)</f>
        <v>0</v>
      </c>
      <c r="Q134" s="18">
        <f>SUM('Երևան քաղաք'!Q134+'Արագածոտն '!Q134+Արմավիր!Q134+Կոտայք!Q134+Տավուշ!Q134+' Արարատ և Վայոց ձոր'!Q134+'Շիրակ '!Q134+Լոռի!Q134+Գեղարքունիք!Q134+Սյունիք!Q134)</f>
        <v>0</v>
      </c>
      <c r="R134" s="18">
        <f>SUM('Երևան քաղաք'!R134+'Արագածոտն '!R134+Արմավիր!R134+Կոտայք!R134+Տավուշ!R134+' Արարատ և Վայոց ձոր'!R134+'Շիրակ '!R134+Լոռի!R134+Գեղարքունիք!R134+Սյունիք!R134)</f>
        <v>0</v>
      </c>
      <c r="S134" s="18">
        <f>SUM('Երևան քաղաք'!S134+'Արագածոտն '!S134+Արմավիր!S134+Կոտայք!S134+Տավուշ!S134+' Արարատ և Վայոց ձոր'!S134+'Շիրակ '!S134+Լոռի!S134+Գեղարքունիք!S134+Սյունիք!S134)</f>
        <v>0</v>
      </c>
      <c r="T134" s="18">
        <f>SUM('Երևան քաղաք'!T134+'Արագածոտն '!T134+Արմավիր!T134+Կոտայք!T134+Տավուշ!T134+' Արարատ և Վայոց ձոր'!T134+'Շիրակ '!T134+Լոռի!T134+Գեղարքունիք!T134+Սյունիք!T134)</f>
        <v>0</v>
      </c>
    </row>
    <row r="135" spans="1:20" ht="20.100000000000001" customHeight="1" x14ac:dyDescent="0.25">
      <c r="A135" s="4" t="s">
        <v>232</v>
      </c>
      <c r="B135" s="5" t="s">
        <v>427</v>
      </c>
      <c r="C135" s="5">
        <v>204</v>
      </c>
      <c r="D135" s="18">
        <f>SUM('Երևան քաղաք'!D135+'Արագածոտն '!D135+Արմավիր!D135+Կոտայք!D135+Տավուշ!D135+' Արարատ և Վայոց ձոր'!D135+'Շիրակ '!D135+Լոռի!D135+Գեղարքունիք!D135+Սյունիք!D135)</f>
        <v>0</v>
      </c>
      <c r="E135" s="18">
        <f>SUM('Երևան քաղաք'!E135+'Արագածոտն '!E135+Արմավիր!E135+Կոտայք!E135+Տավուշ!E135+' Արարատ և Վայոց ձոր'!E135+'Շիրակ '!E135+Լոռի!E135+Գեղարքունիք!E135+Սյունիք!E135)</f>
        <v>0</v>
      </c>
      <c r="F135" s="18">
        <f>SUM('Երևան քաղաք'!F135+'Արագածոտն '!F135+Արմավիր!F135+Կոտայք!F135+Տավուշ!F135+' Արարատ և Վայոց ձոր'!F135+'Շիրակ '!F135+Լոռի!F135+Գեղարքունիք!F135+Սյունիք!F135)</f>
        <v>0</v>
      </c>
      <c r="G135" s="18">
        <f>SUM('Երևան քաղաք'!G135+'Արագածոտն '!G135+Արմավիր!G135+Կոտայք!G135+Տավուշ!G135+' Արարատ և Վայոց ձոր'!G135+'Շիրակ '!G135+Լոռի!G135+Գեղարքունիք!G135+Սյունիք!G135)</f>
        <v>0</v>
      </c>
      <c r="H135" s="18">
        <f>SUM('Երևան քաղաք'!H135+'Արագածոտն '!H135+Արմավիր!H135+Կոտայք!H135+Տավուշ!H135+' Արարատ և Վայոց ձոր'!H135+'Շիրակ '!H135+Լոռի!H135+Գեղարքունիք!H135+Սյունիք!H135)</f>
        <v>0</v>
      </c>
      <c r="I135" s="18">
        <f>SUM('Երևան քաղաք'!I135+'Արագածոտն '!I135+Արմավիր!I135+Կոտայք!I135+Տավուշ!I135+' Արարատ և Վայոց ձոր'!I135+'Շիրակ '!I135+Լոռի!I135+Գեղարքունիք!I135+Սյունիք!I135)</f>
        <v>0</v>
      </c>
      <c r="J135" s="18">
        <f>SUM('Երևան քաղաք'!J135+'Արագածոտն '!J135+Արմավիր!J135+Կոտայք!J135+Տավուշ!J135+' Արարատ և Վայոց ձոր'!J135+'Շիրակ '!J135+Լոռի!J135+Գեղարքունիք!J135+Սյունիք!J135)</f>
        <v>0</v>
      </c>
      <c r="K135" s="18">
        <f>SUM('Երևան քաղաք'!K135+'Արագածոտն '!K135+Արմավիր!K135+Կոտայք!K135+Տավուշ!K135+' Արարատ և Վայոց ձոր'!K135+'Շիրակ '!K135+Լոռի!K135+Գեղարքունիք!K135+Սյունիք!K135)</f>
        <v>0</v>
      </c>
      <c r="L135" s="18">
        <f>SUM('Երևան քաղաք'!L135+'Արագածոտն '!L135+Արմավիր!L135+Կոտայք!L135+Տավուշ!L135+' Արարատ և Վայոց ձոր'!L135+'Շիրակ '!L135+Լոռի!L135+Գեղարքունիք!L135+Սյունիք!L135)</f>
        <v>0</v>
      </c>
      <c r="M135" s="18">
        <f>SUM('Երևան քաղաք'!M135+'Արագածոտն '!M135+Արմավիր!M135+Կոտայք!M135+Տավուշ!M135+' Արարատ և Վայոց ձոր'!M135+'Շիրակ '!M135+Լոռի!M135+Գեղարքունիք!M135+Սյունիք!M135)</f>
        <v>0</v>
      </c>
      <c r="N135" s="18">
        <f>SUM('Երևան քաղաք'!N135+'Արագածոտն '!N135+Արմավիր!N135+Կոտայք!N135+Տավուշ!N135+' Արարատ և Վայոց ձոր'!N135+'Շիրակ '!N135+Լոռի!N135+Գեղարքունիք!N135+Սյունիք!N135)</f>
        <v>0</v>
      </c>
      <c r="O135" s="18">
        <f>SUM('Երևան քաղաք'!O135+'Արագածոտն '!O135+Արմավիր!O135+Կոտայք!O135+Տավուշ!O135+' Արարատ և Վայոց ձոր'!O135+'Շիրակ '!O135+Լոռի!O135+Գեղարքունիք!O135+Սյունիք!O135)</f>
        <v>0</v>
      </c>
      <c r="P135" s="18">
        <f>SUM('Երևան քաղաք'!P135+'Արագածոտն '!P135+Արմավիր!P135+Կոտայք!P135+Տավուշ!P135+' Արարատ և Վայոց ձոր'!P135+'Շիրակ '!P135+Լոռի!P135+Գեղարքունիք!P135+Սյունիք!P135)</f>
        <v>0</v>
      </c>
      <c r="Q135" s="18">
        <f>SUM('Երևան քաղաք'!Q135+'Արագածոտն '!Q135+Արմավիր!Q135+Կոտայք!Q135+Տավուշ!Q135+' Արարատ և Վայոց ձոր'!Q135+'Շիրակ '!Q135+Լոռի!Q135+Գեղարքունիք!Q135+Սյունիք!Q135)</f>
        <v>0</v>
      </c>
      <c r="R135" s="18">
        <f>SUM('Երևան քաղաք'!R135+'Արագածոտն '!R135+Արմավիր!R135+Կոտայք!R135+Տավուշ!R135+' Արարատ և Վայոց ձոր'!R135+'Շիրակ '!R135+Լոռի!R135+Գեղարքունիք!R135+Սյունիք!R135)</f>
        <v>0</v>
      </c>
      <c r="S135" s="18">
        <f>SUM('Երևան քաղաք'!S135+'Արագածոտն '!S135+Արմավիր!S135+Կոտայք!S135+Տավուշ!S135+' Արարատ և Վայոց ձոր'!S135+'Շիրակ '!S135+Լոռի!S135+Գեղարքունիք!S135+Սյունիք!S135)</f>
        <v>0</v>
      </c>
      <c r="T135" s="18">
        <f>SUM('Երևան քաղաք'!T135+'Արագածոտն '!T135+Արմավիր!T135+Կոտայք!T135+Տավուշ!T135+' Արարատ և Վայոց ձոր'!T135+'Շիրակ '!T135+Լոռի!T135+Գեղարքունիք!T135+Սյունիք!T135)</f>
        <v>0</v>
      </c>
    </row>
    <row r="136" spans="1:20" ht="20.100000000000001" customHeight="1" x14ac:dyDescent="0.25">
      <c r="A136" s="4" t="s">
        <v>231</v>
      </c>
      <c r="B136" s="5" t="s">
        <v>542</v>
      </c>
      <c r="C136" s="5">
        <v>205</v>
      </c>
      <c r="D136" s="18">
        <f>SUM('Երևան քաղաք'!D136+'Արագածոտն '!D136+Արմավիր!D136+Կոտայք!D136+Տավուշ!D136+' Արարատ և Վայոց ձոր'!D136+'Շիրակ '!D136+Լոռի!D136+Գեղարքունիք!D136+Սյունիք!D136)</f>
        <v>12</v>
      </c>
      <c r="E136" s="18">
        <f>SUM('Երևան քաղաք'!E136+'Արագածոտն '!E136+Արմավիր!E136+Կոտայք!E136+Տավուշ!E136+' Արարատ և Վայոց ձոր'!E136+'Շիրակ '!E136+Լոռի!E136+Գեղարքունիք!E136+Սյունիք!E136)</f>
        <v>3</v>
      </c>
      <c r="F136" s="18">
        <f>SUM('Երևան քաղաք'!F136+'Արագածոտն '!F136+Արմավիր!F136+Կոտայք!F136+Տավուշ!F136+' Արարատ և Վայոց ձոր'!F136+'Շիրակ '!F136+Լոռի!F136+Գեղարքունիք!F136+Սյունիք!F136)</f>
        <v>16</v>
      </c>
      <c r="G136" s="18">
        <f>SUM('Երևան քաղաք'!G136+'Արագածոտն '!G136+Արմավիր!G136+Կոտայք!G136+Տավուշ!G136+' Արարատ և Վայոց ձոր'!G136+'Շիրակ '!G136+Լոռի!G136+Գեղարքունիք!G136+Սյունիք!G136)</f>
        <v>7</v>
      </c>
      <c r="H136" s="18">
        <f>SUM('Երևան քաղաք'!H136+'Արագածոտն '!H136+Արմավիր!H136+Կոտայք!H136+Տավուշ!H136+' Արարատ և Վայոց ձոր'!H136+'Շիրակ '!H136+Լոռի!H136+Գեղարքունիք!H136+Սյունիք!H136)</f>
        <v>0</v>
      </c>
      <c r="I136" s="18">
        <f>SUM('Երևան քաղաք'!I136+'Արագածոտն '!I136+Արմավիր!I136+Կոտայք!I136+Տավուշ!I136+' Արարատ և Վայոց ձոր'!I136+'Շիրակ '!I136+Լոռի!I136+Գեղարքունիք!I136+Սյունիք!I136)</f>
        <v>0</v>
      </c>
      <c r="J136" s="18">
        <f>SUM('Երևան քաղաք'!J136+'Արագածոտն '!J136+Արմավիր!J136+Կոտայք!J136+Տավուշ!J136+' Արարատ և Վայոց ձոր'!J136+'Շիրակ '!J136+Լոռի!J136+Գեղարքունիք!J136+Սյունիք!J136)</f>
        <v>7</v>
      </c>
      <c r="K136" s="18">
        <f>SUM('Երևան քաղաք'!K136+'Արագածոտն '!K136+Արմավիր!K136+Կոտայք!K136+Տավուշ!K136+' Արարատ և Վայոց ձոր'!K136+'Շիրակ '!K136+Լոռի!K136+Գեղարքունիք!K136+Սյունիք!K136)</f>
        <v>0</v>
      </c>
      <c r="L136" s="18">
        <f>SUM('Երևան քաղաք'!L136+'Արագածոտն '!L136+Արմավիր!L136+Կոտայք!L136+Տավուշ!L136+' Արարատ և Վայոց ձոր'!L136+'Շիրակ '!L136+Լոռի!L136+Գեղարքունիք!L136+Սյունիք!L136)</f>
        <v>0</v>
      </c>
      <c r="M136" s="18">
        <f>SUM('Երևան քաղաք'!M136+'Արագածոտն '!M136+Արմավիր!M136+Կոտայք!M136+Տավուշ!M136+' Արարատ և Վայոց ձոր'!M136+'Շիրակ '!M136+Լոռի!M136+Գեղարքունիք!M136+Սյունիք!M136)</f>
        <v>21</v>
      </c>
      <c r="N136" s="18">
        <f>SUM('Երևան քաղաք'!N136+'Արագածոտն '!N136+Արմավիր!N136+Կոտայք!N136+Տավուշ!N136+' Արարատ և Վայոց ձոր'!N136+'Շիրակ '!N136+Լոռի!N136+Գեղարքունիք!N136+Սյունիք!N136)</f>
        <v>3</v>
      </c>
      <c r="O136" s="18">
        <f>SUM('Երևան քաղաք'!O136+'Արագածոտն '!O136+Արմավիր!O136+Կոտայք!O136+Տավուշ!O136+' Արարատ և Վայոց ձոր'!O136+'Շիրակ '!O136+Լոռի!O136+Գեղարքունիք!O136+Սյունիք!O136)</f>
        <v>1</v>
      </c>
      <c r="P136" s="18">
        <f>SUM('Երևան քաղաք'!P136+'Արագածոտն '!P136+Արմավիր!P136+Կոտայք!P136+Տավուշ!P136+' Արարատ և Վայոց ձոր'!P136+'Շիրակ '!P136+Լոռի!P136+Գեղարքունիք!P136+Սյունիք!P136)</f>
        <v>0</v>
      </c>
      <c r="Q136" s="18">
        <f>SUM('Երևան քաղաք'!Q136+'Արագածոտն '!Q136+Արմավիր!Q136+Կոտայք!Q136+Տավուշ!Q136+' Արարատ և Վայոց ձոր'!Q136+'Շիրակ '!Q136+Լոռի!Q136+Գեղարքունիք!Q136+Սյունիք!Q136)</f>
        <v>1</v>
      </c>
      <c r="R136" s="18">
        <f>SUM('Երևան քաղաք'!R136+'Արագածոտն '!R136+Արմավիր!R136+Կոտայք!R136+Տավուշ!R136+' Արարատ և Վայոց ձոր'!R136+'Շիրակ '!R136+Լոռի!R136+Գեղարքունիք!R136+Սյունիք!R136)</f>
        <v>0</v>
      </c>
      <c r="S136" s="18">
        <f>SUM('Երևան քաղաք'!S136+'Արագածոտն '!S136+Արմավիր!S136+Կոտայք!S136+Տավուշ!S136+' Արարատ և Վայոց ձոր'!S136+'Շիրակ '!S136+Լոռի!S136+Գեղարքունիք!S136+Սյունիք!S136)</f>
        <v>0</v>
      </c>
      <c r="T136" s="18">
        <f>SUM('Երևան քաղաք'!T136+'Արագածոտն '!T136+Արմավիր!T136+Կոտայք!T136+Տավուշ!T136+' Արարատ և Վայոց ձոր'!T136+'Շիրակ '!T136+Լոռի!T136+Գեղարքունիք!T136+Սյունիք!T136)</f>
        <v>0</v>
      </c>
    </row>
    <row r="137" spans="1:20" ht="20.100000000000001" customHeight="1" x14ac:dyDescent="0.25">
      <c r="A137" s="4" t="s">
        <v>230</v>
      </c>
      <c r="B137" s="5" t="s">
        <v>632</v>
      </c>
      <c r="C137" s="5">
        <v>207</v>
      </c>
      <c r="D137" s="18">
        <f>SUM('Երևան քաղաք'!D137+'Արագածոտն '!D137+Արմավիր!D137+Կոտայք!D137+Տավուշ!D137+' Արարատ և Վայոց ձոր'!D137+'Շիրակ '!D137+Լոռի!D137+Գեղարքունիք!D137+Սյունիք!D137)</f>
        <v>0</v>
      </c>
      <c r="E137" s="18">
        <f>SUM('Երևան քաղաք'!E137+'Արագածոտն '!E137+Արմավիր!E137+Կոտայք!E137+Տավուշ!E137+' Արարատ և Վայոց ձոր'!E137+'Շիրակ '!E137+Լոռի!E137+Գեղարքունիք!E137+Սյունիք!E137)</f>
        <v>0</v>
      </c>
      <c r="F137" s="18">
        <f>SUM('Երևան քաղաք'!F137+'Արագածոտն '!F137+Արմավիր!F137+Կոտայք!F137+Տավուշ!F137+' Արարատ և Վայոց ձոր'!F137+'Շիրակ '!F137+Լոռի!F137+Գեղարքունիք!F137+Սյունիք!F137)</f>
        <v>1</v>
      </c>
      <c r="G137" s="18">
        <f>SUM('Երևան քաղաք'!G137+'Արագածոտն '!G137+Արմավիր!G137+Կոտայք!G137+Տավուշ!G137+' Արարատ և Վայոց ձոր'!G137+'Շիրակ '!G137+Լոռի!G137+Գեղարքունիք!G137+Սյունիք!G137)</f>
        <v>0</v>
      </c>
      <c r="H137" s="18">
        <f>SUM('Երևան քաղաք'!H137+'Արագածոտն '!H137+Արմավիր!H137+Կոտայք!H137+Տավուշ!H137+' Արարատ և Վայոց ձոր'!H137+'Շիրակ '!H137+Լոռի!H137+Գեղարքունիք!H137+Սյունիք!H137)</f>
        <v>0</v>
      </c>
      <c r="I137" s="18">
        <f>SUM('Երևան քաղաք'!I137+'Արագածոտն '!I137+Արմավիր!I137+Կոտայք!I137+Տավուշ!I137+' Արարատ և Վայոց ձոր'!I137+'Շիրակ '!I137+Լոռի!I137+Գեղարքունիք!I137+Սյունիք!I137)</f>
        <v>0</v>
      </c>
      <c r="J137" s="18">
        <f>SUM('Երևան քաղաք'!J137+'Արագածոտն '!J137+Արմավիր!J137+Կոտայք!J137+Տավուշ!J137+' Արարատ և Վայոց ձոր'!J137+'Շիրակ '!J137+Լոռի!J137+Գեղարքունիք!J137+Սյունիք!J137)</f>
        <v>0</v>
      </c>
      <c r="K137" s="18">
        <f>SUM('Երևան քաղաք'!K137+'Արագածոտն '!K137+Արմավիր!K137+Կոտայք!K137+Տավուշ!K137+' Արարատ և Վայոց ձոր'!K137+'Շիրակ '!K137+Լոռի!K137+Գեղարքունիք!K137+Սյունիք!K137)</f>
        <v>0</v>
      </c>
      <c r="L137" s="18">
        <f>SUM('Երևան քաղաք'!L137+'Արագածոտն '!L137+Արմավիր!L137+Կոտայք!L137+Տավուշ!L137+' Արարատ և Վայոց ձոր'!L137+'Շիրակ '!L137+Լոռի!L137+Գեղարքունիք!L137+Սյունիք!L137)</f>
        <v>0</v>
      </c>
      <c r="M137" s="18">
        <f>SUM('Երևան քաղաք'!M137+'Արագածոտն '!M137+Արմավիր!M137+Կոտայք!M137+Տավուշ!M137+' Արարատ և Վայոց ձոր'!M137+'Շիրակ '!M137+Լոռի!M137+Գեղարքունիք!M137+Սյունիք!M137)</f>
        <v>1</v>
      </c>
      <c r="N137" s="18">
        <f>SUM('Երևան քաղաք'!N137+'Արագածոտն '!N137+Արմավիր!N137+Կոտայք!N137+Տավուշ!N137+' Արարատ և Վայոց ձոր'!N137+'Շիրակ '!N137+Լոռի!N137+Գեղարքունիք!N137+Սյունիք!N137)</f>
        <v>0</v>
      </c>
      <c r="O137" s="18">
        <f>SUM('Երևան քաղաք'!O137+'Արագածոտն '!O137+Արմավիր!O137+Կոտայք!O137+Տավուշ!O137+' Արարատ և Վայոց ձոր'!O137+'Շիրակ '!O137+Լոռի!O137+Գեղարքունիք!O137+Սյունիք!O137)</f>
        <v>0</v>
      </c>
      <c r="P137" s="18">
        <f>SUM('Երևան քաղաք'!P137+'Արագածոտն '!P137+Արմավիր!P137+Կոտայք!P137+Տավուշ!P137+' Արարատ և Վայոց ձոր'!P137+'Շիրակ '!P137+Լոռի!P137+Գեղարքունիք!P137+Սյունիք!P137)</f>
        <v>0</v>
      </c>
      <c r="Q137" s="18">
        <f>SUM('Երևան քաղաք'!Q137+'Արագածոտն '!Q137+Արմավիր!Q137+Կոտայք!Q137+Տավուշ!Q137+' Արարատ և Վայոց ձոր'!Q137+'Շիրակ '!Q137+Լոռի!Q137+Գեղարքունիք!Q137+Սյունիք!Q137)</f>
        <v>0</v>
      </c>
      <c r="R137" s="18">
        <f>SUM('Երևան քաղաք'!R137+'Արագածոտն '!R137+Արմավիր!R137+Կոտայք!R137+Տավուշ!R137+' Արարատ և Վայոց ձոր'!R137+'Շիրակ '!R137+Լոռի!R137+Գեղարքունիք!R137+Սյունիք!R137)</f>
        <v>0</v>
      </c>
      <c r="S137" s="18">
        <f>SUM('Երևան քաղաք'!S137+'Արագածոտն '!S137+Արմավիր!S137+Կոտայք!S137+Տավուշ!S137+' Արարատ և Վայոց ձոր'!S137+'Շիրակ '!S137+Լոռի!S137+Գեղարքունիք!S137+Սյունիք!S137)</f>
        <v>0</v>
      </c>
      <c r="T137" s="18">
        <f>SUM('Երևան քաղաք'!T137+'Արագածոտն '!T137+Արմավիր!T137+Կոտայք!T137+Տավուշ!T137+' Արարատ և Վայոց ձոր'!T137+'Շիրակ '!T137+Լոռի!T137+Գեղարքունիք!T137+Սյունիք!T137)</f>
        <v>0</v>
      </c>
    </row>
    <row r="138" spans="1:20" ht="20.100000000000001" customHeight="1" x14ac:dyDescent="0.25">
      <c r="A138" s="4" t="s">
        <v>229</v>
      </c>
      <c r="B138" s="5" t="s">
        <v>700</v>
      </c>
      <c r="C138" s="5">
        <v>208</v>
      </c>
      <c r="D138" s="18">
        <f>SUM('Երևան քաղաք'!D138+'Արագածոտն '!D138+Արմավիր!D138+Կոտայք!D138+Տավուշ!D138+' Արարատ և Վայոց ձոր'!D138+'Շիրակ '!D138+Լոռի!D138+Գեղարքունիք!D138+Սյունիք!D138)</f>
        <v>0</v>
      </c>
      <c r="E138" s="18">
        <f>SUM('Երևան քաղաք'!E138+'Արագածոտն '!E138+Արմավիր!E138+Կոտայք!E138+Տավուշ!E138+' Արարատ և Վայոց ձոր'!E138+'Շիրակ '!E138+Լոռի!E138+Գեղարքունիք!E138+Սյունիք!E138)</f>
        <v>0</v>
      </c>
      <c r="F138" s="18">
        <f>SUM('Երևան քաղաք'!F138+'Արագածոտն '!F138+Արմավիր!F138+Կոտայք!F138+Տավուշ!F138+' Արարատ և Վայոց ձոր'!F138+'Շիրակ '!F138+Լոռի!F138+Գեղարքունիք!F138+Սյունիք!F138)</f>
        <v>0</v>
      </c>
      <c r="G138" s="18">
        <f>SUM('Երևան քաղաք'!G138+'Արագածոտն '!G138+Արմավիր!G138+Կոտայք!G138+Տավուշ!G138+' Արարատ և Վայոց ձոր'!G138+'Շիրակ '!G138+Լոռի!G138+Գեղարքունիք!G138+Սյունիք!G138)</f>
        <v>0</v>
      </c>
      <c r="H138" s="18">
        <f>SUM('Երևան քաղաք'!H138+'Արագածոտն '!H138+Արմավիր!H138+Կոտայք!H138+Տավուշ!H138+' Արարատ և Վայոց ձոր'!H138+'Շիրակ '!H138+Լոռի!H138+Գեղարքունիք!H138+Սյունիք!H138)</f>
        <v>0</v>
      </c>
      <c r="I138" s="18">
        <f>SUM('Երևան քաղաք'!I138+'Արագածոտն '!I138+Արմավիր!I138+Կոտայք!I138+Տավուշ!I138+' Արարատ և Վայոց ձոր'!I138+'Շիրակ '!I138+Լոռի!I138+Գեղարքունիք!I138+Սյունիք!I138)</f>
        <v>0</v>
      </c>
      <c r="J138" s="18">
        <f>SUM('Երևան քաղաք'!J138+'Արագածոտն '!J138+Արմավիր!J138+Կոտայք!J138+Տավուշ!J138+' Արարատ և Վայոց ձոր'!J138+'Շիրակ '!J138+Լոռի!J138+Գեղարքունիք!J138+Սյունիք!J138)</f>
        <v>0</v>
      </c>
      <c r="K138" s="18">
        <f>SUM('Երևան քաղաք'!K138+'Արագածոտն '!K138+Արմավիր!K138+Կոտայք!K138+Տավուշ!K138+' Արարատ և Վայոց ձոր'!K138+'Շիրակ '!K138+Լոռի!K138+Գեղարքունիք!K138+Սյունիք!K138)</f>
        <v>0</v>
      </c>
      <c r="L138" s="18">
        <f>SUM('Երևան քաղաք'!L138+'Արագածոտն '!L138+Արմավիր!L138+Կոտայք!L138+Տավուշ!L138+' Արարատ և Վայոց ձոր'!L138+'Շիրակ '!L138+Լոռի!L138+Գեղարքունիք!L138+Սյունիք!L138)</f>
        <v>0</v>
      </c>
      <c r="M138" s="18">
        <f>SUM('Երևան քաղաք'!M138+'Արագածոտն '!M138+Արմավիր!M138+Կոտայք!M138+Տավուշ!M138+' Արարատ և Վայոց ձոր'!M138+'Շիրակ '!M138+Լոռի!M138+Գեղարքունիք!M138+Սյունիք!M138)</f>
        <v>0</v>
      </c>
      <c r="N138" s="18">
        <f>SUM('Երևան քաղաք'!N138+'Արագածոտն '!N138+Արմավիր!N138+Կոտայք!N138+Տավուշ!N138+' Արարատ և Վայոց ձոր'!N138+'Շիրակ '!N138+Լոռի!N138+Գեղարքունիք!N138+Սյունիք!N138)</f>
        <v>0</v>
      </c>
      <c r="O138" s="18">
        <f>SUM('Երևան քաղաք'!O138+'Արագածոտն '!O138+Արմավիր!O138+Կոտայք!O138+Տավուշ!O138+' Արարատ և Վայոց ձոր'!O138+'Շիրակ '!O138+Լոռի!O138+Գեղարքունիք!O138+Սյունիք!O138)</f>
        <v>0</v>
      </c>
      <c r="P138" s="18">
        <f>SUM('Երևան քաղաք'!P138+'Արագածոտն '!P138+Արմավիր!P138+Կոտայք!P138+Տավուշ!P138+' Արարատ և Վայոց ձոր'!P138+'Շիրակ '!P138+Լոռի!P138+Գեղարքունիք!P138+Սյունիք!P138)</f>
        <v>0</v>
      </c>
      <c r="Q138" s="18">
        <f>SUM('Երևան քաղաք'!Q138+'Արագածոտն '!Q138+Արմավիր!Q138+Կոտայք!Q138+Տավուշ!Q138+' Արարատ և Վայոց ձոր'!Q138+'Շիրակ '!Q138+Լոռի!Q138+Գեղարքունիք!Q138+Սյունիք!Q138)</f>
        <v>0</v>
      </c>
      <c r="R138" s="18">
        <f>SUM('Երևան քաղաք'!R138+'Արագածոտն '!R138+Արմավիր!R138+Կոտայք!R138+Տավուշ!R138+' Արարատ և Վայոց ձոր'!R138+'Շիրակ '!R138+Լոռի!R138+Գեղարքունիք!R138+Սյունիք!R138)</f>
        <v>0</v>
      </c>
      <c r="S138" s="18">
        <f>SUM('Երևան քաղաք'!S138+'Արագածոտն '!S138+Արմավիր!S138+Կոտայք!S138+Տավուշ!S138+' Արարատ և Վայոց ձոր'!S138+'Շիրակ '!S138+Լոռի!S138+Գեղարքունիք!S138+Սյունիք!S138)</f>
        <v>0</v>
      </c>
      <c r="T138" s="18">
        <f>SUM('Երևան քաղաք'!T138+'Արագածոտն '!T138+Արմավիր!T138+Կոտայք!T138+Տավուշ!T138+' Արարատ և Վայոց ձոր'!T138+'Շիրակ '!T138+Լոռի!T138+Գեղարքունիք!T138+Սյունիք!T138)</f>
        <v>0</v>
      </c>
    </row>
    <row r="139" spans="1:20" ht="20.100000000000001" customHeight="1" x14ac:dyDescent="0.25">
      <c r="A139" s="4" t="s">
        <v>228</v>
      </c>
      <c r="B139" s="5" t="s">
        <v>701</v>
      </c>
      <c r="C139" s="5">
        <v>209</v>
      </c>
      <c r="D139" s="18">
        <f>SUM('Երևան քաղաք'!D139+'Արագածոտն '!D139+Արմավիր!D139+Կոտայք!D139+Տավուշ!D139+' Արարատ և Վայոց ձոր'!D139+'Շիրակ '!D139+Լոռի!D139+Գեղարքունիք!D139+Սյունիք!D139)</f>
        <v>0</v>
      </c>
      <c r="E139" s="18">
        <f>SUM('Երևան քաղաք'!E139+'Արագածոտն '!E139+Արմավիր!E139+Կոտայք!E139+Տավուշ!E139+' Արարատ և Վայոց ձոր'!E139+'Շիրակ '!E139+Լոռի!E139+Գեղարքունիք!E139+Սյունիք!E139)</f>
        <v>0</v>
      </c>
      <c r="F139" s="18">
        <f>SUM('Երևան քաղաք'!F139+'Արագածոտն '!F139+Արմավիր!F139+Կոտայք!F139+Տավուշ!F139+' Արարատ և Վայոց ձոր'!F139+'Շիրակ '!F139+Լոռի!F139+Գեղարքունիք!F139+Սյունիք!F139)</f>
        <v>0</v>
      </c>
      <c r="G139" s="18">
        <f>SUM('Երևան քաղաք'!G139+'Արագածոտն '!G139+Արմավիր!G139+Կոտայք!G139+Տավուշ!G139+' Արարատ և Վայոց ձոր'!G139+'Շիրակ '!G139+Լոռի!G139+Գեղարքունիք!G139+Սյունիք!G139)</f>
        <v>0</v>
      </c>
      <c r="H139" s="18">
        <f>SUM('Երևան քաղաք'!H139+'Արագածոտն '!H139+Արմավիր!H139+Կոտայք!H139+Տավուշ!H139+' Արարատ և Վայոց ձոր'!H139+'Շիրակ '!H139+Լոռի!H139+Գեղարքունիք!H139+Սյունիք!H139)</f>
        <v>0</v>
      </c>
      <c r="I139" s="18">
        <f>SUM('Երևան քաղաք'!I139+'Արագածոտն '!I139+Արմավիր!I139+Կոտայք!I139+Տավուշ!I139+' Արարատ և Վայոց ձոր'!I139+'Շիրակ '!I139+Լոռի!I139+Գեղարքունիք!I139+Սյունիք!I139)</f>
        <v>0</v>
      </c>
      <c r="J139" s="18">
        <f>SUM('Երևան քաղաք'!J139+'Արագածոտն '!J139+Արմավիր!J139+Կոտայք!J139+Տավուշ!J139+' Արարատ և Վայոց ձոր'!J139+'Շիրակ '!J139+Լոռի!J139+Գեղարքունիք!J139+Սյունիք!J139)</f>
        <v>0</v>
      </c>
      <c r="K139" s="18">
        <f>SUM('Երևան քաղաք'!K139+'Արագածոտն '!K139+Արմավիր!K139+Կոտայք!K139+Տավուշ!K139+' Արարատ և Վայոց ձոր'!K139+'Շիրակ '!K139+Լոռի!K139+Գեղարքունիք!K139+Սյունիք!K139)</f>
        <v>0</v>
      </c>
      <c r="L139" s="18">
        <f>SUM('Երևան քաղաք'!L139+'Արագածոտն '!L139+Արմավիր!L139+Կոտայք!L139+Տավուշ!L139+' Արարատ և Վայոց ձոր'!L139+'Շիրակ '!L139+Լոռի!L139+Գեղարքունիք!L139+Սյունիք!L139)</f>
        <v>0</v>
      </c>
      <c r="M139" s="18">
        <f>SUM('Երևան քաղաք'!M139+'Արագածոտն '!M139+Արմավիր!M139+Կոտայք!M139+Տավուշ!M139+' Արարատ և Վայոց ձոր'!M139+'Շիրակ '!M139+Լոռի!M139+Գեղարքունիք!M139+Սյունիք!M139)</f>
        <v>0</v>
      </c>
      <c r="N139" s="18">
        <f>SUM('Երևան քաղաք'!N139+'Արագածոտն '!N139+Արմավիր!N139+Կոտայք!N139+Տավուշ!N139+' Արարատ և Վայոց ձոր'!N139+'Շիրակ '!N139+Լոռի!N139+Գեղարքունիք!N139+Սյունիք!N139)</f>
        <v>0</v>
      </c>
      <c r="O139" s="18">
        <f>SUM('Երևան քաղաք'!O139+'Արագածոտն '!O139+Արմավիր!O139+Կոտայք!O139+Տավուշ!O139+' Արարատ և Վայոց ձոր'!O139+'Շիրակ '!O139+Լոռի!O139+Գեղարքունիք!O139+Սյունիք!O139)</f>
        <v>0</v>
      </c>
      <c r="P139" s="18">
        <f>SUM('Երևան քաղաք'!P139+'Արագածոտն '!P139+Արմավիր!P139+Կոտայք!P139+Տավուշ!P139+' Արարատ և Վայոց ձոր'!P139+'Շիրակ '!P139+Լոռի!P139+Գեղարքունիք!P139+Սյունիք!P139)</f>
        <v>0</v>
      </c>
      <c r="Q139" s="18">
        <f>SUM('Երևան քաղաք'!Q139+'Արագածոտն '!Q139+Արմավիր!Q139+Կոտայք!Q139+Տավուշ!Q139+' Արարատ և Վայոց ձոր'!Q139+'Շիրակ '!Q139+Լոռի!Q139+Գեղարքունիք!Q139+Սյունիք!Q139)</f>
        <v>0</v>
      </c>
      <c r="R139" s="18">
        <f>SUM('Երևան քաղաք'!R139+'Արագածոտն '!R139+Արմավիր!R139+Կոտայք!R139+Տավուշ!R139+' Արարատ և Վայոց ձոր'!R139+'Շիրակ '!R139+Լոռի!R139+Գեղարքունիք!R139+Սյունիք!R139)</f>
        <v>0</v>
      </c>
      <c r="S139" s="18">
        <f>SUM('Երևան քաղաք'!S139+'Արագածոտն '!S139+Արմավիր!S139+Կոտայք!S139+Տավուշ!S139+' Արարատ և Վայոց ձոր'!S139+'Շիրակ '!S139+Լոռի!S139+Գեղարքունիք!S139+Սյունիք!S139)</f>
        <v>0</v>
      </c>
      <c r="T139" s="18">
        <f>SUM('Երևան քաղաք'!T139+'Արագածոտն '!T139+Արմավիր!T139+Կոտայք!T139+Տավուշ!T139+' Արարատ և Վայոց ձոր'!T139+'Շիրակ '!T139+Լոռի!T139+Գեղարքունիք!T139+Սյունիք!T139)</f>
        <v>0</v>
      </c>
    </row>
    <row r="140" spans="1:20" ht="20.100000000000001" customHeight="1" x14ac:dyDescent="0.25">
      <c r="A140" s="4" t="s">
        <v>227</v>
      </c>
      <c r="B140" s="5" t="s">
        <v>702</v>
      </c>
      <c r="C140" s="5">
        <v>210</v>
      </c>
      <c r="D140" s="18">
        <f>SUM('Երևան քաղաք'!D140+'Արագածոտն '!D140+Արմավիր!D140+Կոտայք!D140+Տավուշ!D140+' Արարատ և Վայոց ձոր'!D140+'Շիրակ '!D140+Լոռի!D140+Գեղարքունիք!D140+Սյունիք!D140)</f>
        <v>0</v>
      </c>
      <c r="E140" s="18">
        <f>SUM('Երևան քաղաք'!E140+'Արագածոտն '!E140+Արմավիր!E140+Կոտայք!E140+Տավուշ!E140+' Արարատ և Վայոց ձոր'!E140+'Շիրակ '!E140+Լոռի!E140+Գեղարքունիք!E140+Սյունիք!E140)</f>
        <v>0</v>
      </c>
      <c r="F140" s="18">
        <f>SUM('Երևան քաղաք'!F140+'Արագածոտն '!F140+Արմավիր!F140+Կոտայք!F140+Տավուշ!F140+' Արարատ և Վայոց ձոր'!F140+'Շիրակ '!F140+Լոռի!F140+Գեղարքունիք!F140+Սյունիք!F140)</f>
        <v>0</v>
      </c>
      <c r="G140" s="18">
        <f>SUM('Երևան քաղաք'!G140+'Արագածոտն '!G140+Արմավիր!G140+Կոտայք!G140+Տավուշ!G140+' Արարատ և Վայոց ձոր'!G140+'Շիրակ '!G140+Լոռի!G140+Գեղարքունիք!G140+Սյունիք!G140)</f>
        <v>0</v>
      </c>
      <c r="H140" s="18">
        <f>SUM('Երևան քաղաք'!H140+'Արագածոտն '!H140+Արմավիր!H140+Կոտայք!H140+Տավուշ!H140+' Արարատ և Վայոց ձոր'!H140+'Շիրակ '!H140+Լոռի!H140+Գեղարքունիք!H140+Սյունիք!H140)</f>
        <v>0</v>
      </c>
      <c r="I140" s="18">
        <f>SUM('Երևան քաղաք'!I140+'Արագածոտն '!I140+Արմավիր!I140+Կոտայք!I140+Տավուշ!I140+' Արարատ և Վայոց ձոր'!I140+'Շիրակ '!I140+Լոռի!I140+Գեղարքունիք!I140+Սյունիք!I140)</f>
        <v>0</v>
      </c>
      <c r="J140" s="18">
        <f>SUM('Երևան քաղաք'!J140+'Արագածոտն '!J140+Արմավիր!J140+Կոտայք!J140+Տավուշ!J140+' Արարատ և Վայոց ձոր'!J140+'Շիրակ '!J140+Լոռի!J140+Գեղարքունիք!J140+Սյունիք!J140)</f>
        <v>0</v>
      </c>
      <c r="K140" s="18">
        <f>SUM('Երևան քաղաք'!K140+'Արագածոտն '!K140+Արմավիր!K140+Կոտայք!K140+Տավուշ!K140+' Արարատ և Վայոց ձոր'!K140+'Շիրակ '!K140+Լոռի!K140+Գեղարքունիք!K140+Սյունիք!K140)</f>
        <v>0</v>
      </c>
      <c r="L140" s="18">
        <f>SUM('Երևան քաղաք'!L140+'Արագածոտն '!L140+Արմավիր!L140+Կոտայք!L140+Տավուշ!L140+' Արարատ և Վայոց ձոր'!L140+'Շիրակ '!L140+Լոռի!L140+Գեղարքունիք!L140+Սյունիք!L140)</f>
        <v>0</v>
      </c>
      <c r="M140" s="18">
        <f>SUM('Երևան քաղաք'!M140+'Արագածոտն '!M140+Արմավիր!M140+Կոտայք!M140+Տավուշ!M140+' Արարատ և Վայոց ձոր'!M140+'Շիրակ '!M140+Լոռի!M140+Գեղարքունիք!M140+Սյունիք!M140)</f>
        <v>0</v>
      </c>
      <c r="N140" s="18">
        <f>SUM('Երևան քաղաք'!N140+'Արագածոտն '!N140+Արմավիր!N140+Կոտայք!N140+Տավուշ!N140+' Արարատ և Վայոց ձոր'!N140+'Շիրակ '!N140+Լոռի!N140+Գեղարքունիք!N140+Սյունիք!N140)</f>
        <v>0</v>
      </c>
      <c r="O140" s="18">
        <f>SUM('Երևան քաղաք'!O140+'Արագածոտն '!O140+Արմավիր!O140+Կոտայք!O140+Տավուշ!O140+' Արարատ և Վայոց ձոր'!O140+'Շիրակ '!O140+Լոռի!O140+Գեղարքունիք!O140+Սյունիք!O140)</f>
        <v>0</v>
      </c>
      <c r="P140" s="18">
        <f>SUM('Երևան քաղաք'!P140+'Արագածոտն '!P140+Արմավիր!P140+Կոտայք!P140+Տավուշ!P140+' Արարատ և Վայոց ձոր'!P140+'Շիրակ '!P140+Լոռի!P140+Գեղարքունիք!P140+Սյունիք!P140)</f>
        <v>0</v>
      </c>
      <c r="Q140" s="18">
        <f>SUM('Երևան քաղաք'!Q140+'Արագածոտն '!Q140+Արմավիր!Q140+Կոտայք!Q140+Տավուշ!Q140+' Արարատ և Վայոց ձոր'!Q140+'Շիրակ '!Q140+Լոռի!Q140+Գեղարքունիք!Q140+Սյունիք!Q140)</f>
        <v>0</v>
      </c>
      <c r="R140" s="18">
        <f>SUM('Երևան քաղաք'!R140+'Արագածոտն '!R140+Արմավիր!R140+Կոտայք!R140+Տավուշ!R140+' Արարատ և Վայոց ձոր'!R140+'Շիրակ '!R140+Լոռի!R140+Գեղարքունիք!R140+Սյունիք!R140)</f>
        <v>0</v>
      </c>
      <c r="S140" s="18">
        <f>SUM('Երևան քաղաք'!S140+'Արագածոտն '!S140+Արմավիր!S140+Կոտայք!S140+Տավուշ!S140+' Արարատ և Վայոց ձոր'!S140+'Շիրակ '!S140+Լոռի!S140+Գեղարքունիք!S140+Սյունիք!S140)</f>
        <v>0</v>
      </c>
      <c r="T140" s="18">
        <f>SUM('Երևան քաղաք'!T140+'Արագածոտն '!T140+Արմավիր!T140+Կոտայք!T140+Տավուշ!T140+' Արարատ և Վայոց ձոր'!T140+'Շիրակ '!T140+Լոռի!T140+Գեղարքունիք!T140+Սյունիք!T140)</f>
        <v>0</v>
      </c>
    </row>
    <row r="141" spans="1:20" ht="20.100000000000001" customHeight="1" x14ac:dyDescent="0.25">
      <c r="A141" s="4" t="s">
        <v>226</v>
      </c>
      <c r="B141" s="5" t="s">
        <v>703</v>
      </c>
      <c r="C141" s="5">
        <v>211</v>
      </c>
      <c r="D141" s="18">
        <f>SUM('Երևան քաղաք'!D141+'Արագածոտն '!D141+Արմավիր!D141+Կոտայք!D141+Տավուշ!D141+' Արարատ և Վայոց ձոր'!D141+'Շիրակ '!D141+Լոռի!D141+Գեղարքունիք!D141+Սյունիք!D141)</f>
        <v>1</v>
      </c>
      <c r="E141" s="18">
        <f>SUM('Երևան քաղաք'!E141+'Արագածոտն '!E141+Արմավիր!E141+Կոտայք!E141+Տավուշ!E141+' Արարատ և Վայոց ձոր'!E141+'Շիրակ '!E141+Լոռի!E141+Գեղարքունիք!E141+Սյունիք!E141)</f>
        <v>1</v>
      </c>
      <c r="F141" s="18">
        <f>SUM('Երևան քաղաք'!F141+'Արագածոտն '!F141+Արմավիր!F141+Կոտայք!F141+Տավուշ!F141+' Արարատ և Վայոց ձոր'!F141+'Շիրակ '!F141+Լոռի!F141+Գեղարքունիք!F141+Սյունիք!F141)</f>
        <v>0</v>
      </c>
      <c r="G141" s="18">
        <f>SUM('Երևան քաղաք'!G141+'Արագածոտն '!G141+Արմավիր!G141+Կոտայք!G141+Տավուշ!G141+' Արարատ և Վայոց ձոր'!G141+'Շիրակ '!G141+Լոռի!G141+Գեղարքունիք!G141+Սյունիք!G141)</f>
        <v>0</v>
      </c>
      <c r="H141" s="18">
        <f>SUM('Երևան քաղաք'!H141+'Արագածոտն '!H141+Արմավիր!H141+Կոտայք!H141+Տավուշ!H141+' Արարատ և Վայոց ձոր'!H141+'Շիրակ '!H141+Լոռի!H141+Գեղարքունիք!H141+Սյունիք!H141)</f>
        <v>0</v>
      </c>
      <c r="I141" s="18">
        <f>SUM('Երևան քաղաք'!I141+'Արագածոտն '!I141+Արմավիր!I141+Կոտայք!I141+Տավուշ!I141+' Արարատ և Վայոց ձոր'!I141+'Շիրակ '!I141+Լոռի!I141+Գեղարքունիք!I141+Սյունիք!I141)</f>
        <v>0</v>
      </c>
      <c r="J141" s="18">
        <f>SUM('Երևան քաղաք'!J141+'Արագածոտն '!J141+Արմավիր!J141+Կոտայք!J141+Տավուշ!J141+' Արարատ և Վայոց ձոր'!J141+'Շիրակ '!J141+Լոռի!J141+Գեղարքունիք!J141+Սյունիք!J141)</f>
        <v>0</v>
      </c>
      <c r="K141" s="18">
        <f>SUM('Երևան քաղաք'!K141+'Արագածոտն '!K141+Արմավիր!K141+Կոտայք!K141+Տավուշ!K141+' Արարատ և Վայոց ձոր'!K141+'Շիրակ '!K141+Լոռի!K141+Գեղարքունիք!K141+Սյունիք!K141)</f>
        <v>0</v>
      </c>
      <c r="L141" s="18">
        <f>SUM('Երևան քաղաք'!L141+'Արագածոտն '!L141+Արմավիր!L141+Կոտայք!L141+Տավուշ!L141+' Արարատ և Վայոց ձոր'!L141+'Շիրակ '!L141+Լոռի!L141+Գեղարքունիք!L141+Սյունիք!L141)</f>
        <v>1</v>
      </c>
      <c r="M141" s="18">
        <f>SUM('Երևան քաղաք'!M141+'Արագածոտն '!M141+Արմավիր!M141+Կոտայք!M141+Տավուշ!M141+' Արարատ և Վայոց ձոր'!M141+'Շիրակ '!M141+Լոռի!M141+Գեղարքունիք!M141+Սյունիք!M141)</f>
        <v>1</v>
      </c>
      <c r="N141" s="18">
        <f>SUM('Երևան քաղաք'!N141+'Արագածոտն '!N141+Արմավիր!N141+Կոտայք!N141+Տավուշ!N141+' Արարատ և Վայոց ձոր'!N141+'Շիրակ '!N141+Լոռի!N141+Գեղարքունիք!N141+Սյունիք!N141)</f>
        <v>0</v>
      </c>
      <c r="O141" s="18">
        <f>SUM('Երևան քաղաք'!O141+'Արագածոտն '!O141+Արմավիր!O141+Կոտայք!O141+Տավուշ!O141+' Արարատ և Վայոց ձոր'!O141+'Շիրակ '!O141+Լոռի!O141+Գեղարքունիք!O141+Սյունիք!O141)</f>
        <v>0</v>
      </c>
      <c r="P141" s="18">
        <f>SUM('Երևան քաղաք'!P141+'Արագածոտն '!P141+Արմավիր!P141+Կոտայք!P141+Տավուշ!P141+' Արարատ և Վայոց ձոր'!P141+'Շիրակ '!P141+Լոռի!P141+Գեղարքունիք!P141+Սյունիք!P141)</f>
        <v>0</v>
      </c>
      <c r="Q141" s="18">
        <f>SUM('Երևան քաղաք'!Q141+'Արագածոտն '!Q141+Արմավիր!Q141+Կոտայք!Q141+Տավուշ!Q141+' Արարատ և Վայոց ձոր'!Q141+'Շիրակ '!Q141+Լոռի!Q141+Գեղարքունիք!Q141+Սյունիք!Q141)</f>
        <v>0</v>
      </c>
      <c r="R141" s="18">
        <f>SUM('Երևան քաղաք'!R141+'Արագածոտն '!R141+Արմավիր!R141+Կոտայք!R141+Տավուշ!R141+' Արարատ և Վայոց ձոր'!R141+'Շիրակ '!R141+Լոռի!R141+Գեղարքունիք!R141+Սյունիք!R141)</f>
        <v>0</v>
      </c>
      <c r="S141" s="18">
        <f>SUM('Երևան քաղաք'!S141+'Արագածոտն '!S141+Արմավիր!S141+Կոտայք!S141+Տավուշ!S141+' Արարատ և Վայոց ձոր'!S141+'Շիրակ '!S141+Լոռի!S141+Գեղարքունիք!S141+Սյունիք!S141)</f>
        <v>0</v>
      </c>
      <c r="T141" s="18">
        <f>SUM('Երևան քաղաք'!T141+'Արագածոտն '!T141+Արմավիր!T141+Կոտայք!T141+Տավուշ!T141+' Արարատ և Վայոց ձոր'!T141+'Շիրակ '!T141+Լոռի!T141+Գեղարքունիք!T141+Սյունիք!T141)</f>
        <v>0</v>
      </c>
    </row>
    <row r="142" spans="1:20" ht="20.100000000000001" customHeight="1" x14ac:dyDescent="0.25">
      <c r="A142" s="4" t="s">
        <v>225</v>
      </c>
      <c r="B142" s="5" t="s">
        <v>361</v>
      </c>
      <c r="C142" s="5">
        <v>212</v>
      </c>
      <c r="D142" s="18">
        <f>SUM('Երևան քաղաք'!D142+'Արագածոտն '!D142+Արմավիր!D142+Կոտայք!D142+Տավուշ!D142+' Արարատ և Վայոց ձոր'!D142+'Շիրակ '!D142+Լոռի!D142+Գեղարքունիք!D142+Սյունիք!D142)</f>
        <v>0</v>
      </c>
      <c r="E142" s="18">
        <f>SUM('Երևան քաղաք'!E142+'Արագածոտն '!E142+Արմավիր!E142+Կոտայք!E142+Տավուշ!E142+' Արարատ և Վայոց ձոր'!E142+'Շիրակ '!E142+Լոռի!E142+Գեղարքունիք!E142+Սյունիք!E142)</f>
        <v>0</v>
      </c>
      <c r="F142" s="18">
        <f>SUM('Երևան քաղաք'!F142+'Արագածոտն '!F142+Արմավիր!F142+Կոտայք!F142+Տավուշ!F142+' Արարատ և Վայոց ձոր'!F142+'Շիրակ '!F142+Լոռի!F142+Գեղարքունիք!F142+Սյունիք!F142)</f>
        <v>1</v>
      </c>
      <c r="G142" s="18">
        <f>SUM('Երևան քաղաք'!G142+'Արագածոտն '!G142+Արմավիր!G142+Կոտայք!G142+Տավուշ!G142+' Արարատ և Վայոց ձոր'!G142+'Շիրակ '!G142+Լոռի!G142+Գեղարքունիք!G142+Սյունիք!G142)</f>
        <v>1</v>
      </c>
      <c r="H142" s="18">
        <f>SUM('Երևան քաղաք'!H142+'Արագածոտն '!H142+Արմավիր!H142+Կոտայք!H142+Տավուշ!H142+' Արարատ և Վայոց ձոր'!H142+'Շիրակ '!H142+Լոռի!H142+Գեղարքունիք!H142+Սյունիք!H142)</f>
        <v>0</v>
      </c>
      <c r="I142" s="18">
        <f>SUM('Երևան քաղաք'!I142+'Արագածոտն '!I142+Արմավիր!I142+Կոտայք!I142+Տավուշ!I142+' Արարատ և Վայոց ձոր'!I142+'Շիրակ '!I142+Լոռի!I142+Գեղարքունիք!I142+Սյունիք!I142)</f>
        <v>0</v>
      </c>
      <c r="J142" s="18">
        <f>SUM('Երևան քաղաք'!J142+'Արագածոտն '!J142+Արմավիր!J142+Կոտայք!J142+Տավուշ!J142+' Արարատ և Վայոց ձոր'!J142+'Շիրակ '!J142+Լոռի!J142+Գեղարքունիք!J142+Սյունիք!J142)</f>
        <v>1</v>
      </c>
      <c r="K142" s="18">
        <f>SUM('Երևան քաղաք'!K142+'Արագածոտն '!K142+Արմավիր!K142+Կոտայք!K142+Տավուշ!K142+' Արարատ և Վայոց ձոր'!K142+'Շիրակ '!K142+Լոռի!K142+Գեղարքունիք!K142+Սյունիք!K142)</f>
        <v>0</v>
      </c>
      <c r="L142" s="18">
        <f>SUM('Երևան քաղաք'!L142+'Արագածոտն '!L142+Արմավիր!L142+Կոտայք!L142+Տավուշ!L142+' Արարատ և Վայոց ձոր'!L142+'Շիրակ '!L142+Լոռի!L142+Գեղարքունիք!L142+Սյունիք!L142)</f>
        <v>0</v>
      </c>
      <c r="M142" s="18">
        <f>SUM('Երևան քաղաք'!M142+'Արագածոտն '!M142+Արմավիր!M142+Կոտայք!M142+Տավուշ!M142+' Արարատ և Վայոց ձոր'!M142+'Շիրակ '!M142+Լոռի!M142+Գեղարքունիք!M142+Սյունիք!M142)</f>
        <v>0</v>
      </c>
      <c r="N142" s="18">
        <f>SUM('Երևան քաղաք'!N142+'Արագածոտն '!N142+Արմավիր!N142+Կոտայք!N142+Տավուշ!N142+' Արարատ և Վայոց ձոր'!N142+'Շիրակ '!N142+Լոռի!N142+Գեղարքունիք!N142+Սյունիք!N142)</f>
        <v>0</v>
      </c>
      <c r="O142" s="18">
        <f>SUM('Երևան քաղաք'!O142+'Արագածոտն '!O142+Արմավիր!O142+Կոտայք!O142+Տավուշ!O142+' Արարատ և Վայոց ձոր'!O142+'Շիրակ '!O142+Լոռի!O142+Գեղարքունիք!O142+Սյունիք!O142)</f>
        <v>0</v>
      </c>
      <c r="P142" s="18">
        <f>SUM('Երևան քաղաք'!P142+'Արագածոտն '!P142+Արմավիր!P142+Կոտայք!P142+Տավուշ!P142+' Արարատ և Վայոց ձոր'!P142+'Շիրակ '!P142+Լոռի!P142+Գեղարքունիք!P142+Սյունիք!P142)</f>
        <v>0</v>
      </c>
      <c r="Q142" s="18">
        <f>SUM('Երևան քաղաք'!Q142+'Արագածոտն '!Q142+Արմավիր!Q142+Կոտայք!Q142+Տավուշ!Q142+' Արարատ և Վայոց ձոր'!Q142+'Շիրակ '!Q142+Լոռի!Q142+Գեղարքունիք!Q142+Սյունիք!Q142)</f>
        <v>0</v>
      </c>
      <c r="R142" s="18">
        <f>SUM('Երևան քաղաք'!R142+'Արագածոտն '!R142+Արմավիր!R142+Կոտայք!R142+Տավուշ!R142+' Արարատ և Վայոց ձոր'!R142+'Շիրակ '!R142+Լոռի!R142+Գեղարքունիք!R142+Սյունիք!R142)</f>
        <v>0</v>
      </c>
      <c r="S142" s="18">
        <f>SUM('Երևան քաղաք'!S142+'Արագածոտն '!S142+Արմավիր!S142+Կոտայք!S142+Տավուշ!S142+' Արարատ և Վայոց ձոր'!S142+'Շիրակ '!S142+Լոռի!S142+Գեղարքունիք!S142+Սյունիք!S142)</f>
        <v>0</v>
      </c>
      <c r="T142" s="18">
        <f>SUM('Երևան քաղաք'!T142+'Արագածոտն '!T142+Արմավիր!T142+Կոտայք!T142+Տավուշ!T142+' Արարատ և Վայոց ձոր'!T142+'Շիրակ '!T142+Լոռի!T142+Գեղարքունիք!T142+Սյունիք!T142)</f>
        <v>0</v>
      </c>
    </row>
    <row r="143" spans="1:20" ht="20.100000000000001" customHeight="1" x14ac:dyDescent="0.25">
      <c r="A143" s="4" t="s">
        <v>224</v>
      </c>
      <c r="B143" s="5" t="s">
        <v>428</v>
      </c>
      <c r="C143" s="5">
        <v>213</v>
      </c>
      <c r="D143" s="18">
        <f>SUM('Երևան քաղաք'!D143+'Արագածոտն '!D143+Արմավիր!D143+Կոտայք!D143+Տավուշ!D143+' Արարատ և Վայոց ձոր'!D143+'Շիրակ '!D143+Լոռի!D143+Գեղարքունիք!D143+Սյունիք!D143)</f>
        <v>6</v>
      </c>
      <c r="E143" s="18">
        <f>SUM('Երևան քաղաք'!E143+'Արագածոտն '!E143+Արմավիր!E143+Կոտայք!E143+Տավուշ!E143+' Արարատ և Վայոց ձոր'!E143+'Շիրակ '!E143+Լոռի!E143+Գեղարքունիք!E143+Սյունիք!E143)</f>
        <v>1</v>
      </c>
      <c r="F143" s="18">
        <f>SUM('Երևան քաղաք'!F143+'Արագածոտն '!F143+Արմավիր!F143+Կոտայք!F143+Տավուշ!F143+' Արարատ և Վայոց ձոր'!F143+'Շիրակ '!F143+Լոռի!F143+Գեղարքունիք!F143+Սյունիք!F143)</f>
        <v>4</v>
      </c>
      <c r="G143" s="18">
        <f>SUM('Երևան քաղաք'!G143+'Արագածոտն '!G143+Արմավիր!G143+Կոտայք!G143+Տավուշ!G143+' Արարատ և Վայոց ձոր'!G143+'Շիրակ '!G143+Լոռի!G143+Գեղարքունիք!G143+Սյունիք!G143)</f>
        <v>0</v>
      </c>
      <c r="H143" s="18">
        <f>SUM('Երևան քաղաք'!H143+'Արագածոտն '!H143+Արմավիր!H143+Կոտայք!H143+Տավուշ!H143+' Արարատ և Վայոց ձոր'!H143+'Շիրակ '!H143+Լոռի!H143+Գեղարքունիք!H143+Սյունիք!H143)</f>
        <v>1</v>
      </c>
      <c r="I143" s="18">
        <f>SUM('Երևան քաղաք'!I143+'Արագածոտն '!I143+Արմավիր!I143+Կոտայք!I143+Տավուշ!I143+' Արարատ և Վայոց ձոր'!I143+'Շիրակ '!I143+Լոռի!I143+Գեղարքունիք!I143+Սյունիք!I143)</f>
        <v>0</v>
      </c>
      <c r="J143" s="18">
        <f>SUM('Երևան քաղաք'!J143+'Արագածոտն '!J143+Արմավիր!J143+Կոտայք!J143+Տավուշ!J143+' Արարատ և Վայոց ձոր'!J143+'Շիրակ '!J143+Լոռի!J143+Գեղարքունիք!J143+Սյունիք!J143)</f>
        <v>1</v>
      </c>
      <c r="K143" s="18">
        <f>SUM('Երևան քաղաք'!K143+'Արագածոտն '!K143+Արմավիր!K143+Կոտայք!K143+Տավուշ!K143+' Արարատ և Վայոց ձոր'!K143+'Շիրակ '!K143+Լոռի!K143+Գեղարքունիք!K143+Սյունիք!K143)</f>
        <v>0</v>
      </c>
      <c r="L143" s="18">
        <f>SUM('Երևան քաղաք'!L143+'Արագածոտն '!L143+Արմավիր!L143+Կոտայք!L143+Տավուշ!L143+' Արարատ և Վայոց ձոր'!L143+'Շիրակ '!L143+Լոռի!L143+Գեղարքունիք!L143+Սյունիք!L143)</f>
        <v>0</v>
      </c>
      <c r="M143" s="18">
        <f>SUM('Երևան քաղաք'!M143+'Արագածոտն '!M143+Արմավիր!M143+Կոտայք!M143+Տավուշ!M143+' Արարատ և Վայոց ձոր'!M143+'Շիրակ '!M143+Լոռի!M143+Գեղարքունիք!M143+Սյունիք!M143)</f>
        <v>9</v>
      </c>
      <c r="N143" s="18">
        <f>SUM('Երևան քաղաք'!N143+'Արագածոտն '!N143+Արմավիր!N143+Կոտայք!N143+Տավուշ!N143+' Արարատ և Վայոց ձոր'!N143+'Շիրակ '!N143+Լոռի!N143+Գեղարքունիք!N143+Սյունիք!N143)</f>
        <v>1</v>
      </c>
      <c r="O143" s="18">
        <f>SUM('Երևան քաղաք'!O143+'Արագածոտն '!O143+Արմավիր!O143+Կոտայք!O143+Տավուշ!O143+' Արարատ և Վայոց ձոր'!O143+'Շիրակ '!O143+Լոռի!O143+Գեղարքունիք!O143+Սյունիք!O143)</f>
        <v>1</v>
      </c>
      <c r="P143" s="18">
        <f>SUM('Երևան քաղաք'!P143+'Արագածոտն '!P143+Արմավիր!P143+Կոտայք!P143+Տավուշ!P143+' Արարատ և Վայոց ձոր'!P143+'Շիրակ '!P143+Լոռի!P143+Գեղարքունիք!P143+Սյունիք!P143)</f>
        <v>0</v>
      </c>
      <c r="Q143" s="18">
        <f>SUM('Երևան քաղաք'!Q143+'Արագածոտն '!Q143+Արմավիր!Q143+Կոտայք!Q143+Տավուշ!Q143+' Արարատ և Վայոց ձոր'!Q143+'Շիրակ '!Q143+Լոռի!Q143+Գեղարքունիք!Q143+Սյունիք!Q143)</f>
        <v>1</v>
      </c>
      <c r="R143" s="18">
        <f>SUM('Երևան քաղաք'!R143+'Արագածոտն '!R143+Արմավիր!R143+Կոտայք!R143+Տավուշ!R143+' Արարատ և Վայոց ձոր'!R143+'Շիրակ '!R143+Լոռի!R143+Գեղարքունիք!R143+Սյունիք!R143)</f>
        <v>0</v>
      </c>
      <c r="S143" s="18">
        <f>SUM('Երևան քաղաք'!S143+'Արագածոտն '!S143+Արմավիր!S143+Կոտայք!S143+Տավուշ!S143+' Արարատ և Վայոց ձոր'!S143+'Շիրակ '!S143+Լոռի!S143+Գեղարքունիք!S143+Սյունիք!S143)</f>
        <v>0</v>
      </c>
      <c r="T143" s="18">
        <f>SUM('Երևան քաղաք'!T143+'Արագածոտն '!T143+Արմավիր!T143+Կոտայք!T143+Տավուշ!T143+' Արարատ և Վայոց ձոր'!T143+'Շիրակ '!T143+Լոռի!T143+Գեղարքունիք!T143+Սյունիք!T143)</f>
        <v>0</v>
      </c>
    </row>
    <row r="144" spans="1:20" ht="20.100000000000001" customHeight="1" x14ac:dyDescent="0.25">
      <c r="A144" s="4" t="s">
        <v>223</v>
      </c>
      <c r="B144" s="5" t="s">
        <v>429</v>
      </c>
      <c r="C144" s="5">
        <v>214</v>
      </c>
      <c r="D144" s="18">
        <f>SUM('Երևան քաղաք'!D144+'Արագածոտն '!D144+Արմավիր!D144+Կոտայք!D144+Տավուշ!D144+' Արարատ և Վայոց ձոր'!D144+'Շիրակ '!D144+Լոռի!D144+Գեղարքունիք!D144+Սյունիք!D144)</f>
        <v>5</v>
      </c>
      <c r="E144" s="18">
        <f>SUM('Երևան քաղաք'!E144+'Արագածոտն '!E144+Արմավիր!E144+Կոտայք!E144+Տավուշ!E144+' Արարատ և Վայոց ձոր'!E144+'Շիրակ '!E144+Լոռի!E144+Գեղարքունիք!E144+Սյունիք!E144)</f>
        <v>0</v>
      </c>
      <c r="F144" s="18">
        <f>SUM('Երևան քաղաք'!F144+'Արագածոտն '!F144+Արմավիր!F144+Կոտայք!F144+Տավուշ!F144+' Արարատ և Վայոց ձոր'!F144+'Շիրակ '!F144+Լոռի!F144+Գեղարքունիք!F144+Սյունիք!F144)</f>
        <v>2</v>
      </c>
      <c r="G144" s="18">
        <f>SUM('Երևան քաղաք'!G144+'Արագածոտն '!G144+Արմավիր!G144+Կոտայք!G144+Տավուշ!G144+' Արարատ և Վայոց ձոր'!G144+'Շիրակ '!G144+Լոռի!G144+Գեղարքունիք!G144+Սյունիք!G144)</f>
        <v>1</v>
      </c>
      <c r="H144" s="18">
        <f>SUM('Երևան քաղաք'!H144+'Արագածոտն '!H144+Արմավիր!H144+Կոտայք!H144+Տավուշ!H144+' Արարատ և Վայոց ձոր'!H144+'Շիրակ '!H144+Լոռի!H144+Գեղարքունիք!H144+Սյունիք!H144)</f>
        <v>3</v>
      </c>
      <c r="I144" s="18">
        <f>SUM('Երևան քաղաք'!I144+'Արագածոտն '!I144+Արմավիր!I144+Կոտայք!I144+Տավուշ!I144+' Արարատ և Վայոց ձոր'!I144+'Շիրակ '!I144+Լոռի!I144+Գեղարքունիք!I144+Սյունիք!I144)</f>
        <v>0</v>
      </c>
      <c r="J144" s="18">
        <f>SUM('Երևան քաղաք'!J144+'Արագածոտն '!J144+Արմավիր!J144+Կոտայք!J144+Տավուշ!J144+' Արարատ և Վայոց ձոր'!J144+'Շիրակ '!J144+Լոռի!J144+Գեղարքունիք!J144+Սյունիք!J144)</f>
        <v>4</v>
      </c>
      <c r="K144" s="18">
        <f>SUM('Երևան քաղաք'!K144+'Արագածոտն '!K144+Արմավիր!K144+Կոտայք!K144+Տավուշ!K144+' Արարատ և Վայոց ձոր'!K144+'Շիրակ '!K144+Լոռի!K144+Գեղարքունիք!K144+Սյունիք!K144)</f>
        <v>0</v>
      </c>
      <c r="L144" s="18">
        <f>SUM('Երևան քաղաք'!L144+'Արագածոտն '!L144+Արմավիր!L144+Կոտայք!L144+Տավուշ!L144+' Արարատ և Վայոց ձոր'!L144+'Շիրակ '!L144+Լոռի!L144+Գեղարքունիք!L144+Սյունիք!L144)</f>
        <v>0</v>
      </c>
      <c r="M144" s="18">
        <f>SUM('Երևան քաղաք'!M144+'Արագածոտն '!M144+Արմավիր!M144+Կոտայք!M144+Տավուշ!M144+' Արարատ և Վայոց ձոր'!M144+'Շիրակ '!M144+Լոռի!M144+Գեղարքունիք!M144+Սյունիք!M144)</f>
        <v>3</v>
      </c>
      <c r="N144" s="18">
        <f>SUM('Երևան քաղաք'!N144+'Արագածոտն '!N144+Արմավիր!N144+Կոտայք!N144+Տավուշ!N144+' Արարատ և Վայոց ձոր'!N144+'Շիրակ '!N144+Լոռի!N144+Գեղարքունիք!N144+Սյունիք!N144)</f>
        <v>0</v>
      </c>
      <c r="O144" s="18">
        <f>SUM('Երևան քաղաք'!O144+'Արագածոտն '!O144+Արմավիր!O144+Կոտայք!O144+Տավուշ!O144+' Արարատ և Վայոց ձոր'!O144+'Շիրակ '!O144+Լոռի!O144+Գեղարքունիք!O144+Սյունիք!O144)</f>
        <v>0</v>
      </c>
      <c r="P144" s="18">
        <f>SUM('Երևան քաղաք'!P144+'Արագածոտն '!P144+Արմավիր!P144+Կոտայք!P144+Տավուշ!P144+' Արարատ և Վայոց ձոր'!P144+'Շիրակ '!P144+Լոռի!P144+Գեղարքունիք!P144+Սյունիք!P144)</f>
        <v>0</v>
      </c>
      <c r="Q144" s="18">
        <f>SUM('Երևան քաղաք'!Q144+'Արագածոտն '!Q144+Արմավիր!Q144+Կոտայք!Q144+Տավուշ!Q144+' Արարատ և Վայոց ձոր'!Q144+'Շիրակ '!Q144+Լոռի!Q144+Գեղարքունիք!Q144+Սյունիք!Q144)</f>
        <v>0</v>
      </c>
      <c r="R144" s="18">
        <f>SUM('Երևան քաղաք'!R144+'Արագածոտն '!R144+Արմավիր!R144+Կոտայք!R144+Տավուշ!R144+' Արարատ և Վայոց ձոր'!R144+'Շիրակ '!R144+Լոռի!R144+Գեղարքունիք!R144+Սյունիք!R144)</f>
        <v>0</v>
      </c>
      <c r="S144" s="18">
        <f>SUM('Երևան քաղաք'!S144+'Արագածոտն '!S144+Արմավիր!S144+Կոտայք!S144+Տավուշ!S144+' Արարատ և Վայոց ձոր'!S144+'Շիրակ '!S144+Լոռի!S144+Գեղարքունիք!S144+Սյունիք!S144)</f>
        <v>0</v>
      </c>
      <c r="T144" s="18">
        <f>SUM('Երևան քաղաք'!T144+'Արագածոտն '!T144+Արմավիր!T144+Կոտայք!T144+Տավուշ!T144+' Արարատ և Վայոց ձոր'!T144+'Շիրակ '!T144+Լոռի!T144+Գեղարքունիք!T144+Սյունիք!T144)</f>
        <v>0</v>
      </c>
    </row>
    <row r="145" spans="1:20" ht="20.100000000000001" customHeight="1" x14ac:dyDescent="0.25">
      <c r="A145" s="4" t="s">
        <v>704</v>
      </c>
      <c r="B145" s="7" t="s">
        <v>705</v>
      </c>
      <c r="C145" s="5">
        <v>215.1</v>
      </c>
      <c r="D145" s="18">
        <f>SUM('Երևան քաղաք'!D145+'Արագածոտն '!D145+Արմավիր!D145+Կոտայք!D145+Տավուշ!D145+' Արարատ և Վայոց ձոր'!D145+'Շիրակ '!D145+Լոռի!D145+Գեղարքունիք!D145+Սյունիք!D145)</f>
        <v>2</v>
      </c>
      <c r="E145" s="18">
        <f>SUM('Երևան քաղաք'!E145+'Արագածոտն '!E145+Արմավիր!E145+Կոտայք!E145+Տավուշ!E145+' Արարատ և Վայոց ձոր'!E145+'Շիրակ '!E145+Լոռի!E145+Գեղարքունիք!E145+Սյունիք!E145)</f>
        <v>0</v>
      </c>
      <c r="F145" s="18">
        <f>SUM('Երևան քաղաք'!F145+'Արագածոտն '!F145+Արմավիր!F145+Կոտայք!F145+Տավուշ!F145+' Արարատ և Վայոց ձոր'!F145+'Շիրակ '!F145+Լոռի!F145+Գեղարքունիք!F145+Սյունիք!F145)</f>
        <v>1</v>
      </c>
      <c r="G145" s="18">
        <f>SUM('Երևան քաղաք'!G145+'Արագածոտն '!G145+Արմավիր!G145+Կոտայք!G145+Տավուշ!G145+' Արարատ և Վայոց ձոր'!G145+'Շիրակ '!G145+Լոռի!G145+Գեղարքունիք!G145+Սյունիք!G145)</f>
        <v>1</v>
      </c>
      <c r="H145" s="18">
        <f>SUM('Երևան քաղաք'!H145+'Արագածոտն '!H145+Արմավիր!H145+Կոտայք!H145+Տավուշ!H145+' Արարատ և Վայոց ձոր'!H145+'Շիրակ '!H145+Լոռի!H145+Գեղարքունիք!H145+Սյունիք!H145)</f>
        <v>1</v>
      </c>
      <c r="I145" s="18">
        <f>SUM('Երևան քաղաք'!I145+'Արագածոտն '!I145+Արմավիր!I145+Կոտայք!I145+Տավուշ!I145+' Արարատ և Վայոց ձոր'!I145+'Շիրակ '!I145+Լոռի!I145+Գեղարքունիք!I145+Սյունիք!I145)</f>
        <v>0</v>
      </c>
      <c r="J145" s="18">
        <f>SUM('Երևան քաղաք'!J145+'Արագածոտն '!J145+Արմավիր!J145+Կոտայք!J145+Տավուշ!J145+' Արարատ և Վայոց ձոր'!J145+'Շիրակ '!J145+Լոռի!J145+Գեղարքունիք!J145+Սյունիք!J145)</f>
        <v>2</v>
      </c>
      <c r="K145" s="18">
        <f>SUM('Երևան քաղաք'!K145+'Արագածոտն '!K145+Արմավիր!K145+Կոտայք!K145+Տավուշ!K145+' Արարատ և Վայոց ձոր'!K145+'Շիրակ '!K145+Լոռի!K145+Գեղարքունիք!K145+Սյունիք!K145)</f>
        <v>0</v>
      </c>
      <c r="L145" s="18">
        <f>SUM('Երևան քաղաք'!L145+'Արագածոտն '!L145+Արմավիր!L145+Կոտայք!L145+Տավուշ!L145+' Արարատ և Վայոց ձոր'!L145+'Շիրակ '!L145+Լոռի!L145+Գեղարքունիք!L145+Սյունիք!L145)</f>
        <v>0</v>
      </c>
      <c r="M145" s="18">
        <f>SUM('Երևան քաղաք'!M145+'Արագածոտն '!M145+Արմավիր!M145+Կոտայք!M145+Տավուշ!M145+' Արարատ և Վայոց ձոր'!M145+'Շիրակ '!M145+Լոռի!M145+Գեղարքունիք!M145+Սյունիք!M145)</f>
        <v>1</v>
      </c>
      <c r="N145" s="18">
        <f>SUM('Երևան քաղաք'!N145+'Արագածոտն '!N145+Արմավիր!N145+Կոտայք!N145+Տավուշ!N145+' Արարատ և Վայոց ձոր'!N145+'Շիրակ '!N145+Լոռի!N145+Գեղարքունիք!N145+Սյունիք!N145)</f>
        <v>0</v>
      </c>
      <c r="O145" s="18">
        <f>SUM('Երևան քաղաք'!O145+'Արագածոտն '!O145+Արմավիր!O145+Կոտայք!O145+Տավուշ!O145+' Արարատ և Վայոց ձոր'!O145+'Շիրակ '!O145+Լոռի!O145+Գեղարքունիք!O145+Սյունիք!O145)</f>
        <v>0</v>
      </c>
      <c r="P145" s="18">
        <f>SUM('Երևան քաղաք'!P145+'Արագածոտն '!P145+Արմավիր!P145+Կոտայք!P145+Տավուշ!P145+' Արարատ և Վայոց ձոր'!P145+'Շիրակ '!P145+Լոռի!P145+Գեղարքունիք!P145+Սյունիք!P145)</f>
        <v>0</v>
      </c>
      <c r="Q145" s="18">
        <f>SUM('Երևան քաղաք'!Q145+'Արագածոտն '!Q145+Արմավիր!Q145+Կոտայք!Q145+Տավուշ!Q145+' Արարատ և Վայոց ձոր'!Q145+'Շիրակ '!Q145+Լոռի!Q145+Գեղարքունիք!Q145+Սյունիք!Q145)</f>
        <v>0</v>
      </c>
      <c r="R145" s="18">
        <f>SUM('Երևան քաղաք'!R145+'Արագածոտն '!R145+Արմավիր!R145+Կոտայք!R145+Տավուշ!R145+' Արարատ և Վայոց ձոր'!R145+'Շիրակ '!R145+Լոռի!R145+Գեղարքունիք!R145+Սյունիք!R145)</f>
        <v>0</v>
      </c>
      <c r="S145" s="18">
        <f>SUM('Երևան քաղաք'!S145+'Արագածոտն '!S145+Արմավիր!S145+Կոտայք!S145+Տավուշ!S145+' Արարատ և Վայոց ձոր'!S145+'Շիրակ '!S145+Լոռի!S145+Գեղարքունիք!S145+Սյունիք!S145)</f>
        <v>0</v>
      </c>
      <c r="T145" s="18">
        <f>SUM('Երևան քաղաք'!T145+'Արագածոտն '!T145+Արմավիր!T145+Կոտայք!T145+Տավուշ!T145+' Արարատ և Վայոց ձոր'!T145+'Շիրակ '!T145+Լոռի!T145+Գեղարքունիք!T145+Սյունիք!T145)</f>
        <v>0</v>
      </c>
    </row>
    <row r="146" spans="1:20" ht="20.100000000000001" customHeight="1" x14ac:dyDescent="0.25">
      <c r="A146" s="4" t="s">
        <v>706</v>
      </c>
      <c r="B146" s="7" t="s">
        <v>707</v>
      </c>
      <c r="C146" s="5">
        <v>215.2</v>
      </c>
      <c r="D146" s="18">
        <f>SUM('Երևան քաղաք'!D146+'Արագածոտն '!D146+Արմավիր!D146+Կոտայք!D146+Տավուշ!D146+' Արարատ և Վայոց ձոր'!D146+'Շիրակ '!D146+Լոռի!D146+Գեղարքունիք!D146+Սյունիք!D146)</f>
        <v>0</v>
      </c>
      <c r="E146" s="18">
        <f>SUM('Երևան քաղաք'!E146+'Արագածոտն '!E146+Արմավիր!E146+Կոտայք!E146+Տավուշ!E146+' Արարատ և Վայոց ձոր'!E146+'Շիրակ '!E146+Լոռի!E146+Գեղարքունիք!E146+Սյունիք!E146)</f>
        <v>0</v>
      </c>
      <c r="F146" s="18">
        <f>SUM('Երևան քաղաք'!F146+'Արագածոտն '!F146+Արմավիր!F146+Կոտայք!F146+Տավուշ!F146+' Արարատ և Վայոց ձոր'!F146+'Շիրակ '!F146+Լոռի!F146+Գեղարքունիք!F146+Սյունիք!F146)</f>
        <v>0</v>
      </c>
      <c r="G146" s="18">
        <f>SUM('Երևան քաղաք'!G146+'Արագածոտն '!G146+Արմավիր!G146+Կոտայք!G146+Տավուշ!G146+' Արարատ և Վայոց ձոր'!G146+'Շիրակ '!G146+Լոռի!G146+Գեղարքունիք!G146+Սյունիք!G146)</f>
        <v>0</v>
      </c>
      <c r="H146" s="18">
        <f>SUM('Երևան քաղաք'!H146+'Արագածոտն '!H146+Արմավիր!H146+Կոտայք!H146+Տավուշ!H146+' Արարատ և Վայոց ձոր'!H146+'Շիրակ '!H146+Լոռի!H146+Գեղարքունիք!H146+Սյունիք!H146)</f>
        <v>0</v>
      </c>
      <c r="I146" s="18">
        <f>SUM('Երևան քաղաք'!I146+'Արագածոտն '!I146+Արմավիր!I146+Կոտայք!I146+Տավուշ!I146+' Արարատ և Վայոց ձոր'!I146+'Շիրակ '!I146+Լոռի!I146+Գեղարքունիք!I146+Սյունիք!I146)</f>
        <v>0</v>
      </c>
      <c r="J146" s="18">
        <f>SUM('Երևան քաղաք'!J146+'Արագածոտն '!J146+Արմավիր!J146+Կոտայք!J146+Տավուշ!J146+' Արարատ և Վայոց ձոր'!J146+'Շիրակ '!J146+Լոռի!J146+Գեղարքունիք!J146+Սյունիք!J146)</f>
        <v>0</v>
      </c>
      <c r="K146" s="18">
        <f>SUM('Երևան քաղաք'!K146+'Արագածոտն '!K146+Արմավիր!K146+Կոտայք!K146+Տավուշ!K146+' Արարատ և Վայոց ձոր'!K146+'Շիրակ '!K146+Լոռի!K146+Գեղարքունիք!K146+Սյունիք!K146)</f>
        <v>0</v>
      </c>
      <c r="L146" s="18">
        <f>SUM('Երևան քաղաք'!L146+'Արագածոտն '!L146+Արմավիր!L146+Կոտայք!L146+Տավուշ!L146+' Արարատ և Վայոց ձոր'!L146+'Շիրակ '!L146+Լոռի!L146+Գեղարքունիք!L146+Սյունիք!L146)</f>
        <v>0</v>
      </c>
      <c r="M146" s="18">
        <f>SUM('Երևան քաղաք'!M146+'Արագածոտն '!M146+Արմավիր!M146+Կոտայք!M146+Տավուշ!M146+' Արարատ և Վայոց ձոր'!M146+'Շիրակ '!M146+Լոռի!M146+Գեղարքունիք!M146+Սյունիք!M146)</f>
        <v>0</v>
      </c>
      <c r="N146" s="18">
        <f>SUM('Երևան քաղաք'!N146+'Արագածոտն '!N146+Արմավիր!N146+Կոտայք!N146+Տավուշ!N146+' Արարատ և Վայոց ձոր'!N146+'Շիրակ '!N146+Լոռի!N146+Գեղարքունիք!N146+Սյունիք!N146)</f>
        <v>0</v>
      </c>
      <c r="O146" s="18">
        <f>SUM('Երևան քաղաք'!O146+'Արագածոտն '!O146+Արմավիր!O146+Կոտայք!O146+Տավուշ!O146+' Արարատ և Վայոց ձոր'!O146+'Շիրակ '!O146+Լոռի!O146+Գեղարքունիք!O146+Սյունիք!O146)</f>
        <v>0</v>
      </c>
      <c r="P146" s="18">
        <f>SUM('Երևան քաղաք'!P146+'Արագածոտն '!P146+Արմավիր!P146+Կոտայք!P146+Տավուշ!P146+' Արարատ և Վայոց ձոր'!P146+'Շիրակ '!P146+Լոռի!P146+Գեղարքունիք!P146+Սյունիք!P146)</f>
        <v>0</v>
      </c>
      <c r="Q146" s="18">
        <f>SUM('Երևան քաղաք'!Q146+'Արագածոտն '!Q146+Արմավիր!Q146+Կոտայք!Q146+Տավուշ!Q146+' Արարատ և Վայոց ձոր'!Q146+'Շիրակ '!Q146+Լոռի!Q146+Գեղարքունիք!Q146+Սյունիք!Q146)</f>
        <v>0</v>
      </c>
      <c r="R146" s="18">
        <f>SUM('Երևան քաղաք'!R146+'Արագածոտն '!R146+Արմավիր!R146+Կոտայք!R146+Տավուշ!R146+' Արարատ և Վայոց ձոր'!R146+'Շիրակ '!R146+Լոռի!R146+Գեղարքունիք!R146+Սյունիք!R146)</f>
        <v>0</v>
      </c>
      <c r="S146" s="18">
        <f>SUM('Երևան քաղաք'!S146+'Արագածոտն '!S146+Արմավիր!S146+Կոտայք!S146+Տավուշ!S146+' Արարատ և Վայոց ձոր'!S146+'Շիրակ '!S146+Լոռի!S146+Գեղարքունիք!S146+Սյունիք!S146)</f>
        <v>0</v>
      </c>
      <c r="T146" s="18">
        <f>SUM('Երևան քաղաք'!T146+'Արագածոտն '!T146+Արմավիր!T146+Կոտայք!T146+Տավուշ!T146+' Արարատ և Վայոց ձոր'!T146+'Շիրակ '!T146+Լոռի!T146+Գեղարքունիք!T146+Սյունիք!T146)</f>
        <v>0</v>
      </c>
    </row>
    <row r="147" spans="1:20" ht="20.100000000000001" customHeight="1" x14ac:dyDescent="0.25">
      <c r="A147" s="4" t="s">
        <v>222</v>
      </c>
      <c r="B147" s="7" t="s">
        <v>543</v>
      </c>
      <c r="C147" s="5">
        <v>216</v>
      </c>
      <c r="D147" s="18">
        <f>SUM('Երևան քաղաք'!D147+'Արագածոտն '!D147+Արմավիր!D147+Կոտայք!D147+Տավուշ!D147+' Արարատ և Վայոց ձոր'!D147+'Շիրակ '!D147+Լոռի!D147+Գեղարքունիք!D147+Սյունիք!D147)</f>
        <v>1</v>
      </c>
      <c r="E147" s="18">
        <f>SUM('Երևան քաղաք'!E147+'Արագածոտն '!E147+Արմավիր!E147+Կոտայք!E147+Տավուշ!E147+' Արարատ և Վայոց ձոր'!E147+'Շիրակ '!E147+Լոռի!E147+Գեղարքունիք!E147+Սյունիք!E147)</f>
        <v>0</v>
      </c>
      <c r="F147" s="18">
        <f>SUM('Երևան քաղաք'!F147+'Արագածոտն '!F147+Արմավիր!F147+Կոտայք!F147+Տավուշ!F147+' Արարատ և Վայոց ձոր'!F147+'Շիրակ '!F147+Լոռի!F147+Գեղարքունիք!F147+Սյունիք!F147)</f>
        <v>3</v>
      </c>
      <c r="G147" s="18">
        <f>SUM('Երևան քաղաք'!G147+'Արագածոտն '!G147+Արմավիր!G147+Կոտայք!G147+Տավուշ!G147+' Արարատ և Վայոց ձոր'!G147+'Շիրակ '!G147+Լոռի!G147+Գեղարքունիք!G147+Սյունիք!G147)</f>
        <v>1</v>
      </c>
      <c r="H147" s="18">
        <f>SUM('Երևան քաղաք'!H147+'Արագածոտն '!H147+Արմավիր!H147+Կոտայք!H147+Տավուշ!H147+' Արարատ և Վայոց ձոր'!H147+'Շիրակ '!H147+Լոռի!H147+Գեղարքունիք!H147+Սյունիք!H147)</f>
        <v>1</v>
      </c>
      <c r="I147" s="18">
        <f>SUM('Երևան քաղաք'!I147+'Արագածոտն '!I147+Արմավիր!I147+Կոտայք!I147+Տավուշ!I147+' Արարատ և Վայոց ձոր'!I147+'Շիրակ '!I147+Լոռի!I147+Գեղարքունիք!I147+Սյունիք!I147)</f>
        <v>0</v>
      </c>
      <c r="J147" s="18">
        <f>SUM('Երևան քաղաք'!J147+'Արագածոտն '!J147+Արմավիր!J147+Կոտայք!J147+Տավուշ!J147+' Արարատ և Վայոց ձոր'!J147+'Շիրակ '!J147+Լոռի!J147+Գեղարքունիք!J147+Սյունիք!J147)</f>
        <v>2</v>
      </c>
      <c r="K147" s="18">
        <f>SUM('Երևան քաղաք'!K147+'Արագածոտն '!K147+Արմավիր!K147+Կոտայք!K147+Տավուշ!K147+' Արարատ և Վայոց ձոր'!K147+'Շիրակ '!K147+Լոռի!K147+Գեղարքունիք!K147+Սյունիք!K147)</f>
        <v>0</v>
      </c>
      <c r="L147" s="18">
        <f>SUM('Երևան քաղաք'!L147+'Արագածոտն '!L147+Արմավիր!L147+Կոտայք!L147+Տավուշ!L147+' Արարատ և Վայոց ձոր'!L147+'Շիրակ '!L147+Լոռի!L147+Գեղարքունիք!L147+Սյունիք!L147)</f>
        <v>0</v>
      </c>
      <c r="M147" s="18">
        <f>SUM('Երևան քաղաք'!M147+'Արագածոտն '!M147+Արմավիր!M147+Կոտայք!M147+Տավուշ!M147+' Արարատ և Վայոց ձոր'!M147+'Շիրակ '!M147+Լոռի!M147+Գեղարքունիք!M147+Սյունիք!M147)</f>
        <v>2</v>
      </c>
      <c r="N147" s="18">
        <f>SUM('Երևան քաղաք'!N147+'Արագածոտն '!N147+Արմավիր!N147+Կոտայք!N147+Տավուշ!N147+' Արարատ և Վայոց ձոր'!N147+'Շիրակ '!N147+Լոռի!N147+Գեղարքունիք!N147+Սյունիք!N147)</f>
        <v>0</v>
      </c>
      <c r="O147" s="18">
        <f>SUM('Երևան քաղաք'!O147+'Արագածոտն '!O147+Արմավիր!O147+Կոտայք!O147+Տավուշ!O147+' Արարատ և Վայոց ձոր'!O147+'Շիրակ '!O147+Լոռի!O147+Գեղարքունիք!O147+Սյունիք!O147)</f>
        <v>0</v>
      </c>
      <c r="P147" s="18">
        <f>SUM('Երևան քաղաք'!P147+'Արագածոտն '!P147+Արմավիր!P147+Կոտայք!P147+Տավուշ!P147+' Արարատ և Վայոց ձոր'!P147+'Շիրակ '!P147+Լոռի!P147+Գեղարքունիք!P147+Սյունիք!P147)</f>
        <v>0</v>
      </c>
      <c r="Q147" s="18">
        <f>SUM('Երևան քաղաք'!Q147+'Արագածոտն '!Q147+Արմավիր!Q147+Կոտայք!Q147+Տավուշ!Q147+' Արարատ և Վայոց ձոր'!Q147+'Շիրակ '!Q147+Լոռի!Q147+Գեղարքունիք!Q147+Սյունիք!Q147)</f>
        <v>0</v>
      </c>
      <c r="R147" s="18">
        <f>SUM('Երևան քաղաք'!R147+'Արագածոտն '!R147+Արմավիր!R147+Կոտայք!R147+Տավուշ!R147+' Արարատ և Վայոց ձոր'!R147+'Շիրակ '!R147+Լոռի!R147+Գեղարքունիք!R147+Սյունիք!R147)</f>
        <v>0</v>
      </c>
      <c r="S147" s="18">
        <f>SUM('Երևան քաղաք'!S147+'Արագածոտն '!S147+Արմավիր!S147+Կոտայք!S147+Տավուշ!S147+' Արարատ և Վայոց ձոր'!S147+'Շիրակ '!S147+Լոռի!S147+Գեղարքունիք!S147+Սյունիք!S147)</f>
        <v>0</v>
      </c>
      <c r="T147" s="18">
        <f>SUM('Երևան քաղաք'!T147+'Արագածոտն '!T147+Արմավիր!T147+Կոտայք!T147+Տավուշ!T147+' Արարատ և Վայոց ձոր'!T147+'Շիրակ '!T147+Լոռի!T147+Գեղարքունիք!T147+Սյունիք!T147)</f>
        <v>0</v>
      </c>
    </row>
    <row r="148" spans="1:20" ht="20.100000000000001" customHeight="1" x14ac:dyDescent="0.25">
      <c r="A148" s="4" t="s">
        <v>221</v>
      </c>
      <c r="B148" s="7" t="s">
        <v>403</v>
      </c>
      <c r="C148" s="5"/>
      <c r="D148" s="18">
        <f>SUM('Երևան քաղաք'!D148+'Արագածոտն '!D148+Արմավիր!D148+Կոտայք!D148+Տավուշ!D148+' Արարատ և Վայոց ձոր'!D148+'Շիրակ '!D148+Լոռի!D148+Գեղարքունիք!D148+Սյունիք!D148)</f>
        <v>1</v>
      </c>
      <c r="E148" s="18">
        <f>SUM('Երևան քաղաք'!E148+'Արագածոտն '!E148+Արմավիր!E148+Կոտայք!E148+Տավուշ!E148+' Արարատ և Վայոց ձոր'!E148+'Շիրակ '!E148+Լոռի!E148+Գեղարքունիք!E148+Սյունիք!E148)</f>
        <v>0</v>
      </c>
      <c r="F148" s="18">
        <f>SUM('Երևան քաղաք'!F148+'Արագածոտն '!F148+Արմավիր!F148+Կոտայք!F148+Տավուշ!F148+' Արարատ և Վայոց ձոր'!F148+'Շիրակ '!F148+Լոռի!F148+Գեղարքունիք!F148+Սյունիք!F148)</f>
        <v>0</v>
      </c>
      <c r="G148" s="18">
        <f>SUM('Երևան քաղաք'!G148+'Արագածոտն '!G148+Արմավիր!G148+Կոտայք!G148+Տավուշ!G148+' Արարատ և Վայոց ձոր'!G148+'Շիրակ '!G148+Լոռի!G148+Գեղարքունիք!G148+Սյունիք!G148)</f>
        <v>0</v>
      </c>
      <c r="H148" s="18">
        <f>SUM('Երևան քաղաք'!H148+'Արագածոտն '!H148+Արմավիր!H148+Կոտայք!H148+Տավուշ!H148+' Արարատ և Վայոց ձոր'!H148+'Շիրակ '!H148+Լոռի!H148+Գեղարքունիք!H148+Սյունիք!H148)</f>
        <v>0</v>
      </c>
      <c r="I148" s="18">
        <f>SUM('Երևան քաղաք'!I148+'Արագածոտն '!I148+Արմավիր!I148+Կոտայք!I148+Տավուշ!I148+' Արարատ և Վայոց ձոր'!I148+'Շիրակ '!I148+Լոռի!I148+Գեղարքունիք!I148+Սյունիք!I148)</f>
        <v>0</v>
      </c>
      <c r="J148" s="18">
        <f>SUM('Երևան քաղաք'!J148+'Արագածոտն '!J148+Արմավիր!J148+Կոտայք!J148+Տավուշ!J148+' Արարատ և Վայոց ձոր'!J148+'Շիրակ '!J148+Լոռի!J148+Գեղարքունիք!J148+Սյունիք!J148)</f>
        <v>0</v>
      </c>
      <c r="K148" s="18">
        <f>SUM('Երևան քաղաք'!K148+'Արագածոտն '!K148+Արմավիր!K148+Կոտայք!K148+Տավուշ!K148+' Արարատ և Վայոց ձոր'!K148+'Շիրակ '!K148+Լոռի!K148+Գեղարքունիք!K148+Սյունիք!K148)</f>
        <v>0</v>
      </c>
      <c r="L148" s="18">
        <f>SUM('Երևան քաղաք'!L148+'Արագածոտն '!L148+Արմավիր!L148+Կոտայք!L148+Տավուշ!L148+' Արարատ և Վայոց ձոր'!L148+'Շիրակ '!L148+Լոռի!L148+Գեղարքունիք!L148+Սյունիք!L148)</f>
        <v>0</v>
      </c>
      <c r="M148" s="18">
        <f>SUM('Երևան քաղաք'!M148+'Արագածոտն '!M148+Արմավիր!M148+Կոտայք!M148+Տավուշ!M148+' Արարատ և Վայոց ձոր'!M148+'Շիրակ '!M148+Լոռի!M148+Գեղարքունիք!M148+Սյունիք!M148)</f>
        <v>1</v>
      </c>
      <c r="N148" s="18">
        <f>SUM('Երևան քաղաք'!N148+'Արագածոտն '!N148+Արմավիր!N148+Կոտայք!N148+Տավուշ!N148+' Արարատ և Վայոց ձոր'!N148+'Շիրակ '!N148+Լոռի!N148+Գեղարքունիք!N148+Սյունիք!N148)</f>
        <v>0</v>
      </c>
      <c r="O148" s="18">
        <f>SUM('Երևան քաղաք'!O148+'Արագածոտն '!O148+Արմավիր!O148+Կոտայք!O148+Տավուշ!O148+' Արարատ և Վայոց ձոր'!O148+'Շիրակ '!O148+Լոռի!O148+Գեղարքունիք!O148+Սյունիք!O148)</f>
        <v>0</v>
      </c>
      <c r="P148" s="18">
        <f>SUM('Երևան քաղաք'!P148+'Արագածոտն '!P148+Արմավիր!P148+Կոտայք!P148+Տավուշ!P148+' Արարատ և Վայոց ձոր'!P148+'Շիրակ '!P148+Լոռի!P148+Գեղարքունիք!P148+Սյունիք!P148)</f>
        <v>0</v>
      </c>
      <c r="Q148" s="18">
        <f>SUM('Երևան քաղաք'!Q148+'Արագածոտն '!Q148+Արմավիր!Q148+Կոտայք!Q148+Տավուշ!Q148+' Արարատ և Վայոց ձոր'!Q148+'Շիրակ '!Q148+Լոռի!Q148+Գեղարքունիք!Q148+Սյունիք!Q148)</f>
        <v>0</v>
      </c>
      <c r="R148" s="18">
        <f>SUM('Երևան քաղաք'!R148+'Արագածոտն '!R148+Արմավիր!R148+Կոտայք!R148+Տավուշ!R148+' Արարատ և Վայոց ձոր'!R148+'Շիրակ '!R148+Լոռի!R148+Գեղարքունիք!R148+Սյունիք!R148)</f>
        <v>0</v>
      </c>
      <c r="S148" s="18">
        <f>SUM('Երևան քաղաք'!S148+'Արագածոտն '!S148+Արմավիր!S148+Կոտայք!S148+Տավուշ!S148+' Արարատ և Վայոց ձոր'!S148+'Շիրակ '!S148+Լոռի!S148+Գեղարքունիք!S148+Սյունիք!S148)</f>
        <v>0</v>
      </c>
      <c r="T148" s="18">
        <f>SUM('Երևան քաղաք'!T148+'Արագածոտն '!T148+Արմավիր!T148+Կոտայք!T148+Տավուշ!T148+' Արարատ և Վայոց ձոր'!T148+'Շիրակ '!T148+Լոռի!T148+Գեղարքունիք!T148+Սյունիք!T148)</f>
        <v>0</v>
      </c>
    </row>
    <row r="149" spans="1:20" ht="42" customHeight="1" x14ac:dyDescent="0.25">
      <c r="A149" s="8" t="s">
        <v>220</v>
      </c>
      <c r="B149" s="12" t="s">
        <v>430</v>
      </c>
      <c r="C149" s="5"/>
      <c r="D149" s="18">
        <f>SUM('Երևան քաղաք'!D149+'Արագածոտն '!D149+Արմավիր!D149+Կոտայք!D149+Տավուշ!D149+' Արարատ և Վայոց ձոր'!D149+'Շիրակ '!D149+Լոռի!D149+Գեղարքունիք!D149+Սյունիք!D149)</f>
        <v>187</v>
      </c>
      <c r="E149" s="18">
        <f>SUM('Երևան քաղաք'!E149+'Արագածոտն '!E149+Արմավիր!E149+Կոտայք!E149+Տավուշ!E149+' Արարատ և Վայոց ձոր'!E149+'Շիրակ '!E149+Լոռի!E149+Գեղարքունիք!E149+Սյունիք!E149)</f>
        <v>4</v>
      </c>
      <c r="F149" s="18">
        <f>SUM('Երևան քաղաք'!F149+'Արագածոտն '!F149+Արմավիր!F149+Կոտայք!F149+Տավուշ!F149+' Արարատ և Վայոց ձոր'!F149+'Շիրակ '!F149+Լոռի!F149+Գեղարքունիք!F149+Սյունիք!F149)</f>
        <v>910</v>
      </c>
      <c r="G149" s="18">
        <f>SUM('Երևան քաղաք'!G149+'Արագածոտն '!G149+Արմավիր!G149+Կոտայք!G149+Տավուշ!G149+' Արարատ և Վայոց ձոր'!G149+'Շիրակ '!G149+Լոռի!G149+Գեղարքունիք!G149+Սյունիք!G149)</f>
        <v>589</v>
      </c>
      <c r="H149" s="18">
        <f>SUM('Երևան քաղաք'!H149+'Արագածոտն '!H149+Արմավիր!H149+Կոտայք!H149+Տավուշ!H149+' Արարատ և Վայոց ձոր'!H149+'Շիրակ '!H149+Լոռի!H149+Գեղարքունիք!H149+Սյունիք!H149)</f>
        <v>26</v>
      </c>
      <c r="I149" s="18">
        <f>SUM('Երևան քաղաք'!I149+'Արագածոտն '!I149+Արմավիր!I149+Կոտայք!I149+Տավուշ!I149+' Արարատ և Վայոց ձոր'!I149+'Շիրակ '!I149+Լոռի!I149+Գեղարքունիք!I149+Սյունիք!I149)</f>
        <v>3</v>
      </c>
      <c r="J149" s="18">
        <f>SUM('Երևան քաղաք'!J149+'Արագածոտն '!J149+Արմավիր!J149+Կոտայք!J149+Տավուշ!J149+' Արարատ և Վայոց ձոր'!J149+'Շիրակ '!J149+Լոռի!J149+Գեղարքունիք!J149+Սյունիք!J149)</f>
        <v>618</v>
      </c>
      <c r="K149" s="18">
        <f>SUM('Երևան քաղաք'!K149+'Արագածոտն '!K149+Արմավիր!K149+Կոտայք!K149+Տավուշ!K149+' Արարատ և Վայոց ձոր'!K149+'Շիրակ '!K149+Լոռի!K149+Գեղարքունիք!K149+Սյունիք!K149)</f>
        <v>2</v>
      </c>
      <c r="L149" s="18">
        <f>SUM('Երևան քաղաք'!L149+'Արագածոտն '!L149+Արմավիր!L149+Կոտայք!L149+Տավուշ!L149+' Արարատ և Վայոց ձոր'!L149+'Շիրակ '!L149+Լոռի!L149+Գեղարքունիք!L149+Սյունիք!L149)</f>
        <v>1</v>
      </c>
      <c r="M149" s="18">
        <f>SUM('Երևան քաղաք'!M149+'Արագածոտն '!M149+Արմավիր!M149+Կոտայք!M149+Տավուշ!M149+' Արարատ և Վայոց ձոր'!M149+'Շիրակ '!M149+Լոռի!M149+Գեղարքունիք!M149+Սյունիք!M149)</f>
        <v>470</v>
      </c>
      <c r="N149" s="18">
        <f>SUM('Երևան քաղաք'!N149+'Արագածոտն '!N149+Արմավիր!N149+Կոտայք!N149+Տավուշ!N149+' Արարատ և Վայոց ձոր'!N149+'Շիրակ '!N149+Լոռի!N149+Գեղարքունիք!N149+Սյունիք!N149)</f>
        <v>2</v>
      </c>
      <c r="O149" s="18">
        <f>SUM('Երևան քաղաք'!O149+'Արագածոտն '!O149+Արմավիր!O149+Կոտայք!O149+Տավուշ!O149+' Արարատ և Վայոց ձոր'!O149+'Շիրակ '!O149+Լոռի!O149+Գեղարքունիք!O149+Սյունիք!O149)</f>
        <v>93</v>
      </c>
      <c r="P149" s="18">
        <f>SUM('Երևան քաղաք'!P149+'Արագածոտն '!P149+Արմավիր!P149+Կոտայք!P149+Տավուշ!P149+' Արարատ և Վայոց ձոր'!P149+'Շիրակ '!P149+Լոռի!P149+Գեղարքունիք!P149+Սյունիք!P149)</f>
        <v>14</v>
      </c>
      <c r="Q149" s="18">
        <f>SUM('Երևան քաղաք'!Q149+'Արագածոտն '!Q149+Արմավիր!Q149+Կոտայք!Q149+Տավուշ!Q149+' Արարատ և Վայոց ձոր'!Q149+'Շիրակ '!Q149+Լոռի!Q149+Գեղարքունիք!Q149+Սյունիք!Q149)</f>
        <v>107</v>
      </c>
      <c r="R149" s="18">
        <f>SUM('Երևան քաղաք'!R149+'Արագածոտն '!R149+Արմավիր!R149+Կոտայք!R149+Տավուշ!R149+' Արարատ և Վայոց ձոր'!R149+'Շիրակ '!R149+Լոռի!R149+Գեղարքունիք!R149+Սյունիք!R149)</f>
        <v>6</v>
      </c>
      <c r="S149" s="18">
        <f>SUM('Երևան քաղաք'!S149+'Արագածոտն '!S149+Արմավիր!S149+Կոտայք!S149+Տավուշ!S149+' Արարատ և Վայոց ձոր'!S149+'Շիրակ '!S149+Լոռի!S149+Գեղարքունիք!S149+Սյունիք!S149)</f>
        <v>1</v>
      </c>
      <c r="T149" s="18">
        <f>SUM('Երևան քաղաք'!T149+'Արագածոտն '!T149+Արմավիր!T149+Կոտայք!T149+Տավուշ!T149+' Արարատ և Վայոց ձոր'!T149+'Շիրակ '!T149+Լոռի!T149+Գեղարքունիք!T149+Սյունիք!T149)</f>
        <v>7</v>
      </c>
    </row>
    <row r="150" spans="1:20" ht="20.100000000000001" customHeight="1" x14ac:dyDescent="0.25">
      <c r="A150" s="4" t="s">
        <v>219</v>
      </c>
      <c r="B150" s="5" t="s">
        <v>431</v>
      </c>
      <c r="C150" s="5">
        <v>217</v>
      </c>
      <c r="D150" s="18">
        <f>SUM('Երևան քաղաք'!D150+'Արագածոտն '!D150+Արմավիր!D150+Կոտայք!D150+Տավուշ!D150+' Արարատ և Վայոց ձոր'!D150+'Շիրակ '!D150+Լոռի!D150+Գեղարքունիք!D150+Սյունիք!D150)</f>
        <v>1</v>
      </c>
      <c r="E150" s="18">
        <f>SUM('Երևան քաղաք'!E150+'Արագածոտն '!E150+Արմավիր!E150+Կոտայք!E150+Տավուշ!E150+' Արարատ և Վայոց ձոր'!E150+'Շիրակ '!E150+Լոռի!E150+Գեղարքունիք!E150+Սյունիք!E150)</f>
        <v>0</v>
      </c>
      <c r="F150" s="18">
        <f>SUM('Երևան քաղաք'!F150+'Արագածոտն '!F150+Արմավիր!F150+Կոտայք!F150+Տավուշ!F150+' Արարատ և Վայոց ձոր'!F150+'Շիրակ '!F150+Լոռի!F150+Գեղարքունիք!F150+Սյունիք!F150)</f>
        <v>0</v>
      </c>
      <c r="G150" s="18">
        <f>SUM('Երևան քաղաք'!G150+'Արագածոտն '!G150+Արմավիր!G150+Կոտայք!G150+Տավուշ!G150+' Արարատ և Վայոց ձոր'!G150+'Շիրակ '!G150+Լոռի!G150+Գեղարքունիք!G150+Սյունիք!G150)</f>
        <v>0</v>
      </c>
      <c r="H150" s="18">
        <f>SUM('Երևան քաղաք'!H150+'Արագածոտն '!H150+Արմավիր!H150+Կոտայք!H150+Տավուշ!H150+' Արարատ և Վայոց ձոր'!H150+'Շիրակ '!H150+Լոռի!H150+Գեղարքունիք!H150+Սյունիք!H150)</f>
        <v>0</v>
      </c>
      <c r="I150" s="18">
        <f>SUM('Երևան քաղաք'!I150+'Արագածոտն '!I150+Արմավիր!I150+Կոտայք!I150+Տավուշ!I150+' Արարատ և Վայոց ձոր'!I150+'Շիրակ '!I150+Լոռի!I150+Գեղարքունիք!I150+Սյունիք!I150)</f>
        <v>0</v>
      </c>
      <c r="J150" s="18">
        <f>SUM('Երևան քաղաք'!J150+'Արագածոտն '!J150+Արմավիր!J150+Կոտայք!J150+Տավուշ!J150+' Արարատ և Վայոց ձոր'!J150+'Շիրակ '!J150+Լոռի!J150+Գեղարքունիք!J150+Սյունիք!J150)</f>
        <v>0</v>
      </c>
      <c r="K150" s="18">
        <f>SUM('Երևան քաղաք'!K150+'Արագածոտն '!K150+Արմավիր!K150+Կոտայք!K150+Տավուշ!K150+' Արարատ և Վայոց ձոր'!K150+'Շիրակ '!K150+Լոռի!K150+Գեղարքունիք!K150+Սյունիք!K150)</f>
        <v>0</v>
      </c>
      <c r="L150" s="18">
        <f>SUM('Երևան քաղաք'!L150+'Արագածոտն '!L150+Արմավիր!L150+Կոտայք!L150+Տավուշ!L150+' Արարատ և Վայոց ձոր'!L150+'Շիրակ '!L150+Լոռի!L150+Գեղարքունիք!L150+Սյունիք!L150)</f>
        <v>0</v>
      </c>
      <c r="M150" s="18">
        <f>SUM('Երևան քաղաք'!M150+'Արագածոտն '!M150+Արմավիր!M150+Կոտայք!M150+Տավուշ!M150+' Արարատ և Վայոց ձոր'!M150+'Շիրակ '!M150+Լոռի!M150+Գեղարքունիք!M150+Սյունիք!M150)</f>
        <v>1</v>
      </c>
      <c r="N150" s="18">
        <f>SUM('Երևան քաղաք'!N150+'Արագածոտն '!N150+Արմավիր!N150+Կոտայք!N150+Տավուշ!N150+' Արարատ և Վայոց ձոր'!N150+'Շիրակ '!N150+Լոռի!N150+Գեղարքունիք!N150+Սյունիք!N150)</f>
        <v>0</v>
      </c>
      <c r="O150" s="18">
        <f>SUM('Երևան քաղաք'!O150+'Արագածոտն '!O150+Արմավիր!O150+Կոտայք!O150+Տավուշ!O150+' Արարատ և Վայոց ձոր'!O150+'Շիրակ '!O150+Լոռի!O150+Գեղարքունիք!O150+Սյունիք!O150)</f>
        <v>0</v>
      </c>
      <c r="P150" s="18">
        <f>SUM('Երևան քաղաք'!P150+'Արագածոտն '!P150+Արմավիր!P150+Կոտայք!P150+Տավուշ!P150+' Արարատ և Վայոց ձոր'!P150+'Շիրակ '!P150+Լոռի!P150+Գեղարքունիք!P150+Սյունիք!P150)</f>
        <v>0</v>
      </c>
      <c r="Q150" s="18">
        <f>SUM('Երևան քաղաք'!Q150+'Արագածոտն '!Q150+Արմավիր!Q150+Կոտայք!Q150+Տավուշ!Q150+' Արարատ և Վայոց ձոր'!Q150+'Շիրակ '!Q150+Լոռի!Q150+Գեղարքունիք!Q150+Սյունիք!Q150)</f>
        <v>0</v>
      </c>
      <c r="R150" s="18">
        <f>SUM('Երևան քաղաք'!R150+'Արագածոտն '!R150+Արմավիր!R150+Կոտայք!R150+Տավուշ!R150+' Արարատ և Վայոց ձոր'!R150+'Շիրակ '!R150+Լոռի!R150+Գեղարքունիք!R150+Սյունիք!R150)</f>
        <v>0</v>
      </c>
      <c r="S150" s="18">
        <f>SUM('Երևան քաղաք'!S150+'Արագածոտն '!S150+Արմավիր!S150+Կոտայք!S150+Տավուշ!S150+' Արարատ և Վայոց ձոր'!S150+'Շիրակ '!S150+Լոռի!S150+Գեղարքունիք!S150+Սյունիք!S150)</f>
        <v>0</v>
      </c>
      <c r="T150" s="18">
        <f>SUM('Երևան քաղաք'!T150+'Արագածոտն '!T150+Արմավիր!T150+Կոտայք!T150+Տավուշ!T150+' Արարատ և Վայոց ձոր'!T150+'Շիրակ '!T150+Լոռի!T150+Գեղարքունիք!T150+Սյունիք!T150)</f>
        <v>0</v>
      </c>
    </row>
    <row r="151" spans="1:20" ht="20.100000000000001" customHeight="1" x14ac:dyDescent="0.25">
      <c r="A151" s="4" t="s">
        <v>218</v>
      </c>
      <c r="B151" s="13" t="s">
        <v>668</v>
      </c>
      <c r="C151" s="5">
        <v>217.1</v>
      </c>
      <c r="D151" s="18">
        <f>SUM('Երևան քաղաք'!D151+'Արագածոտն '!D151+Արմավիր!D151+Կոտայք!D151+Տավուշ!D151+' Արարատ և Վայոց ձոր'!D151+'Շիրակ '!D151+Լոռի!D151+Գեղարքունիք!D151+Սյունիք!D151)</f>
        <v>0</v>
      </c>
      <c r="E151" s="18">
        <f>SUM('Երևան քաղաք'!E151+'Արագածոտն '!E151+Արմավիր!E151+Կոտայք!E151+Տավուշ!E151+' Արարատ և Վայոց ձոր'!E151+'Շիրակ '!E151+Լոռի!E151+Գեղարքունիք!E151+Սյունիք!E151)</f>
        <v>0</v>
      </c>
      <c r="F151" s="18">
        <f>SUM('Երևան քաղաք'!F151+'Արագածոտն '!F151+Արմավիր!F151+Կոտայք!F151+Տավուշ!F151+' Արարատ և Վայոց ձոր'!F151+'Շիրակ '!F151+Լոռի!F151+Գեղարքունիք!F151+Սյունիք!F151)</f>
        <v>0</v>
      </c>
      <c r="G151" s="18">
        <f>SUM('Երևան քաղաք'!G151+'Արագածոտն '!G151+Արմավիր!G151+Կոտայք!G151+Տավուշ!G151+' Արարատ և Վայոց ձոր'!G151+'Շիրակ '!G151+Լոռի!G151+Գեղարքունիք!G151+Սյունիք!G151)</f>
        <v>0</v>
      </c>
      <c r="H151" s="18">
        <f>SUM('Երևան քաղաք'!H151+'Արագածոտն '!H151+Արմավիր!H151+Կոտայք!H151+Տավուշ!H151+' Արարատ և Վայոց ձոր'!H151+'Շիրակ '!H151+Լոռի!H151+Գեղարքունիք!H151+Սյունիք!H151)</f>
        <v>0</v>
      </c>
      <c r="I151" s="18">
        <f>SUM('Երևան քաղաք'!I151+'Արագածոտն '!I151+Արմավիր!I151+Կոտայք!I151+Տավուշ!I151+' Արարատ և Վայոց ձոր'!I151+'Շիրակ '!I151+Լոռի!I151+Գեղարքունիք!I151+Սյունիք!I151)</f>
        <v>0</v>
      </c>
      <c r="J151" s="18">
        <f>SUM('Երևան քաղաք'!J151+'Արագածոտն '!J151+Արմավիր!J151+Կոտայք!J151+Տավուշ!J151+' Արարատ և Վայոց ձոր'!J151+'Շիրակ '!J151+Լոռի!J151+Գեղարքունիք!J151+Սյունիք!J151)</f>
        <v>0</v>
      </c>
      <c r="K151" s="18">
        <f>SUM('Երևան քաղաք'!K151+'Արագածոտն '!K151+Արմավիր!K151+Կոտայք!K151+Տավուշ!K151+' Արարատ և Վայոց ձոր'!K151+'Շիրակ '!K151+Լոռի!K151+Գեղարքունիք!K151+Սյունիք!K151)</f>
        <v>0</v>
      </c>
      <c r="L151" s="18">
        <f>SUM('Երևան քաղաք'!L151+'Արագածոտն '!L151+Արմավիր!L151+Կոտայք!L151+Տավուշ!L151+' Արարատ և Վայոց ձոր'!L151+'Շիրակ '!L151+Լոռի!L151+Գեղարքունիք!L151+Սյունիք!L151)</f>
        <v>0</v>
      </c>
      <c r="M151" s="18">
        <f>SUM('Երևան քաղաք'!M151+'Արագածոտն '!M151+Արմավիր!M151+Կոտայք!M151+Տավուշ!M151+' Արարատ և Վայոց ձոր'!M151+'Շիրակ '!M151+Լոռի!M151+Գեղարքունիք!M151+Սյունիք!M151)</f>
        <v>0</v>
      </c>
      <c r="N151" s="18">
        <f>SUM('Երևան քաղաք'!N151+'Արագածոտն '!N151+Արմավիր!N151+Կոտայք!N151+Տավուշ!N151+' Արարատ և Վայոց ձոր'!N151+'Շիրակ '!N151+Լոռի!N151+Գեղարքունիք!N151+Սյունիք!N151)</f>
        <v>0</v>
      </c>
      <c r="O151" s="18">
        <f>SUM('Երևան քաղաք'!O151+'Արագածոտն '!O151+Արմավիր!O151+Կոտայք!O151+Տավուշ!O151+' Արարատ և Վայոց ձոր'!O151+'Շիրակ '!O151+Լոռի!O151+Գեղարքունիք!O151+Սյունիք!O151)</f>
        <v>0</v>
      </c>
      <c r="P151" s="18">
        <f>SUM('Երևան քաղաք'!P151+'Արագածոտն '!P151+Արմավիր!P151+Կոտայք!P151+Տավուշ!P151+' Արարատ և Վայոց ձոր'!P151+'Շիրակ '!P151+Լոռի!P151+Գեղարքունիք!P151+Սյունիք!P151)</f>
        <v>0</v>
      </c>
      <c r="Q151" s="18">
        <f>SUM('Երևան քաղաք'!Q151+'Արագածոտն '!Q151+Արմավիր!Q151+Կոտայք!Q151+Տավուշ!Q151+' Արարատ և Վայոց ձոր'!Q151+'Շիրակ '!Q151+Լոռի!Q151+Գեղարքունիք!Q151+Սյունիք!Q151)</f>
        <v>0</v>
      </c>
      <c r="R151" s="18">
        <f>SUM('Երևան քաղաք'!R151+'Արագածոտն '!R151+Արմավիր!R151+Կոտայք!R151+Տավուշ!R151+' Արարատ և Վայոց ձոր'!R151+'Շիրակ '!R151+Լոռի!R151+Գեղարքունիք!R151+Սյունիք!R151)</f>
        <v>0</v>
      </c>
      <c r="S151" s="18">
        <f>SUM('Երևան քաղաք'!S151+'Արագածոտն '!S151+Արմավիր!S151+Կոտայք!S151+Տավուշ!S151+' Արարատ և Վայոց ձոր'!S151+'Շիրակ '!S151+Լոռի!S151+Գեղարքունիք!S151+Սյունիք!S151)</f>
        <v>0</v>
      </c>
      <c r="T151" s="18">
        <f>SUM('Երևան քաղաք'!T151+'Արագածոտն '!T151+Արմավիր!T151+Կոտայք!T151+Տավուշ!T151+' Արարատ և Վայոց ձոր'!T151+'Շիրակ '!T151+Լոռի!T151+Գեղարքունիք!T151+Սյունիք!T151)</f>
        <v>0</v>
      </c>
    </row>
    <row r="152" spans="1:20" ht="20.100000000000001" customHeight="1" x14ac:dyDescent="0.25">
      <c r="A152" s="4" t="s">
        <v>217</v>
      </c>
      <c r="B152" s="7" t="s">
        <v>374</v>
      </c>
      <c r="C152" s="5">
        <v>218</v>
      </c>
      <c r="D152" s="18">
        <f>SUM('Երևան քաղաք'!D152+'Արագածոտն '!D152+Արմավիր!D152+Կոտայք!D152+Տավուշ!D152+' Արարատ և Վայոց ձոր'!D152+'Շիրակ '!D152+Լոռի!D152+Գեղարքունիք!D152+Սյունիք!D152)</f>
        <v>3</v>
      </c>
      <c r="E152" s="18">
        <f>SUM('Երևան քաղաք'!E152+'Արագածոտն '!E152+Արմավիր!E152+Կոտայք!E152+Տավուշ!E152+' Արարատ և Վայոց ձոր'!E152+'Շիրակ '!E152+Լոռի!E152+Գեղարքունիք!E152+Սյունիք!E152)</f>
        <v>0</v>
      </c>
      <c r="F152" s="18">
        <f>SUM('Երևան քաղաք'!F152+'Արագածոտն '!F152+Արմավիր!F152+Կոտայք!F152+Տավուշ!F152+' Արարատ և Վայոց ձոր'!F152+'Շիրակ '!F152+Լոռի!F152+Գեղարքունիք!F152+Սյունիք!F152)</f>
        <v>1</v>
      </c>
      <c r="G152" s="18">
        <f>SUM('Երևան քաղաք'!G152+'Արագածոտն '!G152+Արմավիր!G152+Կոտայք!G152+Տավուշ!G152+' Արարատ և Վայոց ձոր'!G152+'Շիրակ '!G152+Լոռի!G152+Գեղարքունիք!G152+Սյունիք!G152)</f>
        <v>0</v>
      </c>
      <c r="H152" s="18">
        <f>SUM('Երևան քաղաք'!H152+'Արագածոտն '!H152+Արմավիր!H152+Կոտայք!H152+Տավուշ!H152+' Արարատ և Վայոց ձոր'!H152+'Շիրակ '!H152+Լոռի!H152+Գեղարքունիք!H152+Սյունիք!H152)</f>
        <v>0</v>
      </c>
      <c r="I152" s="18">
        <f>SUM('Երևան քաղաք'!I152+'Արագածոտն '!I152+Արմավիր!I152+Կոտայք!I152+Տավուշ!I152+' Արարատ և Վայոց ձոր'!I152+'Շիրակ '!I152+Լոռի!I152+Գեղարքունիք!I152+Սյունիք!I152)</f>
        <v>0</v>
      </c>
      <c r="J152" s="18">
        <f>SUM('Երևան քաղաք'!J152+'Արագածոտն '!J152+Արմավիր!J152+Կոտայք!J152+Տավուշ!J152+' Արարատ և Վայոց ձոր'!J152+'Շիրակ '!J152+Լոռի!J152+Գեղարքունիք!J152+Սյունիք!J152)</f>
        <v>0</v>
      </c>
      <c r="K152" s="18">
        <f>SUM('Երևան քաղաք'!K152+'Արագածոտն '!K152+Արմավիր!K152+Կոտայք!K152+Տավուշ!K152+' Արարատ և Վայոց ձոր'!K152+'Շիրակ '!K152+Լոռի!K152+Գեղարքունիք!K152+Սյունիք!K152)</f>
        <v>0</v>
      </c>
      <c r="L152" s="18">
        <f>SUM('Երևան քաղաք'!L152+'Արագածոտն '!L152+Արմավիր!L152+Կոտայք!L152+Տավուշ!L152+' Արարատ և Վայոց ձոր'!L152+'Շիրակ '!L152+Լոռի!L152+Գեղարքունիք!L152+Սյունիք!L152)</f>
        <v>0</v>
      </c>
      <c r="M152" s="18">
        <f>SUM('Երևան քաղաք'!M152+'Արագածոտն '!M152+Արմավիր!M152+Կոտայք!M152+Տավուշ!M152+' Արարատ և Վայոց ձոր'!M152+'Շիրակ '!M152+Լոռի!M152+Գեղարքունիք!M152+Սյունիք!M152)</f>
        <v>4</v>
      </c>
      <c r="N152" s="18">
        <f>SUM('Երևան քաղաք'!N152+'Արագածոտն '!N152+Արմավիր!N152+Կոտայք!N152+Տավուշ!N152+' Արարատ և Վայոց ձոր'!N152+'Շիրակ '!N152+Լոռի!N152+Գեղարքունիք!N152+Սյունիք!N152)</f>
        <v>0</v>
      </c>
      <c r="O152" s="18">
        <f>SUM('Երևան քաղաք'!O152+'Արագածոտն '!O152+Արմավիր!O152+Կոտայք!O152+Տավուշ!O152+' Արարատ և Վայոց ձոր'!O152+'Շիրակ '!O152+Լոռի!O152+Գեղարքունիք!O152+Սյունիք!O152)</f>
        <v>1</v>
      </c>
      <c r="P152" s="18">
        <f>SUM('Երևան քաղաք'!P152+'Արագածոտն '!P152+Արմավիր!P152+Կոտայք!P152+Տավուշ!P152+' Արարատ և Վայոց ձոր'!P152+'Շիրակ '!P152+Լոռի!P152+Գեղարքունիք!P152+Սյունիք!P152)</f>
        <v>6</v>
      </c>
      <c r="Q152" s="18">
        <f>SUM('Երևան քաղաք'!Q152+'Արագածոտն '!Q152+Արմավիր!Q152+Կոտայք!Q152+Տավուշ!Q152+' Արարատ և Վայոց ձոր'!Q152+'Շիրակ '!Q152+Լոռի!Q152+Գեղարքունիք!Q152+Սյունիք!Q152)</f>
        <v>7</v>
      </c>
      <c r="R152" s="18">
        <f>SUM('Երևան քաղաք'!R152+'Արագածոտն '!R152+Արմավիր!R152+Կոտայք!R152+Տավուշ!R152+' Արարատ և Վայոց ձոր'!R152+'Շիրակ '!R152+Լոռի!R152+Գեղարքունիք!R152+Սյունիք!R152)</f>
        <v>0</v>
      </c>
      <c r="S152" s="18">
        <f>SUM('Երևան քաղաք'!S152+'Արագածոտն '!S152+Արմավիր!S152+Կոտայք!S152+Տավուշ!S152+' Արարատ և Վայոց ձոր'!S152+'Շիրակ '!S152+Լոռի!S152+Գեղարքունիք!S152+Սյունիք!S152)</f>
        <v>0</v>
      </c>
      <c r="T152" s="18">
        <f>SUM('Երևան քաղաք'!T152+'Արագածոտն '!T152+Արմավիր!T152+Կոտայք!T152+Տավուշ!T152+' Արարատ և Վայոց ձոր'!T152+'Շիրակ '!T152+Լոռի!T152+Գեղարքունիք!T152+Սյունիք!T152)</f>
        <v>0</v>
      </c>
    </row>
    <row r="153" spans="1:20" ht="20.100000000000001" customHeight="1" x14ac:dyDescent="0.25">
      <c r="A153" s="4" t="s">
        <v>216</v>
      </c>
      <c r="B153" s="7" t="s">
        <v>708</v>
      </c>
      <c r="C153" s="5">
        <v>219</v>
      </c>
      <c r="D153" s="18">
        <f>SUM('Երևան քաղաք'!D153+'Արագածոտն '!D153+Արմավիր!D153+Կոտայք!D153+Տավուշ!D153+' Արարատ և Վայոց ձոր'!D153+'Շիրակ '!D153+Լոռի!D153+Գեղարքունիք!D153+Սյունիք!D153)</f>
        <v>0</v>
      </c>
      <c r="E153" s="18">
        <f>SUM('Երևան քաղաք'!E153+'Արագածոտն '!E153+Արմավիր!E153+Կոտայք!E153+Տավուշ!E153+' Արարատ և Վայոց ձոր'!E153+'Շիրակ '!E153+Լոռի!E153+Գեղարքունիք!E153+Սյունիք!E153)</f>
        <v>0</v>
      </c>
      <c r="F153" s="18">
        <f>SUM('Երևան քաղաք'!F153+'Արագածոտն '!F153+Արմավիր!F153+Կոտայք!F153+Տավուշ!F153+' Արարատ և Վայոց ձոր'!F153+'Շիրակ '!F153+Լոռի!F153+Գեղարքունիք!F153+Սյունիք!F153)</f>
        <v>0</v>
      </c>
      <c r="G153" s="18">
        <f>SUM('Երևան քաղաք'!G153+'Արագածոտն '!G153+Արմավիր!G153+Կոտայք!G153+Տավուշ!G153+' Արարատ և Վայոց ձոր'!G153+'Շիրակ '!G153+Լոռի!G153+Գեղարքունիք!G153+Սյունիք!G153)</f>
        <v>0</v>
      </c>
      <c r="H153" s="18">
        <f>SUM('Երևան քաղաք'!H153+'Արագածոտն '!H153+Արմավիր!H153+Կոտայք!H153+Տավուշ!H153+' Արարատ և Վայոց ձոր'!H153+'Շիրակ '!H153+Լոռի!H153+Գեղարքունիք!H153+Սյունիք!H153)</f>
        <v>0</v>
      </c>
      <c r="I153" s="18">
        <f>SUM('Երևան քաղաք'!I153+'Արագածոտն '!I153+Արմավիր!I153+Կոտայք!I153+Տավուշ!I153+' Արարատ և Վայոց ձոր'!I153+'Շիրակ '!I153+Լոռի!I153+Գեղարքունիք!I153+Սյունիք!I153)</f>
        <v>0</v>
      </c>
      <c r="J153" s="18">
        <f>SUM('Երևան քաղաք'!J153+'Արագածոտն '!J153+Արմավիր!J153+Կոտայք!J153+Տավուշ!J153+' Արարատ և Վայոց ձոր'!J153+'Շիրակ '!J153+Լոռի!J153+Գեղարքունիք!J153+Սյունիք!J153)</f>
        <v>0</v>
      </c>
      <c r="K153" s="18">
        <f>SUM('Երևան քաղաք'!K153+'Արագածոտն '!K153+Արմավիր!K153+Կոտայք!K153+Տավուշ!K153+' Արարատ և Վայոց ձոր'!K153+'Շիրակ '!K153+Լոռի!K153+Գեղարքունիք!K153+Սյունիք!K153)</f>
        <v>0</v>
      </c>
      <c r="L153" s="18">
        <f>SUM('Երևան քաղաք'!L153+'Արագածոտն '!L153+Արմավիր!L153+Կոտայք!L153+Տավուշ!L153+' Արարատ և Վայոց ձոր'!L153+'Շիրակ '!L153+Լոռի!L153+Գեղարքունիք!L153+Սյունիք!L153)</f>
        <v>0</v>
      </c>
      <c r="M153" s="18">
        <f>SUM('Երևան քաղաք'!M153+'Արագածոտն '!M153+Արմավիր!M153+Կոտայք!M153+Տավուշ!M153+' Արարատ և Վայոց ձոր'!M153+'Շիրակ '!M153+Լոռի!M153+Գեղարքունիք!M153+Սյունիք!M153)</f>
        <v>0</v>
      </c>
      <c r="N153" s="18">
        <f>SUM('Երևան քաղաք'!N153+'Արագածոտն '!N153+Արմավիր!N153+Կոտայք!N153+Տավուշ!N153+' Արարատ և Վայոց ձոր'!N153+'Շիրակ '!N153+Լոռի!N153+Գեղարքունիք!N153+Սյունիք!N153)</f>
        <v>0</v>
      </c>
      <c r="O153" s="18">
        <f>SUM('Երևան քաղաք'!O153+'Արագածոտն '!O153+Արմավիր!O153+Կոտայք!O153+Տավուշ!O153+' Արարատ և Վայոց ձոր'!O153+'Շիրակ '!O153+Լոռի!O153+Գեղարքունիք!O153+Սյունիք!O153)</f>
        <v>0</v>
      </c>
      <c r="P153" s="18">
        <f>SUM('Երևան քաղաք'!P153+'Արագածոտն '!P153+Արմավիր!P153+Կոտայք!P153+Տավուշ!P153+' Արարատ և Վայոց ձոր'!P153+'Շիրակ '!P153+Լոռի!P153+Գեղարքունիք!P153+Սյունիք!P153)</f>
        <v>0</v>
      </c>
      <c r="Q153" s="18">
        <f>SUM('Երևան քաղաք'!Q153+'Արագածոտն '!Q153+Արմավիր!Q153+Կոտայք!Q153+Տավուշ!Q153+' Արարատ և Վայոց ձոր'!Q153+'Շիրակ '!Q153+Լոռի!Q153+Գեղարքունիք!Q153+Սյունիք!Q153)</f>
        <v>0</v>
      </c>
      <c r="R153" s="18">
        <f>SUM('Երևան քաղաք'!R153+'Արագածոտն '!R153+Արմավիր!R153+Կոտայք!R153+Տավուշ!R153+' Արարատ և Վայոց ձոր'!R153+'Շիրակ '!R153+Լոռի!R153+Գեղարքունիք!R153+Սյունիք!R153)</f>
        <v>0</v>
      </c>
      <c r="S153" s="18">
        <f>SUM('Երևան քաղաք'!S153+'Արագածոտն '!S153+Արմավիր!S153+Կոտայք!S153+Տավուշ!S153+' Արարատ և Վայոց ձոր'!S153+'Շիրակ '!S153+Լոռի!S153+Գեղարքունիք!S153+Սյունիք!S153)</f>
        <v>0</v>
      </c>
      <c r="T153" s="18">
        <f>SUM('Երևան քաղաք'!T153+'Արագածոտն '!T153+Արմավիր!T153+Կոտայք!T153+Տավուշ!T153+' Արարատ և Վայոց ձոր'!T153+'Շիրակ '!T153+Լոռի!T153+Գեղարքունիք!T153+Սյունիք!T153)</f>
        <v>0</v>
      </c>
    </row>
    <row r="154" spans="1:20" ht="20.100000000000001" customHeight="1" x14ac:dyDescent="0.25">
      <c r="A154" s="4" t="s">
        <v>215</v>
      </c>
      <c r="B154" s="7" t="s">
        <v>432</v>
      </c>
      <c r="C154" s="5">
        <v>220</v>
      </c>
      <c r="D154" s="18">
        <f>SUM('Երևան քաղաք'!D154+'Արագածոտն '!D154+Արմավիր!D154+Կոտայք!D154+Տավուշ!D154+' Արարատ և Վայոց ձոր'!D154+'Շիրակ '!D154+Լոռի!D154+Գեղարքունիք!D154+Սյունիք!D154)</f>
        <v>0</v>
      </c>
      <c r="E154" s="18">
        <f>SUM('Երևան քաղաք'!E154+'Արագածոտն '!E154+Արմավիր!E154+Կոտայք!E154+Տավուշ!E154+' Արարատ և Վայոց ձոր'!E154+'Շիրակ '!E154+Լոռի!E154+Գեղարքունիք!E154+Սյունիք!E154)</f>
        <v>0</v>
      </c>
      <c r="F154" s="18">
        <f>SUM('Երևան քաղաք'!F154+'Արագածոտն '!F154+Արմավիր!F154+Կոտայք!F154+Տավուշ!F154+' Արարատ և Վայոց ձոր'!F154+'Շիրակ '!F154+Լոռի!F154+Գեղարքունիք!F154+Սյունիք!F154)</f>
        <v>0</v>
      </c>
      <c r="G154" s="18">
        <f>SUM('Երևան քաղաք'!G154+'Արագածոտն '!G154+Արմավիր!G154+Կոտայք!G154+Տավուշ!G154+' Արարատ և Վայոց ձոր'!G154+'Շիրակ '!G154+Լոռի!G154+Գեղարքունիք!G154+Սյունիք!G154)</f>
        <v>0</v>
      </c>
      <c r="H154" s="18">
        <f>SUM('Երևան քաղաք'!H154+'Արագածոտն '!H154+Արմավիր!H154+Կոտայք!H154+Տավուշ!H154+' Արարատ և Վայոց ձոր'!H154+'Շիրակ '!H154+Լոռի!H154+Գեղարքունիք!H154+Սյունիք!H154)</f>
        <v>0</v>
      </c>
      <c r="I154" s="18">
        <f>SUM('Երևան քաղաք'!I154+'Արագածոտն '!I154+Արմավիր!I154+Կոտայք!I154+Տավուշ!I154+' Արարատ և Վայոց ձոր'!I154+'Շիրակ '!I154+Լոռի!I154+Գեղարքունիք!I154+Սյունիք!I154)</f>
        <v>0</v>
      </c>
      <c r="J154" s="18">
        <f>SUM('Երևան քաղաք'!J154+'Արագածոտն '!J154+Արմավիր!J154+Կոտայք!J154+Տավուշ!J154+' Արարատ և Վայոց ձոր'!J154+'Շիրակ '!J154+Լոռի!J154+Գեղարքունիք!J154+Սյունիք!J154)</f>
        <v>0</v>
      </c>
      <c r="K154" s="18">
        <f>SUM('Երևան քաղաք'!K154+'Արագածոտն '!K154+Արմավիր!K154+Կոտայք!K154+Տավուշ!K154+' Արարատ և Վայոց ձոր'!K154+'Շիրակ '!K154+Լոռի!K154+Գեղարքունիք!K154+Սյունիք!K154)</f>
        <v>0</v>
      </c>
      <c r="L154" s="18">
        <f>SUM('Երևան քաղաք'!L154+'Արագածոտն '!L154+Արմավիր!L154+Կոտայք!L154+Տավուշ!L154+' Արարատ և Վայոց ձոր'!L154+'Շիրակ '!L154+Լոռի!L154+Գեղարքունիք!L154+Սյունիք!L154)</f>
        <v>0</v>
      </c>
      <c r="M154" s="18">
        <f>SUM('Երևան քաղաք'!M154+'Արագածոտն '!M154+Արմավիր!M154+Կոտայք!M154+Տավուշ!M154+' Արարատ և Վայոց ձոր'!M154+'Շիրակ '!M154+Լոռի!M154+Գեղարքունիք!M154+Սյունիք!M154)</f>
        <v>0</v>
      </c>
      <c r="N154" s="18">
        <f>SUM('Երևան քաղաք'!N154+'Արագածոտն '!N154+Արմավիր!N154+Կոտայք!N154+Տավուշ!N154+' Արարատ և Վայոց ձոր'!N154+'Շիրակ '!N154+Լոռի!N154+Գեղարքունիք!N154+Սյունիք!N154)</f>
        <v>0</v>
      </c>
      <c r="O154" s="18">
        <f>SUM('Երևան քաղաք'!O154+'Արագածոտն '!O154+Արմավիր!O154+Կոտայք!O154+Տավուշ!O154+' Արարատ և Վայոց ձոր'!O154+'Շիրակ '!O154+Լոռի!O154+Գեղարքունիք!O154+Սյունիք!O154)</f>
        <v>0</v>
      </c>
      <c r="P154" s="18">
        <f>SUM('Երևան քաղաք'!P154+'Արագածոտն '!P154+Արմավիր!P154+Կոտայք!P154+Տավուշ!P154+' Արարատ և Վայոց ձոր'!P154+'Շիրակ '!P154+Լոռի!P154+Գեղարքունիք!P154+Սյունիք!P154)</f>
        <v>0</v>
      </c>
      <c r="Q154" s="18">
        <f>SUM('Երևան քաղաք'!Q154+'Արագածոտն '!Q154+Արմավիր!Q154+Կոտայք!Q154+Տավուշ!Q154+' Արարատ և Վայոց ձոր'!Q154+'Շիրակ '!Q154+Լոռի!Q154+Գեղարքունիք!Q154+Սյունիք!Q154)</f>
        <v>0</v>
      </c>
      <c r="R154" s="18">
        <f>SUM('Երևան քաղաք'!R154+'Արագածոտն '!R154+Արմավիր!R154+Կոտայք!R154+Տավուշ!R154+' Արարատ և Վայոց ձոր'!R154+'Շիրակ '!R154+Լոռի!R154+Գեղարքունիք!R154+Սյունիք!R154)</f>
        <v>0</v>
      </c>
      <c r="S154" s="18">
        <f>SUM('Երևան քաղաք'!S154+'Արագածոտն '!S154+Արմավիր!S154+Կոտայք!S154+Տավուշ!S154+' Արարատ և Վայոց ձոր'!S154+'Շիրակ '!S154+Լոռի!S154+Գեղարքունիք!S154+Սյունիք!S154)</f>
        <v>0</v>
      </c>
      <c r="T154" s="18">
        <f>SUM('Երևան քաղաք'!T154+'Արագածոտն '!T154+Արմավիր!T154+Կոտայք!T154+Տավուշ!T154+' Արարատ և Վայոց ձոր'!T154+'Շիրակ '!T154+Լոռի!T154+Գեղարքունիք!T154+Սյունիք!T154)</f>
        <v>0</v>
      </c>
    </row>
    <row r="155" spans="1:20" ht="20.100000000000001" customHeight="1" x14ac:dyDescent="0.25">
      <c r="A155" s="4" t="s">
        <v>214</v>
      </c>
      <c r="B155" s="7" t="s">
        <v>613</v>
      </c>
      <c r="C155" s="5">
        <v>221</v>
      </c>
      <c r="D155" s="18">
        <f>SUM('Երևան քաղաք'!D155+'Արագածոտն '!D155+Արմավիր!D155+Կոտայք!D155+Տավուշ!D155+' Արարատ և Վայոց ձոր'!D155+'Շիրակ '!D155+Լոռի!D155+Գեղարքունիք!D155+Սյունիք!D155)</f>
        <v>0</v>
      </c>
      <c r="E155" s="18">
        <f>SUM('Երևան քաղաք'!E155+'Արագածոտն '!E155+Արմավիր!E155+Կոտայք!E155+Տավուշ!E155+' Արարատ և Վայոց ձոր'!E155+'Շիրակ '!E155+Լոռի!E155+Գեղարքունիք!E155+Սյունիք!E155)</f>
        <v>0</v>
      </c>
      <c r="F155" s="18">
        <f>SUM('Երևան քաղաք'!F155+'Արագածոտն '!F155+Արմավիր!F155+Կոտայք!F155+Տավուշ!F155+' Արարատ և Վայոց ձոր'!F155+'Շիրակ '!F155+Լոռի!F155+Գեղարքունիք!F155+Սյունիք!F155)</f>
        <v>0</v>
      </c>
      <c r="G155" s="18">
        <f>SUM('Երևան քաղաք'!G155+'Արագածոտն '!G155+Արմավիր!G155+Կոտայք!G155+Տավուշ!G155+' Արարատ և Վայոց ձոր'!G155+'Շիրակ '!G155+Լոռի!G155+Գեղարքունիք!G155+Սյունիք!G155)</f>
        <v>0</v>
      </c>
      <c r="H155" s="18">
        <f>SUM('Երևան քաղաք'!H155+'Արագածոտն '!H155+Արմավիր!H155+Կոտայք!H155+Տավուշ!H155+' Արարատ և Վայոց ձոր'!H155+'Շիրակ '!H155+Լոռի!H155+Գեղարքունիք!H155+Սյունիք!H155)</f>
        <v>0</v>
      </c>
      <c r="I155" s="18">
        <f>SUM('Երևան քաղաք'!I155+'Արագածոտն '!I155+Արմավիր!I155+Կոտայք!I155+Տավուշ!I155+' Արարատ և Վայոց ձոր'!I155+'Շիրակ '!I155+Լոռի!I155+Գեղարքունիք!I155+Սյունիք!I155)</f>
        <v>0</v>
      </c>
      <c r="J155" s="18">
        <f>SUM('Երևան քաղաք'!J155+'Արագածոտն '!J155+Արմավիր!J155+Կոտայք!J155+Տավուշ!J155+' Արարատ և Վայոց ձոր'!J155+'Շիրակ '!J155+Լոռի!J155+Գեղարքունիք!J155+Սյունիք!J155)</f>
        <v>0</v>
      </c>
      <c r="K155" s="18">
        <f>SUM('Երևան քաղաք'!K155+'Արագածոտն '!K155+Արմավիր!K155+Կոտայք!K155+Տավուշ!K155+' Արարատ և Վայոց ձոր'!K155+'Շիրակ '!K155+Լոռի!K155+Գեղարքունիք!K155+Սյունիք!K155)</f>
        <v>0</v>
      </c>
      <c r="L155" s="18">
        <f>SUM('Երևան քաղաք'!L155+'Արագածոտն '!L155+Արմավիր!L155+Կոտայք!L155+Տավուշ!L155+' Արարատ և Վայոց ձոր'!L155+'Շիրակ '!L155+Լոռի!L155+Գեղարքունիք!L155+Սյունիք!L155)</f>
        <v>0</v>
      </c>
      <c r="M155" s="18">
        <f>SUM('Երևան քաղաք'!M155+'Արագածոտն '!M155+Արմավիր!M155+Կոտայք!M155+Տավուշ!M155+' Արարատ և Վայոց ձոր'!M155+'Շիրակ '!M155+Լոռի!M155+Գեղարքունիք!M155+Սյունիք!M155)</f>
        <v>0</v>
      </c>
      <c r="N155" s="18">
        <f>SUM('Երևան քաղաք'!N155+'Արագածոտն '!N155+Արմավիր!N155+Կոտայք!N155+Տավուշ!N155+' Արարատ և Վայոց ձոր'!N155+'Շիրակ '!N155+Լոռի!N155+Գեղարքունիք!N155+Սյունիք!N155)</f>
        <v>0</v>
      </c>
      <c r="O155" s="18">
        <f>SUM('Երևան քաղաք'!O155+'Արագածոտն '!O155+Արմավիր!O155+Կոտայք!O155+Տավուշ!O155+' Արարատ և Վայոց ձոր'!O155+'Շիրակ '!O155+Լոռի!O155+Գեղարքունիք!O155+Սյունիք!O155)</f>
        <v>0</v>
      </c>
      <c r="P155" s="18">
        <f>SUM('Երևան քաղաք'!P155+'Արագածոտն '!P155+Արմավիր!P155+Կոտայք!P155+Տավուշ!P155+' Արարատ և Վայոց ձոր'!P155+'Շիրակ '!P155+Լոռի!P155+Գեղարքունիք!P155+Սյունիք!P155)</f>
        <v>0</v>
      </c>
      <c r="Q155" s="18">
        <f>SUM('Երևան քաղաք'!Q155+'Արագածոտն '!Q155+Արմավիր!Q155+Կոտայք!Q155+Տավուշ!Q155+' Արարատ և Վայոց ձոր'!Q155+'Շիրակ '!Q155+Լոռի!Q155+Գեղարքունիք!Q155+Սյունիք!Q155)</f>
        <v>0</v>
      </c>
      <c r="R155" s="18">
        <f>SUM('Երևան քաղաք'!R155+'Արագածոտն '!R155+Արմավիր!R155+Կոտայք!R155+Տավուշ!R155+' Արարատ և Վայոց ձոր'!R155+'Շիրակ '!R155+Լոռի!R155+Գեղարքունիք!R155+Սյունիք!R155)</f>
        <v>0</v>
      </c>
      <c r="S155" s="18">
        <f>SUM('Երևան քաղաք'!S155+'Արագածոտն '!S155+Արմավիր!S155+Կոտայք!S155+Տավուշ!S155+' Արարատ և Վայոց ձոր'!S155+'Շիրակ '!S155+Լոռի!S155+Գեղարքունիք!S155+Սյունիք!S155)</f>
        <v>0</v>
      </c>
      <c r="T155" s="18">
        <f>SUM('Երևան քաղաք'!T155+'Արագածոտն '!T155+Արմավիր!T155+Կոտայք!T155+Տավուշ!T155+' Արարատ և Վայոց ձոր'!T155+'Շիրակ '!T155+Լոռի!T155+Գեղարքունիք!T155+Սյունիք!T155)</f>
        <v>0</v>
      </c>
    </row>
    <row r="156" spans="1:20" ht="20.100000000000001" customHeight="1" x14ac:dyDescent="0.25">
      <c r="A156" s="4" t="s">
        <v>213</v>
      </c>
      <c r="B156" s="7" t="s">
        <v>358</v>
      </c>
      <c r="C156" s="5">
        <v>222</v>
      </c>
      <c r="D156" s="18">
        <f>SUM('Երևան քաղաք'!D156+'Արագածոտն '!D156+Արմավիր!D156+Կոտայք!D156+Տավուշ!D156+' Արարատ և Վայոց ձոր'!D156+'Շիրակ '!D156+Լոռի!D156+Գեղարքունիք!D156+Սյունիք!D156)</f>
        <v>0</v>
      </c>
      <c r="E156" s="18">
        <f>SUM('Երևան քաղաք'!E156+'Արագածոտն '!E156+Արմավիր!E156+Կոտայք!E156+Տավուշ!E156+' Արարատ և Վայոց ձոր'!E156+'Շիրակ '!E156+Լոռի!E156+Գեղարքունիք!E156+Սյունիք!E156)</f>
        <v>0</v>
      </c>
      <c r="F156" s="18">
        <f>SUM('Երևան քաղաք'!F156+'Արագածոտն '!F156+Արմավիր!F156+Կոտայք!F156+Տավուշ!F156+' Արարատ և Վայոց ձոր'!F156+'Շիրակ '!F156+Լոռի!F156+Գեղարքունիք!F156+Սյունիք!F156)</f>
        <v>0</v>
      </c>
      <c r="G156" s="18">
        <f>SUM('Երևան քաղաք'!G156+'Արագածոտն '!G156+Արմավիր!G156+Կոտայք!G156+Տավուշ!G156+' Արարատ և Վայոց ձոր'!G156+'Շիրակ '!G156+Լոռի!G156+Գեղարքունիք!G156+Սյունիք!G156)</f>
        <v>0</v>
      </c>
      <c r="H156" s="18">
        <f>SUM('Երևան քաղաք'!H156+'Արագածոտն '!H156+Արմավիր!H156+Կոտայք!H156+Տավուշ!H156+' Արարատ և Վայոց ձոր'!H156+'Շիրակ '!H156+Լոռի!H156+Գեղարքունիք!H156+Սյունիք!H156)</f>
        <v>0</v>
      </c>
      <c r="I156" s="18">
        <f>SUM('Երևան քաղաք'!I156+'Արագածոտն '!I156+Արմավիր!I156+Կոտայք!I156+Տավուշ!I156+' Արարատ և Վայոց ձոր'!I156+'Շիրակ '!I156+Լոռի!I156+Գեղարքունիք!I156+Սյունիք!I156)</f>
        <v>0</v>
      </c>
      <c r="J156" s="18">
        <f>SUM('Երևան քաղաք'!J156+'Արագածոտն '!J156+Արմավիր!J156+Կոտայք!J156+Տավուշ!J156+' Արարատ և Վայոց ձոր'!J156+'Շիրակ '!J156+Լոռի!J156+Գեղարքունիք!J156+Սյունիք!J156)</f>
        <v>0</v>
      </c>
      <c r="K156" s="18">
        <f>SUM('Երևան քաղաք'!K156+'Արագածոտն '!K156+Արմավիր!K156+Կոտայք!K156+Տավուշ!K156+' Արարատ և Վայոց ձոր'!K156+'Շիրակ '!K156+Լոռի!K156+Գեղարքունիք!K156+Սյունիք!K156)</f>
        <v>0</v>
      </c>
      <c r="L156" s="18">
        <f>SUM('Երևան քաղաք'!L156+'Արագածոտն '!L156+Արմավիր!L156+Կոտայք!L156+Տավուշ!L156+' Արարատ և Վայոց ձոր'!L156+'Շիրակ '!L156+Լոռի!L156+Գեղարքունիք!L156+Սյունիք!L156)</f>
        <v>0</v>
      </c>
      <c r="M156" s="18">
        <f>SUM('Երևան քաղաք'!M156+'Արագածոտն '!M156+Արմավիր!M156+Կոտայք!M156+Տավուշ!M156+' Արարատ և Վայոց ձոր'!M156+'Շիրակ '!M156+Լոռի!M156+Գեղարքունիք!M156+Սյունիք!M156)</f>
        <v>0</v>
      </c>
      <c r="N156" s="18">
        <f>SUM('Երևան քաղաք'!N156+'Արագածոտն '!N156+Արմավիր!N156+Կոտայք!N156+Տավուշ!N156+' Արարատ և Վայոց ձոր'!N156+'Շիրակ '!N156+Լոռի!N156+Գեղարքունիք!N156+Սյունիք!N156)</f>
        <v>0</v>
      </c>
      <c r="O156" s="18">
        <f>SUM('Երևան քաղաք'!O156+'Արագածոտն '!O156+Արմավիր!O156+Կոտայք!O156+Տավուշ!O156+' Արարատ և Վայոց ձոր'!O156+'Շիրակ '!O156+Լոռի!O156+Գեղարքունիք!O156+Սյունիք!O156)</f>
        <v>0</v>
      </c>
      <c r="P156" s="18">
        <f>SUM('Երևան քաղաք'!P156+'Արագածոտն '!P156+Արմավիր!P156+Կոտայք!P156+Տավուշ!P156+' Արարատ և Վայոց ձոր'!P156+'Շիրակ '!P156+Լոռի!P156+Գեղարքունիք!P156+Սյունիք!P156)</f>
        <v>0</v>
      </c>
      <c r="Q156" s="18">
        <f>SUM('Երևան քաղաք'!Q156+'Արագածոտն '!Q156+Արմավիր!Q156+Կոտայք!Q156+Տավուշ!Q156+' Արարատ և Վայոց ձոր'!Q156+'Շիրակ '!Q156+Լոռի!Q156+Գեղարքունիք!Q156+Սյունիք!Q156)</f>
        <v>0</v>
      </c>
      <c r="R156" s="18">
        <f>SUM('Երևան քաղաք'!R156+'Արագածոտն '!R156+Արմավիր!R156+Կոտայք!R156+Տավուշ!R156+' Արարատ և Վայոց ձոր'!R156+'Շիրակ '!R156+Լոռի!R156+Գեղարքունիք!R156+Սյունիք!R156)</f>
        <v>0</v>
      </c>
      <c r="S156" s="18">
        <f>SUM('Երևան քաղաք'!S156+'Արագածոտն '!S156+Արմավիր!S156+Կոտայք!S156+Տավուշ!S156+' Արարատ և Վայոց ձոր'!S156+'Շիրակ '!S156+Լոռի!S156+Գեղարքունիք!S156+Սյունիք!S156)</f>
        <v>0</v>
      </c>
      <c r="T156" s="18">
        <f>SUM('Երևան քաղաք'!T156+'Արագածոտն '!T156+Արմավիր!T156+Կոտայք!T156+Տավուշ!T156+' Արարատ և Վայոց ձոր'!T156+'Շիրակ '!T156+Լոռի!T156+Գեղարքունիք!T156+Սյունիք!T156)</f>
        <v>0</v>
      </c>
    </row>
    <row r="157" spans="1:20" ht="50.25" customHeight="1" x14ac:dyDescent="0.25">
      <c r="A157" s="4" t="s">
        <v>212</v>
      </c>
      <c r="B157" s="7" t="s">
        <v>433</v>
      </c>
      <c r="C157" s="5">
        <v>223</v>
      </c>
      <c r="D157" s="18">
        <f>SUM('Երևան քաղաք'!D157+'Արագածոտն '!D157+Արմավիր!D157+Կոտայք!D157+Տավուշ!D157+' Արարատ և Վայոց ձոր'!D157+'Շիրակ '!D157+Լոռի!D157+Գեղարքունիք!D157+Սյունիք!D157)</f>
        <v>0</v>
      </c>
      <c r="E157" s="18">
        <f>SUM('Երևան քաղաք'!E157+'Արագածոտն '!E157+Արմավիր!E157+Կոտայք!E157+Տավուշ!E157+' Արարատ և Վայոց ձոր'!E157+'Շիրակ '!E157+Լոռի!E157+Գեղարքունիք!E157+Սյունիք!E157)</f>
        <v>0</v>
      </c>
      <c r="F157" s="18">
        <f>SUM('Երևան քաղաք'!F157+'Արագածոտն '!F157+Արմավիր!F157+Կոտայք!F157+Տավուշ!F157+' Արարատ և Վայոց ձոր'!F157+'Շիրակ '!F157+Լոռի!F157+Գեղարքունիք!F157+Սյունիք!F157)</f>
        <v>4</v>
      </c>
      <c r="G157" s="18">
        <f>SUM('Երևան քաղաք'!G157+'Արագածոտն '!G157+Արմավիր!G157+Կոտայք!G157+Տավուշ!G157+' Արարատ և Վայոց ձոր'!G157+'Շիրակ '!G157+Լոռի!G157+Գեղարքունիք!G157+Սյունիք!G157)</f>
        <v>0</v>
      </c>
      <c r="H157" s="18">
        <f>SUM('Երևան քաղաք'!H157+'Արագածոտն '!H157+Արմավիր!H157+Կոտայք!H157+Տավուշ!H157+' Արարատ և Վայոց ձոր'!H157+'Շիրակ '!H157+Լոռի!H157+Գեղարքունիք!H157+Սյունիք!H157)</f>
        <v>0</v>
      </c>
      <c r="I157" s="18">
        <f>SUM('Երևան քաղաք'!I157+'Արագածոտն '!I157+Արմավիր!I157+Կոտայք!I157+Տավուշ!I157+' Արարատ և Վայոց ձոր'!I157+'Շիրակ '!I157+Լոռի!I157+Գեղարքունիք!I157+Սյունիք!I157)</f>
        <v>0</v>
      </c>
      <c r="J157" s="18">
        <f>SUM('Երևան քաղաք'!J157+'Արագածոտն '!J157+Արմավիր!J157+Կոտայք!J157+Տավուշ!J157+' Արարատ և Վայոց ձոր'!J157+'Շիրակ '!J157+Լոռի!J157+Գեղարքունիք!J157+Սյունիք!J157)</f>
        <v>0</v>
      </c>
      <c r="K157" s="18">
        <f>SUM('Երևան քաղաք'!K157+'Արագածոտն '!K157+Արմավիր!K157+Կոտայք!K157+Տավուշ!K157+' Արարատ և Վայոց ձոր'!K157+'Շիրակ '!K157+Լոռի!K157+Գեղարքունիք!K157+Սյունիք!K157)</f>
        <v>1</v>
      </c>
      <c r="L157" s="18">
        <f>SUM('Երևան քաղաք'!L157+'Արագածոտն '!L157+Արմավիր!L157+Կոտայք!L157+Տավուշ!L157+' Արարատ և Վայոց ձոր'!L157+'Շիրակ '!L157+Լոռի!L157+Գեղարքունիք!L157+Սյունիք!L157)</f>
        <v>0</v>
      </c>
      <c r="M157" s="18">
        <f>SUM('Երևան քաղաք'!M157+'Արագածոտն '!M157+Արմավիր!M157+Կոտայք!M157+Տավուշ!M157+' Արարատ և Վայոց ձոր'!M157+'Շիրակ '!M157+Լոռի!M157+Գեղարքունիք!M157+Սյունիք!M157)</f>
        <v>3</v>
      </c>
      <c r="N157" s="18">
        <f>SUM('Երևան քաղաք'!N157+'Արագածոտն '!N157+Արմավիր!N157+Կոտայք!N157+Տավուշ!N157+' Արարատ և Վայոց ձոր'!N157+'Շիրակ '!N157+Լոռի!N157+Գեղարքունիք!N157+Սյունիք!N157)</f>
        <v>0</v>
      </c>
      <c r="O157" s="18">
        <f>SUM('Երևան քաղաք'!O157+'Արագածոտն '!O157+Արմավիր!O157+Կոտայք!O157+Տավուշ!O157+' Արարատ և Վայոց ձոր'!O157+'Շիրակ '!O157+Լոռի!O157+Գեղարքունիք!O157+Սյունիք!O157)</f>
        <v>0</v>
      </c>
      <c r="P157" s="18">
        <f>SUM('Երևան քաղաք'!P157+'Արագածոտն '!P157+Արմավիր!P157+Կոտայք!P157+Տավուշ!P157+' Արարատ և Վայոց ձոր'!P157+'Շիրակ '!P157+Լոռի!P157+Գեղարքունիք!P157+Սյունիք!P157)</f>
        <v>2</v>
      </c>
      <c r="Q157" s="18">
        <f>SUM('Երևան քաղաք'!Q157+'Արագածոտն '!Q157+Արմավիր!Q157+Կոտայք!Q157+Տավուշ!Q157+' Արարատ և Վայոց ձոր'!Q157+'Շիրակ '!Q157+Լոռի!Q157+Գեղարքունիք!Q157+Սյունիք!Q157)</f>
        <v>2</v>
      </c>
      <c r="R157" s="18">
        <f>SUM('Երևան քաղաք'!R157+'Արագածոտն '!R157+Արմավիր!R157+Կոտայք!R157+Տավուշ!R157+' Արարատ և Վայոց ձոր'!R157+'Շիրակ '!R157+Լոռի!R157+Գեղարքունիք!R157+Սյունիք!R157)</f>
        <v>0</v>
      </c>
      <c r="S157" s="18">
        <f>SUM('Երևան քաղաք'!S157+'Արագածոտն '!S157+Արմավիր!S157+Կոտայք!S157+Տավուշ!S157+' Արարատ և Վայոց ձոր'!S157+'Շիրակ '!S157+Լոռի!S157+Գեղարքունիք!S157+Սյունիք!S157)</f>
        <v>0</v>
      </c>
      <c r="T157" s="18">
        <f>SUM('Երևան քաղաք'!T157+'Արագածոտն '!T157+Արմավիր!T157+Կոտայք!T157+Տավուշ!T157+' Արարատ և Վայոց ձոր'!T157+'Շիրակ '!T157+Լոռի!T157+Գեղարքունիք!T157+Սյունիք!T157)</f>
        <v>0</v>
      </c>
    </row>
    <row r="158" spans="1:20" ht="20.100000000000001" customHeight="1" x14ac:dyDescent="0.25">
      <c r="A158" s="4" t="s">
        <v>211</v>
      </c>
      <c r="B158" s="7" t="s">
        <v>614</v>
      </c>
      <c r="C158" s="5">
        <v>224</v>
      </c>
      <c r="D158" s="18">
        <f>SUM('Երևան քաղաք'!D158+'Արագածոտն '!D158+Արմավիր!D158+Կոտայք!D158+Տավուշ!D158+' Արարատ և Վայոց ձոր'!D158+'Շիրակ '!D158+Լոռի!D158+Գեղարքունիք!D158+Սյունիք!D158)</f>
        <v>0</v>
      </c>
      <c r="E158" s="18">
        <f>SUM('Երևան քաղաք'!E158+'Արագածոտն '!E158+Արմավիր!E158+Կոտայք!E158+Տավուշ!E158+' Արարատ և Վայոց ձոր'!E158+'Շիրակ '!E158+Լոռի!E158+Գեղարքունիք!E158+Սյունիք!E158)</f>
        <v>0</v>
      </c>
      <c r="F158" s="18">
        <f>SUM('Երևան քաղաք'!F158+'Արագածոտն '!F158+Արմավիր!F158+Կոտայք!F158+Տավուշ!F158+' Արարատ և Վայոց ձոր'!F158+'Շիրակ '!F158+Լոռի!F158+Գեղարքունիք!F158+Սյունիք!F158)</f>
        <v>0</v>
      </c>
      <c r="G158" s="18">
        <f>SUM('Երևան քաղաք'!G158+'Արագածոտն '!G158+Արմավիր!G158+Կոտայք!G158+Տավուշ!G158+' Արարատ և Վայոց ձոր'!G158+'Շիրակ '!G158+Լոռի!G158+Գեղարքունիք!G158+Սյունիք!G158)</f>
        <v>0</v>
      </c>
      <c r="H158" s="18">
        <f>SUM('Երևան քաղաք'!H158+'Արագածոտն '!H158+Արմավիր!H158+Կոտայք!H158+Տավուշ!H158+' Արարատ և Վայոց ձոր'!H158+'Շիրակ '!H158+Լոռի!H158+Գեղարքունիք!H158+Սյունիք!H158)</f>
        <v>0</v>
      </c>
      <c r="I158" s="18">
        <f>SUM('Երևան քաղաք'!I158+'Արագածոտն '!I158+Արմավիր!I158+Կոտայք!I158+Տավուշ!I158+' Արարատ և Վայոց ձոր'!I158+'Շիրակ '!I158+Լոռի!I158+Գեղարքունիք!I158+Սյունիք!I158)</f>
        <v>0</v>
      </c>
      <c r="J158" s="18">
        <f>SUM('Երևան քաղաք'!J158+'Արագածոտն '!J158+Արմավիր!J158+Կոտայք!J158+Տավուշ!J158+' Արարատ և Վայոց ձոր'!J158+'Շիրակ '!J158+Լոռի!J158+Գեղարքունիք!J158+Սյունիք!J158)</f>
        <v>0</v>
      </c>
      <c r="K158" s="18">
        <f>SUM('Երևան քաղաք'!K158+'Արագածոտն '!K158+Արմավիր!K158+Կոտայք!K158+Տավուշ!K158+' Արարատ և Վայոց ձոր'!K158+'Շիրակ '!K158+Լոռի!K158+Գեղարքունիք!K158+Սյունիք!K158)</f>
        <v>0</v>
      </c>
      <c r="L158" s="18">
        <f>SUM('Երևան քաղաք'!L158+'Արագածոտն '!L158+Արմավիր!L158+Կոտայք!L158+Տավուշ!L158+' Արարատ և Վայոց ձոր'!L158+'Շիրակ '!L158+Լոռի!L158+Գեղարքունիք!L158+Սյունիք!L158)</f>
        <v>0</v>
      </c>
      <c r="M158" s="18">
        <f>SUM('Երևան քաղաք'!M158+'Արագածոտն '!M158+Արմավիր!M158+Կոտայք!M158+Տավուշ!M158+' Արարատ և Վայոց ձոր'!M158+'Շիրակ '!M158+Լոռի!M158+Գեղարքունիք!M158+Սյունիք!M158)</f>
        <v>0</v>
      </c>
      <c r="N158" s="18">
        <f>SUM('Երևան քաղաք'!N158+'Արագածոտն '!N158+Արմավիր!N158+Կոտայք!N158+Տավուշ!N158+' Արարատ և Վայոց ձոր'!N158+'Շիրակ '!N158+Լոռի!N158+Գեղարքունիք!N158+Սյունիք!N158)</f>
        <v>0</v>
      </c>
      <c r="O158" s="18">
        <f>SUM('Երևան քաղաք'!O158+'Արագածոտն '!O158+Արմավիր!O158+Կոտայք!O158+Տավուշ!O158+' Արարատ և Վայոց ձոր'!O158+'Շիրակ '!O158+Լոռի!O158+Գեղարքունիք!O158+Սյունիք!O158)</f>
        <v>0</v>
      </c>
      <c r="P158" s="18">
        <f>SUM('Երևան քաղաք'!P158+'Արագածոտն '!P158+Արմավիր!P158+Կոտայք!P158+Տավուշ!P158+' Արարատ և Վայոց ձոր'!P158+'Շիրակ '!P158+Լոռի!P158+Գեղարքունիք!P158+Սյունիք!P158)</f>
        <v>0</v>
      </c>
      <c r="Q158" s="18">
        <f>SUM('Երևան քաղաք'!Q158+'Արագածոտն '!Q158+Արմավիր!Q158+Կոտայք!Q158+Տավուշ!Q158+' Արարատ և Վայոց ձոր'!Q158+'Շիրակ '!Q158+Լոռի!Q158+Գեղարքունիք!Q158+Սյունիք!Q158)</f>
        <v>0</v>
      </c>
      <c r="R158" s="18">
        <f>SUM('Երևան քաղաք'!R158+'Արագածոտն '!R158+Արմավիր!R158+Կոտայք!R158+Տավուշ!R158+' Արարատ և Վայոց ձոր'!R158+'Շիրակ '!R158+Լոռի!R158+Գեղարքունիք!R158+Սյունիք!R158)</f>
        <v>0</v>
      </c>
      <c r="S158" s="18">
        <f>SUM('Երևան քաղաք'!S158+'Արագածոտն '!S158+Արմավիր!S158+Կոտայք!S158+Տավուշ!S158+' Արարատ և Վայոց ձոր'!S158+'Շիրակ '!S158+Լոռի!S158+Գեղարքունիք!S158+Սյունիք!S158)</f>
        <v>0</v>
      </c>
      <c r="T158" s="18">
        <f>SUM('Երևան քաղաք'!T158+'Արագածոտն '!T158+Արմավիր!T158+Կոտայք!T158+Տավուշ!T158+' Արարատ և Վայոց ձոր'!T158+'Շիրակ '!T158+Լոռի!T158+Գեղարքունիք!T158+Սյունիք!T158)</f>
        <v>0</v>
      </c>
    </row>
    <row r="159" spans="1:20" ht="20.100000000000001" customHeight="1" x14ac:dyDescent="0.25">
      <c r="A159" s="4" t="s">
        <v>210</v>
      </c>
      <c r="B159" s="7" t="s">
        <v>434</v>
      </c>
      <c r="C159" s="5">
        <v>225</v>
      </c>
      <c r="D159" s="18">
        <f>SUM('Երևան քաղաք'!D159+'Արագածոտն '!D159+Արմավիր!D159+Կոտայք!D159+Տավուշ!D159+' Արարատ և Վայոց ձոր'!D159+'Շիրակ '!D159+Լոռի!D159+Գեղարքունիք!D159+Սյունիք!D159)</f>
        <v>2</v>
      </c>
      <c r="E159" s="18">
        <f>SUM('Երևան քաղաք'!E159+'Արագածոտն '!E159+Արմավիր!E159+Կոտայք!E159+Տավուշ!E159+' Արարատ և Վայոց ձոր'!E159+'Շիրակ '!E159+Լոռի!E159+Գեղարքունիք!E159+Սյունիք!E159)</f>
        <v>0</v>
      </c>
      <c r="F159" s="18">
        <f>SUM('Երևան քաղաք'!F159+'Արագածոտն '!F159+Արմավիր!F159+Կոտայք!F159+Տավուշ!F159+' Արարատ և Վայոց ձոր'!F159+'Շիրակ '!F159+Լոռի!F159+Գեղարքունիք!F159+Սյունիք!F159)</f>
        <v>3</v>
      </c>
      <c r="G159" s="18">
        <f>SUM('Երևան քաղաք'!G159+'Արագածոտն '!G159+Արմավիր!G159+Կոտայք!G159+Տավուշ!G159+' Արարատ և Վայոց ձոր'!G159+'Շիրակ '!G159+Լոռի!G159+Գեղարքունիք!G159+Սյունիք!G159)</f>
        <v>0</v>
      </c>
      <c r="H159" s="18">
        <f>SUM('Երևան քաղաք'!H159+'Արագածոտն '!H159+Արմավիր!H159+Կոտայք!H159+Տավուշ!H159+' Արարատ և Վայոց ձոր'!H159+'Շիրակ '!H159+Լոռի!H159+Գեղարքունիք!H159+Սյունիք!H159)</f>
        <v>0</v>
      </c>
      <c r="I159" s="18">
        <f>SUM('Երևան քաղաք'!I159+'Արագածոտն '!I159+Արմավիր!I159+Կոտայք!I159+Տավուշ!I159+' Արարատ և Վայոց ձոր'!I159+'Շիրակ '!I159+Լոռի!I159+Գեղարքունիք!I159+Սյունիք!I159)</f>
        <v>0</v>
      </c>
      <c r="J159" s="18">
        <f>SUM('Երևան քաղաք'!J159+'Արագածոտն '!J159+Արմավիր!J159+Կոտայք!J159+Տավուշ!J159+' Արարատ և Վայոց ձոր'!J159+'Շիրակ '!J159+Լոռի!J159+Գեղարքունիք!J159+Սյունիք!J159)</f>
        <v>0</v>
      </c>
      <c r="K159" s="18">
        <f>SUM('Երևան քաղաք'!K159+'Արագածոտն '!K159+Արմավիր!K159+Կոտայք!K159+Տավուշ!K159+' Արարատ և Վայոց ձոր'!K159+'Շիրակ '!K159+Լոռի!K159+Գեղարքունիք!K159+Սյունիք!K159)</f>
        <v>0</v>
      </c>
      <c r="L159" s="18">
        <f>SUM('Երևան քաղաք'!L159+'Արագածոտն '!L159+Արմավիր!L159+Կոտայք!L159+Տավուշ!L159+' Արարատ և Վայոց ձոր'!L159+'Շիրակ '!L159+Լոռի!L159+Գեղարքունիք!L159+Սյունիք!L159)</f>
        <v>0</v>
      </c>
      <c r="M159" s="18">
        <f>SUM('Երևան քաղաք'!M159+'Արագածոտն '!M159+Արմավիր!M159+Կոտայք!M159+Տավուշ!M159+' Արարատ և Վայոց ձոր'!M159+'Շիրակ '!M159+Լոռի!M159+Գեղարքունիք!M159+Սյունիք!M159)</f>
        <v>5</v>
      </c>
      <c r="N159" s="18">
        <f>SUM('Երևան քաղաք'!N159+'Արագածոտն '!N159+Արմավիր!N159+Կոտայք!N159+Տավուշ!N159+' Արարատ և Վայոց ձոր'!N159+'Շիրակ '!N159+Լոռի!N159+Գեղարքունիք!N159+Սյունիք!N159)</f>
        <v>0</v>
      </c>
      <c r="O159" s="18">
        <f>SUM('Երևան քաղաք'!O159+'Արագածոտն '!O159+Արմավիր!O159+Կոտայք!O159+Տավուշ!O159+' Արարատ և Վայոց ձոր'!O159+'Շիրակ '!O159+Լոռի!O159+Գեղարքունիք!O159+Սյունիք!O159)</f>
        <v>0</v>
      </c>
      <c r="P159" s="18">
        <f>SUM('Երևան քաղաք'!P159+'Արագածոտն '!P159+Արմավիր!P159+Կոտայք!P159+Տավուշ!P159+' Արարատ և Վայոց ձոր'!P159+'Շիրակ '!P159+Լոռի!P159+Գեղարքունիք!P159+Սյունիք!P159)</f>
        <v>0</v>
      </c>
      <c r="Q159" s="18">
        <f>SUM('Երևան քաղաք'!Q159+'Արագածոտն '!Q159+Արմավիր!Q159+Կոտայք!Q159+Տավուշ!Q159+' Արարատ և Վայոց ձոր'!Q159+'Շիրակ '!Q159+Լոռի!Q159+Գեղարքունիք!Q159+Սյունիք!Q159)</f>
        <v>0</v>
      </c>
      <c r="R159" s="18">
        <f>SUM('Երևան քաղաք'!R159+'Արագածոտն '!R159+Արմավիր!R159+Կոտայք!R159+Տավուշ!R159+' Արարատ և Վայոց ձոր'!R159+'Շիրակ '!R159+Լոռի!R159+Գեղարքունիք!R159+Սյունիք!R159)</f>
        <v>0</v>
      </c>
      <c r="S159" s="18">
        <f>SUM('Երևան քաղաք'!S159+'Արագածոտն '!S159+Արմավիր!S159+Կոտայք!S159+Տավուշ!S159+' Արարատ և Վայոց ձոր'!S159+'Շիրակ '!S159+Լոռի!S159+Գեղարքունիք!S159+Սյունիք!S159)</f>
        <v>0</v>
      </c>
      <c r="T159" s="18">
        <f>SUM('Երևան քաղաք'!T159+'Արագածոտն '!T159+Արմավիր!T159+Կոտայք!T159+Տավուշ!T159+' Արարատ և Վայոց ձոր'!T159+'Շիրակ '!T159+Լոռի!T159+Գեղարքունիք!T159+Սյունիք!T159)</f>
        <v>0</v>
      </c>
    </row>
    <row r="160" spans="1:20" ht="20.100000000000001" customHeight="1" x14ac:dyDescent="0.25">
      <c r="A160" s="4" t="s">
        <v>209</v>
      </c>
      <c r="B160" s="7" t="s">
        <v>709</v>
      </c>
      <c r="C160" s="5">
        <v>225.1</v>
      </c>
      <c r="D160" s="18">
        <f>SUM('Երևան քաղաք'!D160+'Արագածոտն '!D160+Արմավիր!D160+Կոտայք!D160+Տավուշ!D160+' Արարատ և Վայոց ձոր'!D160+'Շիրակ '!D160+Լոռի!D160+Գեղարքունիք!D160+Սյունիք!D160)</f>
        <v>0</v>
      </c>
      <c r="E160" s="18">
        <f>SUM('Երևան քաղաք'!E160+'Արագածոտն '!E160+Արմավիր!E160+Կոտայք!E160+Տավուշ!E160+' Արարատ և Վայոց ձոր'!E160+'Շիրակ '!E160+Լոռի!E160+Գեղարքունիք!E160+Սյունիք!E160)</f>
        <v>0</v>
      </c>
      <c r="F160" s="18">
        <f>SUM('Երևան քաղաք'!F160+'Արագածոտն '!F160+Արմավիր!F160+Կոտայք!F160+Տավուշ!F160+' Արարատ և Վայոց ձոր'!F160+'Շիրակ '!F160+Լոռի!F160+Գեղարքունիք!F160+Սյունիք!F160)</f>
        <v>0</v>
      </c>
      <c r="G160" s="18">
        <f>SUM('Երևան քաղաք'!G160+'Արագածոտն '!G160+Արմավիր!G160+Կոտայք!G160+Տավուշ!G160+' Արարատ և Վայոց ձոր'!G160+'Շիրակ '!G160+Լոռի!G160+Գեղարքունիք!G160+Սյունիք!G160)</f>
        <v>0</v>
      </c>
      <c r="H160" s="18">
        <f>SUM('Երևան քաղաք'!H160+'Արագածոտն '!H160+Արմավիր!H160+Կոտայք!H160+Տավուշ!H160+' Արարատ և Վայոց ձոր'!H160+'Շիրակ '!H160+Լոռի!H160+Գեղարքունիք!H160+Սյունիք!H160)</f>
        <v>0</v>
      </c>
      <c r="I160" s="18">
        <f>SUM('Երևան քաղաք'!I160+'Արագածոտն '!I160+Արմավիր!I160+Կոտայք!I160+Տավուշ!I160+' Արարատ և Վայոց ձոր'!I160+'Շիրակ '!I160+Լոռի!I160+Գեղարքունիք!I160+Սյունիք!I160)</f>
        <v>0</v>
      </c>
      <c r="J160" s="18">
        <f>SUM('Երևան քաղաք'!J160+'Արագածոտն '!J160+Արմավիր!J160+Կոտայք!J160+Տավուշ!J160+' Արարատ և Վայոց ձոր'!J160+'Շիրակ '!J160+Լոռի!J160+Գեղարքունիք!J160+Սյունիք!J160)</f>
        <v>0</v>
      </c>
      <c r="K160" s="18">
        <f>SUM('Երևան քաղաք'!K160+'Արագածոտն '!K160+Արմավիր!K160+Կոտայք!K160+Տավուշ!K160+' Արարատ և Վայոց ձոր'!K160+'Շիրակ '!K160+Լոռի!K160+Գեղարքունիք!K160+Սյունիք!K160)</f>
        <v>0</v>
      </c>
      <c r="L160" s="18">
        <f>SUM('Երևան քաղաք'!L160+'Արագածոտն '!L160+Արմավիր!L160+Կոտայք!L160+Տավուշ!L160+' Արարատ և Վայոց ձոր'!L160+'Շիրակ '!L160+Լոռի!L160+Գեղարքունիք!L160+Սյունիք!L160)</f>
        <v>0</v>
      </c>
      <c r="M160" s="18">
        <f>SUM('Երևան քաղաք'!M160+'Արագածոտն '!M160+Արմավիր!M160+Կոտայք!M160+Տավուշ!M160+' Արարատ և Վայոց ձոր'!M160+'Շիրակ '!M160+Լոռի!M160+Գեղարքունիք!M160+Սյունիք!M160)</f>
        <v>0</v>
      </c>
      <c r="N160" s="18">
        <f>SUM('Երևան քաղաք'!N160+'Արագածոտն '!N160+Արմավիր!N160+Կոտայք!N160+Տավուշ!N160+' Արարատ և Վայոց ձոր'!N160+'Շիրակ '!N160+Լոռի!N160+Գեղարքունիք!N160+Սյունիք!N160)</f>
        <v>0</v>
      </c>
      <c r="O160" s="18">
        <f>SUM('Երևան քաղաք'!O160+'Արագածոտն '!O160+Արմավիր!O160+Կոտայք!O160+Տավուշ!O160+' Արարատ և Վայոց ձոր'!O160+'Շիրակ '!O160+Լոռի!O160+Գեղարքունիք!O160+Սյունիք!O160)</f>
        <v>0</v>
      </c>
      <c r="P160" s="18">
        <f>SUM('Երևան քաղաք'!P160+'Արագածոտն '!P160+Արմավիր!P160+Կոտայք!P160+Տավուշ!P160+' Արարատ և Վայոց ձոր'!P160+'Շիրակ '!P160+Լոռի!P160+Գեղարքունիք!P160+Սյունիք!P160)</f>
        <v>0</v>
      </c>
      <c r="Q160" s="18">
        <f>SUM('Երևան քաղաք'!Q160+'Արագածոտն '!Q160+Արմավիր!Q160+Կոտայք!Q160+Տավուշ!Q160+' Արարատ և Վայոց ձոր'!Q160+'Շիրակ '!Q160+Լոռի!Q160+Գեղարքունիք!Q160+Սյունիք!Q160)</f>
        <v>0</v>
      </c>
      <c r="R160" s="18">
        <f>SUM('Երևան քաղաք'!R160+'Արագածոտն '!R160+Արմավիր!R160+Կոտայք!R160+Տավուշ!R160+' Արարատ և Վայոց ձոր'!R160+'Շիրակ '!R160+Լոռի!R160+Գեղարքունիք!R160+Սյունիք!R160)</f>
        <v>0</v>
      </c>
      <c r="S160" s="18">
        <f>SUM('Երևան քաղաք'!S160+'Արագածոտն '!S160+Արմավիր!S160+Կոտայք!S160+Տավուշ!S160+' Արարատ և Վայոց ձոր'!S160+'Շիրակ '!S160+Լոռի!S160+Գեղարքունիք!S160+Սյունիք!S160)</f>
        <v>0</v>
      </c>
      <c r="T160" s="18">
        <f>SUM('Երևան քաղաք'!T160+'Արագածոտն '!T160+Արմավիր!T160+Կոտայք!T160+Տավուշ!T160+' Արարատ և Վայոց ձոր'!T160+'Շիրակ '!T160+Լոռի!T160+Գեղարքունիք!T160+Սյունիք!T160)</f>
        <v>0</v>
      </c>
    </row>
    <row r="161" spans="1:20" ht="20.100000000000001" customHeight="1" x14ac:dyDescent="0.25">
      <c r="A161" s="4" t="s">
        <v>208</v>
      </c>
      <c r="B161" s="7" t="s">
        <v>544</v>
      </c>
      <c r="C161" s="5">
        <v>226</v>
      </c>
      <c r="D161" s="18">
        <f>SUM('Երևան քաղաք'!D161+'Արագածոտն '!D161+Արմավիր!D161+Կոտայք!D161+Տավուշ!D161+' Արարատ և Վայոց ձոր'!D161+'Շիրակ '!D161+Լոռի!D161+Գեղարքունիք!D161+Սյունիք!D161)</f>
        <v>1</v>
      </c>
      <c r="E161" s="18">
        <f>SUM('Երևան քաղաք'!E161+'Արագածոտն '!E161+Արմավիր!E161+Կոտայք!E161+Տավուշ!E161+' Արարատ և Վայոց ձոր'!E161+'Շիրակ '!E161+Լոռի!E161+Գեղարքունիք!E161+Սյունիք!E161)</f>
        <v>0</v>
      </c>
      <c r="F161" s="18">
        <f>SUM('Երևան քաղաք'!F161+'Արագածոտն '!F161+Արմավիր!F161+Կոտայք!F161+Տավուշ!F161+' Արարատ և Վայոց ձոր'!F161+'Շիրակ '!F161+Լոռի!F161+Գեղարքունիք!F161+Սյունիք!F161)</f>
        <v>1</v>
      </c>
      <c r="G161" s="18">
        <f>SUM('Երևան քաղաք'!G161+'Արագածոտն '!G161+Արմավիր!G161+Կոտայք!G161+Տավուշ!G161+' Արարատ և Վայոց ձոր'!G161+'Շիրակ '!G161+Լոռի!G161+Գեղարքունիք!G161+Սյունիք!G161)</f>
        <v>0</v>
      </c>
      <c r="H161" s="18">
        <f>SUM('Երևան քաղաք'!H161+'Արագածոտն '!H161+Արմավիր!H161+Կոտայք!H161+Տավուշ!H161+' Արարատ և Վայոց ձոր'!H161+'Շիրակ '!H161+Լոռի!H161+Գեղարքունիք!H161+Սյունիք!H161)</f>
        <v>0</v>
      </c>
      <c r="I161" s="18">
        <f>SUM('Երևան քաղաք'!I161+'Արագածոտն '!I161+Արմավիր!I161+Կոտայք!I161+Տավուշ!I161+' Արարատ և Վայոց ձոր'!I161+'Շիրակ '!I161+Լոռի!I161+Գեղարքունիք!I161+Սյունիք!I161)</f>
        <v>1</v>
      </c>
      <c r="J161" s="18">
        <f>SUM('Երևան քաղաք'!J161+'Արագածոտն '!J161+Արմավիր!J161+Կոտայք!J161+Տավուշ!J161+' Արարատ և Վայոց ձոր'!J161+'Շիրակ '!J161+Լոռի!J161+Գեղարքունիք!J161+Սյունիք!J161)</f>
        <v>1</v>
      </c>
      <c r="K161" s="18">
        <f>SUM('Երևան քաղաք'!K161+'Արագածոտն '!K161+Արմավիր!K161+Կոտայք!K161+Տավուշ!K161+' Արարատ և Վայոց ձոր'!K161+'Շիրակ '!K161+Լոռի!K161+Գեղարքունիք!K161+Սյունիք!K161)</f>
        <v>0</v>
      </c>
      <c r="L161" s="18">
        <f>SUM('Երևան քաղաք'!L161+'Արագածոտն '!L161+Արմավիր!L161+Կոտայք!L161+Տավուշ!L161+' Արարատ և Վայոց ձոր'!L161+'Շիրակ '!L161+Լոռի!L161+Գեղարքունիք!L161+Սյունիք!L161)</f>
        <v>0</v>
      </c>
      <c r="M161" s="18">
        <f>SUM('Երևան քաղաք'!M161+'Արագածոտն '!M161+Արմավիր!M161+Կոտայք!M161+Տավուշ!M161+' Արարատ և Վայոց ձոր'!M161+'Շիրակ '!M161+Լոռի!M161+Գեղարքունիք!M161+Սյունիք!M161)</f>
        <v>1</v>
      </c>
      <c r="N161" s="18">
        <f>SUM('Երևան քաղաք'!N161+'Արագածոտն '!N161+Արմավիր!N161+Կոտայք!N161+Տավուշ!N161+' Արարատ և Վայոց ձոր'!N161+'Շիրակ '!N161+Լոռի!N161+Գեղարքունիք!N161+Սյունիք!N161)</f>
        <v>0</v>
      </c>
      <c r="O161" s="18">
        <f>SUM('Երևան քաղաք'!O161+'Արագածոտն '!O161+Արմավիր!O161+Կոտայք!O161+Տավուշ!O161+' Արարատ և Վայոց ձոր'!O161+'Շիրակ '!O161+Լոռի!O161+Գեղարքունիք!O161+Սյունիք!O161)</f>
        <v>0</v>
      </c>
      <c r="P161" s="18">
        <f>SUM('Երևան քաղաք'!P161+'Արագածոտն '!P161+Արմավիր!P161+Կոտայք!P161+Տավուշ!P161+' Արարատ և Վայոց ձոր'!P161+'Շիրակ '!P161+Լոռի!P161+Գեղարքունիք!P161+Սյունիք!P161)</f>
        <v>0</v>
      </c>
      <c r="Q161" s="18">
        <f>SUM('Երևան քաղաք'!Q161+'Արագածոտն '!Q161+Արմավիր!Q161+Կոտայք!Q161+Տավուշ!Q161+' Արարատ և Վայոց ձոր'!Q161+'Շիրակ '!Q161+Լոռի!Q161+Գեղարքունիք!Q161+Սյունիք!Q161)</f>
        <v>0</v>
      </c>
      <c r="R161" s="18">
        <f>SUM('Երևան քաղաք'!R161+'Արագածոտն '!R161+Արմավիր!R161+Կոտայք!R161+Տավուշ!R161+' Արարատ և Վայոց ձոր'!R161+'Շիրակ '!R161+Լոռի!R161+Գեղարքունիք!R161+Սյունիք!R161)</f>
        <v>0</v>
      </c>
      <c r="S161" s="18">
        <f>SUM('Երևան քաղաք'!S161+'Արագածոտն '!S161+Արմավիր!S161+Կոտայք!S161+Տավուշ!S161+' Արարատ և Վայոց ձոր'!S161+'Շիրակ '!S161+Լոռի!S161+Գեղարքունիք!S161+Սյունիք!S161)</f>
        <v>0</v>
      </c>
      <c r="T161" s="18">
        <f>SUM('Երևան քաղաք'!T161+'Արագածոտն '!T161+Արմավիր!T161+Կոտայք!T161+Տավուշ!T161+' Արարատ և Վայոց ձոր'!T161+'Շիրակ '!T161+Լոռի!T161+Գեղարքունիք!T161+Սյունիք!T161)</f>
        <v>0</v>
      </c>
    </row>
    <row r="162" spans="1:20" ht="20.100000000000001" customHeight="1" x14ac:dyDescent="0.25">
      <c r="A162" s="4" t="s">
        <v>207</v>
      </c>
      <c r="B162" s="7" t="s">
        <v>633</v>
      </c>
      <c r="C162" s="5">
        <v>227</v>
      </c>
      <c r="D162" s="18">
        <f>SUM('Երևան քաղաք'!D162+'Արագածոտն '!D162+Արմավիր!D162+Կոտայք!D162+Տավուշ!D162+' Արարատ և Վայոց ձոր'!D162+'Շիրակ '!D162+Լոռի!D162+Գեղարքունիք!D162+Սյունիք!D162)</f>
        <v>0</v>
      </c>
      <c r="E162" s="18">
        <f>SUM('Երևան քաղաք'!E162+'Արագածոտն '!E162+Արմավիր!E162+Կոտայք!E162+Տավուշ!E162+' Արարատ և Վայոց ձոր'!E162+'Շիրակ '!E162+Լոռի!E162+Գեղարքունիք!E162+Սյունիք!E162)</f>
        <v>0</v>
      </c>
      <c r="F162" s="18">
        <f>SUM('Երևան քաղաք'!F162+'Արագածոտն '!F162+Արմավիր!F162+Կոտայք!F162+Տավուշ!F162+' Արարատ և Վայոց ձոր'!F162+'Շիրակ '!F162+Լոռի!F162+Գեղարքունիք!F162+Սյունիք!F162)</f>
        <v>0</v>
      </c>
      <c r="G162" s="18">
        <f>SUM('Երևան քաղաք'!G162+'Արագածոտն '!G162+Արմավիր!G162+Կոտայք!G162+Տավուշ!G162+' Արարատ և Վայոց ձոր'!G162+'Շիրակ '!G162+Լոռի!G162+Գեղարքունիք!G162+Սյունիք!G162)</f>
        <v>0</v>
      </c>
      <c r="H162" s="18">
        <f>SUM('Երևան քաղաք'!H162+'Արագածոտն '!H162+Արմավիր!H162+Կոտայք!H162+Տավուշ!H162+' Արարատ և Վայոց ձոր'!H162+'Շիրակ '!H162+Լոռի!H162+Գեղարքունիք!H162+Սյունիք!H162)</f>
        <v>0</v>
      </c>
      <c r="I162" s="18">
        <f>SUM('Երևան քաղաք'!I162+'Արագածոտն '!I162+Արմավիր!I162+Կոտայք!I162+Տավուշ!I162+' Արարատ և Վայոց ձոր'!I162+'Շիրակ '!I162+Լոռի!I162+Գեղարքունիք!I162+Սյունիք!I162)</f>
        <v>0</v>
      </c>
      <c r="J162" s="18">
        <f>SUM('Երևան քաղաք'!J162+'Արագածոտն '!J162+Արմավիր!J162+Կոտայք!J162+Տավուշ!J162+' Արարատ և Վայոց ձոր'!J162+'Շիրակ '!J162+Լոռի!J162+Գեղարքունիք!J162+Սյունիք!J162)</f>
        <v>0</v>
      </c>
      <c r="K162" s="18">
        <f>SUM('Երևան քաղաք'!K162+'Արագածոտն '!K162+Արմավիր!K162+Կոտայք!K162+Տավուշ!K162+' Արարատ և Վայոց ձոր'!K162+'Շիրակ '!K162+Լոռի!K162+Գեղարքունիք!K162+Սյունիք!K162)</f>
        <v>0</v>
      </c>
      <c r="L162" s="18">
        <f>SUM('Երևան քաղաք'!L162+'Արագածոտն '!L162+Արմավիր!L162+Կոտայք!L162+Տավուշ!L162+' Արարատ և Վայոց ձոր'!L162+'Շիրակ '!L162+Լոռի!L162+Գեղարքունիք!L162+Սյունիք!L162)</f>
        <v>0</v>
      </c>
      <c r="M162" s="18">
        <f>SUM('Երևան քաղաք'!M162+'Արագածոտն '!M162+Արմավիր!M162+Կոտայք!M162+Տավուշ!M162+' Արարատ և Վայոց ձոր'!M162+'Շիրակ '!M162+Լոռի!M162+Գեղարքունիք!M162+Սյունիք!M162)</f>
        <v>0</v>
      </c>
      <c r="N162" s="18">
        <f>SUM('Երևան քաղաք'!N162+'Արագածոտն '!N162+Արմավիր!N162+Կոտայք!N162+Տավուշ!N162+' Արարատ և Վայոց ձոր'!N162+'Շիրակ '!N162+Լոռի!N162+Գեղարքունիք!N162+Սյունիք!N162)</f>
        <v>0</v>
      </c>
      <c r="O162" s="18">
        <f>SUM('Երևան քաղաք'!O162+'Արագածոտն '!O162+Արմավիր!O162+Կոտայք!O162+Տավուշ!O162+' Արարատ և Վայոց ձոր'!O162+'Շիրակ '!O162+Լոռի!O162+Գեղարքունիք!O162+Սյունիք!O162)</f>
        <v>0</v>
      </c>
      <c r="P162" s="18">
        <f>SUM('Երևան քաղաք'!P162+'Արագածոտն '!P162+Արմավիր!P162+Կոտայք!P162+Տավուշ!P162+' Արարատ և Վայոց ձոր'!P162+'Շիրակ '!P162+Լոռի!P162+Գեղարքունիք!P162+Սյունիք!P162)</f>
        <v>0</v>
      </c>
      <c r="Q162" s="18">
        <f>SUM('Երևան քաղաք'!Q162+'Արագածոտն '!Q162+Արմավիր!Q162+Կոտայք!Q162+Տավուշ!Q162+' Արարատ և Վայոց ձոր'!Q162+'Շիրակ '!Q162+Լոռի!Q162+Գեղարքունիք!Q162+Սյունիք!Q162)</f>
        <v>0</v>
      </c>
      <c r="R162" s="18">
        <f>SUM('Երևան քաղաք'!R162+'Արագածոտն '!R162+Արմավիր!R162+Կոտայք!R162+Տավուշ!R162+' Արարատ և Վայոց ձոր'!R162+'Շիրակ '!R162+Լոռի!R162+Գեղարքունիք!R162+Սյունիք!R162)</f>
        <v>0</v>
      </c>
      <c r="S162" s="18">
        <f>SUM('Երևան քաղաք'!S162+'Արագածոտն '!S162+Արմավիր!S162+Կոտայք!S162+Տավուշ!S162+' Արարատ և Վայոց ձոր'!S162+'Շիրակ '!S162+Լոռի!S162+Գեղարքունիք!S162+Սյունիք!S162)</f>
        <v>0</v>
      </c>
      <c r="T162" s="18">
        <f>SUM('Երևան քաղաք'!T162+'Արագածոտն '!T162+Արմավիր!T162+Կոտայք!T162+Տավուշ!T162+' Արարատ և Վայոց ձոր'!T162+'Շիրակ '!T162+Լոռի!T162+Գեղարքունիք!T162+Սյունիք!T162)</f>
        <v>0</v>
      </c>
    </row>
    <row r="163" spans="1:20" ht="20.100000000000001" customHeight="1" x14ac:dyDescent="0.25">
      <c r="A163" s="4" t="s">
        <v>206</v>
      </c>
      <c r="B163" s="7" t="s">
        <v>435</v>
      </c>
      <c r="C163" s="5">
        <v>228</v>
      </c>
      <c r="D163" s="18">
        <f>SUM('Երևան քաղաք'!D163+'Արագածոտն '!D163+Արմավիր!D163+Կոտայք!D163+Տավուշ!D163+' Արարատ և Վայոց ձոր'!D163+'Շիրակ '!D163+Լոռի!D163+Գեղարքունիք!D163+Սյունիք!D163)</f>
        <v>0</v>
      </c>
      <c r="E163" s="18">
        <f>SUM('Երևան քաղաք'!E163+'Արագածոտն '!E163+Արմավիր!E163+Կոտայք!E163+Տավուշ!E163+' Արարատ և Վայոց ձոր'!E163+'Շիրակ '!E163+Լոռի!E163+Գեղարքունիք!E163+Սյունիք!E163)</f>
        <v>0</v>
      </c>
      <c r="F163" s="18">
        <f>SUM('Երևան քաղաք'!F163+'Արագածոտն '!F163+Արմավիր!F163+Կոտայք!F163+Տավուշ!F163+' Արարատ և Վայոց ձոր'!F163+'Շիրակ '!F163+Լոռի!F163+Գեղարքունիք!F163+Սյունիք!F163)</f>
        <v>0</v>
      </c>
      <c r="G163" s="18">
        <f>SUM('Երևան քաղաք'!G163+'Արագածոտն '!G163+Արմավիր!G163+Կոտայք!G163+Տավուշ!G163+' Արարատ և Վայոց ձոր'!G163+'Շիրակ '!G163+Լոռի!G163+Գեղարքունիք!G163+Սյունիք!G163)</f>
        <v>0</v>
      </c>
      <c r="H163" s="18">
        <f>SUM('Երևան քաղաք'!H163+'Արագածոտն '!H163+Արմավիր!H163+Կոտայք!H163+Տավուշ!H163+' Արարատ և Վայոց ձոր'!H163+'Շիրակ '!H163+Լոռի!H163+Գեղարքունիք!H163+Սյունիք!H163)</f>
        <v>0</v>
      </c>
      <c r="I163" s="18">
        <f>SUM('Երևան քաղաք'!I163+'Արագածոտն '!I163+Արմավիր!I163+Կոտայք!I163+Տավուշ!I163+' Արարատ և Վայոց ձոր'!I163+'Շիրակ '!I163+Լոռի!I163+Գեղարքունիք!I163+Սյունիք!I163)</f>
        <v>0</v>
      </c>
      <c r="J163" s="18">
        <f>SUM('Երևան քաղաք'!J163+'Արագածոտն '!J163+Արմավիր!J163+Կոտայք!J163+Տավուշ!J163+' Արարատ և Վայոց ձոր'!J163+'Շիրակ '!J163+Լոռի!J163+Գեղարքունիք!J163+Սյունիք!J163)</f>
        <v>0</v>
      </c>
      <c r="K163" s="18">
        <f>SUM('Երևան քաղաք'!K163+'Արագածոտն '!K163+Արմավիր!K163+Կոտայք!K163+Տավուշ!K163+' Արարատ և Վայոց ձոր'!K163+'Շիրակ '!K163+Լոռի!K163+Գեղարքունիք!K163+Սյունիք!K163)</f>
        <v>0</v>
      </c>
      <c r="L163" s="18">
        <f>SUM('Երևան քաղաք'!L163+'Արագածոտն '!L163+Արմավիր!L163+Կոտայք!L163+Տավուշ!L163+' Արարատ և Վայոց ձոր'!L163+'Շիրակ '!L163+Լոռի!L163+Գեղարքունիք!L163+Սյունիք!L163)</f>
        <v>0</v>
      </c>
      <c r="M163" s="18">
        <f>SUM('Երևան քաղաք'!M163+'Արագածոտն '!M163+Արմավիր!M163+Կոտայք!M163+Տավուշ!M163+' Արարատ և Վայոց ձոր'!M163+'Շիրակ '!M163+Լոռի!M163+Գեղարքունիք!M163+Սյունիք!M163)</f>
        <v>0</v>
      </c>
      <c r="N163" s="18">
        <f>SUM('Երևան քաղաք'!N163+'Արագածոտն '!N163+Արմավիր!N163+Կոտայք!N163+Տավուշ!N163+' Արարատ և Վայոց ձոր'!N163+'Շիրակ '!N163+Լոռի!N163+Գեղարքունիք!N163+Սյունիք!N163)</f>
        <v>0</v>
      </c>
      <c r="O163" s="18">
        <f>SUM('Երևան քաղաք'!O163+'Արագածոտն '!O163+Արմավիր!O163+Կոտայք!O163+Տավուշ!O163+' Արարատ և Վայոց ձոր'!O163+'Շիրակ '!O163+Լոռի!O163+Գեղարքունիք!O163+Սյունիք!O163)</f>
        <v>0</v>
      </c>
      <c r="P163" s="18">
        <f>SUM('Երևան քաղաք'!P163+'Արագածոտն '!P163+Արմավիր!P163+Կոտայք!P163+Տավուշ!P163+' Արարատ և Վայոց ձոր'!P163+'Շիրակ '!P163+Լոռի!P163+Գեղարքունիք!P163+Սյունիք!P163)</f>
        <v>0</v>
      </c>
      <c r="Q163" s="18">
        <f>SUM('Երևան քաղաք'!Q163+'Արագածոտն '!Q163+Արմավիր!Q163+Կոտայք!Q163+Տավուշ!Q163+' Արարատ և Վայոց ձոր'!Q163+'Շիրակ '!Q163+Լոռի!Q163+Գեղարքունիք!Q163+Սյունիք!Q163)</f>
        <v>0</v>
      </c>
      <c r="R163" s="18">
        <f>SUM('Երևան քաղաք'!R163+'Արագածոտն '!R163+Արմավիր!R163+Կոտայք!R163+Տավուշ!R163+' Արարատ և Վայոց ձոր'!R163+'Շիրակ '!R163+Լոռի!R163+Գեղարքունիք!R163+Սյունիք!R163)</f>
        <v>0</v>
      </c>
      <c r="S163" s="18">
        <f>SUM('Երևան քաղաք'!S163+'Արագածոտն '!S163+Արմավիր!S163+Կոտայք!S163+Տավուշ!S163+' Արարատ և Վայոց ձոր'!S163+'Շիրակ '!S163+Լոռի!S163+Գեղարքունիք!S163+Սյունիք!S163)</f>
        <v>0</v>
      </c>
      <c r="T163" s="18">
        <f>SUM('Երևան քաղաք'!T163+'Արագածոտն '!T163+Արմավիր!T163+Կոտայք!T163+Տավուշ!T163+' Արարատ և Վայոց ձոր'!T163+'Շիրակ '!T163+Լոռի!T163+Գեղարքունիք!T163+Սյունիք!T163)</f>
        <v>0</v>
      </c>
    </row>
    <row r="164" spans="1:20" ht="20.100000000000001" customHeight="1" x14ac:dyDescent="0.25">
      <c r="A164" s="4" t="s">
        <v>205</v>
      </c>
      <c r="B164" s="7" t="s">
        <v>436</v>
      </c>
      <c r="C164" s="5">
        <v>229</v>
      </c>
      <c r="D164" s="18">
        <f>SUM('Երևան քաղաք'!D164+'Արագածոտն '!D164+Արմավիր!D164+Կոտայք!D164+Տավուշ!D164+' Արարատ և Վայոց ձոր'!D164+'Շիրակ '!D164+Լոռի!D164+Գեղարքունիք!D164+Սյունիք!D164)</f>
        <v>0</v>
      </c>
      <c r="E164" s="18">
        <f>SUM('Երևան քաղաք'!E164+'Արագածոտն '!E164+Արմավիր!E164+Կոտայք!E164+Տավուշ!E164+' Արարատ և Վայոց ձոր'!E164+'Շիրակ '!E164+Լոռի!E164+Գեղարքունիք!E164+Սյունիք!E164)</f>
        <v>0</v>
      </c>
      <c r="F164" s="18">
        <f>SUM('Երևան քաղաք'!F164+'Արագածոտն '!F164+Արմավիր!F164+Կոտայք!F164+Տավուշ!F164+' Արարատ և Վայոց ձոր'!F164+'Շիրակ '!F164+Լոռի!F164+Գեղարքունիք!F164+Սյունիք!F164)</f>
        <v>0</v>
      </c>
      <c r="G164" s="18">
        <f>SUM('Երևան քաղաք'!G164+'Արագածոտն '!G164+Արմավիր!G164+Կոտայք!G164+Տավուշ!G164+' Արարատ և Վայոց ձոր'!G164+'Շիրակ '!G164+Լոռի!G164+Գեղարքունիք!G164+Սյունիք!G164)</f>
        <v>0</v>
      </c>
      <c r="H164" s="18">
        <f>SUM('Երևան քաղաք'!H164+'Արագածոտն '!H164+Արմավիր!H164+Կոտայք!H164+Տավուշ!H164+' Արարատ և Վայոց ձոր'!H164+'Շիրակ '!H164+Լոռի!H164+Գեղարքունիք!H164+Սյունիք!H164)</f>
        <v>0</v>
      </c>
      <c r="I164" s="18">
        <f>SUM('Երևան քաղաք'!I164+'Արագածոտն '!I164+Արմավիր!I164+Կոտայք!I164+Տավուշ!I164+' Արարատ և Վայոց ձոր'!I164+'Շիրակ '!I164+Լոռի!I164+Գեղարքունիք!I164+Սյունիք!I164)</f>
        <v>0</v>
      </c>
      <c r="J164" s="18">
        <f>SUM('Երևան քաղաք'!J164+'Արագածոտն '!J164+Արմավիր!J164+Կոտայք!J164+Տավուշ!J164+' Արարատ և Վայոց ձոր'!J164+'Շիրակ '!J164+Լոռի!J164+Գեղարքունիք!J164+Սյունիք!J164)</f>
        <v>0</v>
      </c>
      <c r="K164" s="18">
        <f>SUM('Երևան քաղաք'!K164+'Արագածոտն '!K164+Արմավիր!K164+Կոտայք!K164+Տավուշ!K164+' Արարատ և Վայոց ձոր'!K164+'Շիրակ '!K164+Լոռի!K164+Գեղարքունիք!K164+Սյունիք!K164)</f>
        <v>0</v>
      </c>
      <c r="L164" s="18">
        <f>SUM('Երևան քաղաք'!L164+'Արագածոտն '!L164+Արմավիր!L164+Կոտայք!L164+Տավուշ!L164+' Արարատ և Վայոց ձոր'!L164+'Շիրակ '!L164+Լոռի!L164+Գեղարքունիք!L164+Սյունիք!L164)</f>
        <v>0</v>
      </c>
      <c r="M164" s="18">
        <f>SUM('Երևան քաղաք'!M164+'Արագածոտն '!M164+Արմավիր!M164+Կոտայք!M164+Տավուշ!M164+' Արարատ և Վայոց ձոր'!M164+'Շիրակ '!M164+Լոռի!M164+Գեղարքունիք!M164+Սյունիք!M164)</f>
        <v>0</v>
      </c>
      <c r="N164" s="18">
        <f>SUM('Երևան քաղաք'!N164+'Արագածոտն '!N164+Արմավիր!N164+Կոտայք!N164+Տավուշ!N164+' Արարատ և Վայոց ձոր'!N164+'Շիրակ '!N164+Լոռի!N164+Գեղարքունիք!N164+Սյունիք!N164)</f>
        <v>0</v>
      </c>
      <c r="O164" s="18">
        <f>SUM('Երևան քաղաք'!O164+'Արագածոտն '!O164+Արմավիր!O164+Կոտայք!O164+Տավուշ!O164+' Արարատ և Վայոց ձոր'!O164+'Շիրակ '!O164+Լոռի!O164+Գեղարքունիք!O164+Սյունիք!O164)</f>
        <v>0</v>
      </c>
      <c r="P164" s="18">
        <f>SUM('Երևան քաղաք'!P164+'Արագածոտն '!P164+Արմավիր!P164+Կոտայք!P164+Տավուշ!P164+' Արարատ և Վայոց ձոր'!P164+'Շիրակ '!P164+Լոռի!P164+Գեղարքունիք!P164+Սյունիք!P164)</f>
        <v>0</v>
      </c>
      <c r="Q164" s="18">
        <f>SUM('Երևան քաղաք'!Q164+'Արագածոտն '!Q164+Արմավիր!Q164+Կոտայք!Q164+Տավուշ!Q164+' Արարատ և Վայոց ձոր'!Q164+'Շիրակ '!Q164+Լոռի!Q164+Գեղարքունիք!Q164+Սյունիք!Q164)</f>
        <v>0</v>
      </c>
      <c r="R164" s="18">
        <f>SUM('Երևան քաղաք'!R164+'Արագածոտն '!R164+Արմավիր!R164+Կոտայք!R164+Տավուշ!R164+' Արարատ և Վայոց ձոր'!R164+'Շիրակ '!R164+Լոռի!R164+Գեղարքունիք!R164+Սյունիք!R164)</f>
        <v>0</v>
      </c>
      <c r="S164" s="18">
        <f>SUM('Երևան քաղաք'!S164+'Արագածոտն '!S164+Արմավիր!S164+Կոտայք!S164+Տավուշ!S164+' Արարատ և Վայոց ձոր'!S164+'Շիրակ '!S164+Լոռի!S164+Գեղարքունիք!S164+Սյունիք!S164)</f>
        <v>0</v>
      </c>
      <c r="T164" s="18">
        <f>SUM('Երևան քաղաք'!T164+'Արագածոտն '!T164+Արմավիր!T164+Կոտայք!T164+Տավուշ!T164+' Արարատ և Վայոց ձոր'!T164+'Շիրակ '!T164+Լոռի!T164+Գեղարքունիք!T164+Սյունիք!T164)</f>
        <v>0</v>
      </c>
    </row>
    <row r="165" spans="1:20" ht="20.100000000000001" customHeight="1" x14ac:dyDescent="0.25">
      <c r="A165" s="4" t="s">
        <v>204</v>
      </c>
      <c r="B165" s="7" t="s">
        <v>545</v>
      </c>
      <c r="C165" s="5">
        <v>230</v>
      </c>
      <c r="D165" s="18">
        <f>SUM('Երևան քաղաք'!D165+'Արագածոտն '!D165+Արմավիր!D165+Կոտայք!D165+Տավուշ!D165+' Արարատ և Վայոց ձոր'!D165+'Շիրակ '!D165+Լոռի!D165+Գեղարքունիք!D165+Սյունիք!D165)</f>
        <v>2</v>
      </c>
      <c r="E165" s="18">
        <f>SUM('Երևան քաղաք'!E165+'Արագածոտն '!E165+Արմավիր!E165+Կոտայք!E165+Տավուշ!E165+' Արարատ և Վայոց ձոր'!E165+'Շիրակ '!E165+Լոռի!E165+Գեղարքունիք!E165+Սյունիք!E165)</f>
        <v>0</v>
      </c>
      <c r="F165" s="18">
        <f>SUM('Երևան քաղաք'!F165+'Արագածոտն '!F165+Արմավիր!F165+Կոտայք!F165+Տավուշ!F165+' Արարատ և Վայոց ձոր'!F165+'Շիրակ '!F165+Լոռի!F165+Գեղարքունիք!F165+Սյունիք!F165)</f>
        <v>2</v>
      </c>
      <c r="G165" s="18">
        <f>SUM('Երևան քաղաք'!G165+'Արագածոտն '!G165+Արմավիր!G165+Կոտայք!G165+Տավուշ!G165+' Արարատ և Վայոց ձոր'!G165+'Շիրակ '!G165+Լոռի!G165+Գեղարքունիք!G165+Սյունիք!G165)</f>
        <v>3</v>
      </c>
      <c r="H165" s="18">
        <f>SUM('Երևան քաղաք'!H165+'Արագածոտն '!H165+Արմավիր!H165+Կոտայք!H165+Տավուշ!H165+' Արարատ և Վայոց ձոր'!H165+'Շիրակ '!H165+Լոռի!H165+Գեղարքունիք!H165+Սյունիք!H165)</f>
        <v>0</v>
      </c>
      <c r="I165" s="18">
        <f>SUM('Երևան քաղաք'!I165+'Արագածոտն '!I165+Արմավիր!I165+Կոտայք!I165+Տավուշ!I165+' Արարատ և Վայոց ձոր'!I165+'Շիրակ '!I165+Լոռի!I165+Գեղարքունիք!I165+Սյունիք!I165)</f>
        <v>0</v>
      </c>
      <c r="J165" s="18">
        <f>SUM('Երևան քաղաք'!J165+'Արագածոտն '!J165+Արմավիր!J165+Կոտայք!J165+Տավուշ!J165+' Արարատ և Վայոց ձոր'!J165+'Շիրակ '!J165+Լոռի!J165+Գեղարքունիք!J165+Սյունիք!J165)</f>
        <v>3</v>
      </c>
      <c r="K165" s="18">
        <f>SUM('Երևան քաղաք'!K165+'Արագածոտն '!K165+Արմավիր!K165+Կոտայք!K165+Տավուշ!K165+' Արարատ և Վայոց ձոր'!K165+'Շիրակ '!K165+Լոռի!K165+Գեղարքունիք!K165+Սյունիք!K165)</f>
        <v>0</v>
      </c>
      <c r="L165" s="18">
        <f>SUM('Երևան քաղաք'!L165+'Արագածոտն '!L165+Արմավիր!L165+Կոտայք!L165+Տավուշ!L165+' Արարատ և Վայոց ձոր'!L165+'Շիրակ '!L165+Լոռի!L165+Գեղարքունիք!L165+Սյունիք!L165)</f>
        <v>0</v>
      </c>
      <c r="M165" s="18">
        <f>SUM('Երևան քաղաք'!M165+'Արագածոտն '!M165+Արմավիր!M165+Կոտայք!M165+Տավուշ!M165+' Արարատ և Վայոց ձոր'!M165+'Շիրակ '!M165+Լոռի!M165+Գեղարքունիք!M165+Սյունիք!M165)</f>
        <v>1</v>
      </c>
      <c r="N165" s="18">
        <f>SUM('Երևան քաղաք'!N165+'Արագածոտն '!N165+Արմավիր!N165+Կոտայք!N165+Տավուշ!N165+' Արարատ և Վայոց ձոր'!N165+'Շիրակ '!N165+Լոռի!N165+Գեղարքունիք!N165+Սյունիք!N165)</f>
        <v>0</v>
      </c>
      <c r="O165" s="18">
        <f>SUM('Երևան քաղաք'!O165+'Արագածոտն '!O165+Արմավիր!O165+Կոտայք!O165+Տավուշ!O165+' Արարատ և Վայոց ձոր'!O165+'Շիրակ '!O165+Լոռի!O165+Գեղարքունիք!O165+Սյունիք!O165)</f>
        <v>1</v>
      </c>
      <c r="P165" s="18">
        <f>SUM('Երևան քաղաք'!P165+'Արագածոտն '!P165+Արմավիր!P165+Կոտայք!P165+Տավուշ!P165+' Արարատ և Վայոց ձոր'!P165+'Շիրակ '!P165+Լոռի!P165+Գեղարքունիք!P165+Սյունիք!P165)</f>
        <v>0</v>
      </c>
      <c r="Q165" s="18">
        <f>SUM('Երևան քաղաք'!Q165+'Արագածոտն '!Q165+Արմավիր!Q165+Կոտայք!Q165+Տավուշ!Q165+' Արարատ և Վայոց ձոր'!Q165+'Շիրակ '!Q165+Լոռի!Q165+Գեղարքունիք!Q165+Սյունիք!Q165)</f>
        <v>1</v>
      </c>
      <c r="R165" s="18">
        <f>SUM('Երևան քաղաք'!R165+'Արագածոտն '!R165+Արմավիր!R165+Կոտայք!R165+Տավուշ!R165+' Արարատ և Վայոց ձոր'!R165+'Շիրակ '!R165+Լոռի!R165+Գեղարքունիք!R165+Սյունիք!R165)</f>
        <v>1</v>
      </c>
      <c r="S165" s="18">
        <f>SUM('Երևան քաղաք'!S165+'Արագածոտն '!S165+Արմավիր!S165+Կոտայք!S165+Տավուշ!S165+' Արարատ և Վայոց ձոր'!S165+'Շիրակ '!S165+Լոռի!S165+Գեղարքունիք!S165+Սյունիք!S165)</f>
        <v>0</v>
      </c>
      <c r="T165" s="18">
        <f>SUM('Երևան քաղաք'!T165+'Արագածոտն '!T165+Արմավիր!T165+Կոտայք!T165+Տավուշ!T165+' Արարատ և Վայոց ձոր'!T165+'Շիրակ '!T165+Լոռի!T165+Գեղարքունիք!T165+Սյունիք!T165)</f>
        <v>1</v>
      </c>
    </row>
    <row r="166" spans="1:20" ht="20.100000000000001" customHeight="1" x14ac:dyDescent="0.25">
      <c r="A166" s="4" t="s">
        <v>203</v>
      </c>
      <c r="B166" s="7" t="s">
        <v>634</v>
      </c>
      <c r="C166" s="5">
        <v>231</v>
      </c>
      <c r="D166" s="18">
        <f>SUM('Երևան քաղաք'!D166+'Արագածոտն '!D166+Արմավիր!D166+Կոտայք!D166+Տավուշ!D166+' Արարատ և Վայոց ձոր'!D166+'Շիրակ '!D166+Լոռի!D166+Գեղարքունիք!D166+Սյունիք!D166)</f>
        <v>0</v>
      </c>
      <c r="E166" s="18">
        <f>SUM('Երևան քաղաք'!E166+'Արագածոտն '!E166+Արմավիր!E166+Կոտայք!E166+Տավուշ!E166+' Արարատ և Վայոց ձոր'!E166+'Շիրակ '!E166+Լոռի!E166+Գեղարքունիք!E166+Սյունիք!E166)</f>
        <v>0</v>
      </c>
      <c r="F166" s="18">
        <f>SUM('Երևան քաղաք'!F166+'Արագածոտն '!F166+Արմավիր!F166+Կոտայք!F166+Տավուշ!F166+' Արարատ և Վայոց ձոր'!F166+'Շիրակ '!F166+Լոռի!F166+Գեղարքունիք!F166+Սյունիք!F166)</f>
        <v>0</v>
      </c>
      <c r="G166" s="18">
        <f>SUM('Երևան քաղաք'!G166+'Արագածոտն '!G166+Արմավիր!G166+Կոտայք!G166+Տավուշ!G166+' Արարատ և Վայոց ձոր'!G166+'Շիրակ '!G166+Լոռի!G166+Գեղարքունիք!G166+Սյունիք!G166)</f>
        <v>0</v>
      </c>
      <c r="H166" s="18">
        <f>SUM('Երևան քաղաք'!H166+'Արագածոտն '!H166+Արմավիր!H166+Կոտայք!H166+Տավուշ!H166+' Արարատ և Վայոց ձոր'!H166+'Շիրակ '!H166+Լոռի!H166+Գեղարքունիք!H166+Սյունիք!H166)</f>
        <v>0</v>
      </c>
      <c r="I166" s="18">
        <f>SUM('Երևան քաղաք'!I166+'Արագածոտն '!I166+Արմավիր!I166+Կոտայք!I166+Տավուշ!I166+' Արարատ և Վայոց ձոր'!I166+'Շիրակ '!I166+Լոռի!I166+Գեղարքունիք!I166+Սյունիք!I166)</f>
        <v>0</v>
      </c>
      <c r="J166" s="18">
        <f>SUM('Երևան քաղաք'!J166+'Արագածոտն '!J166+Արմավիր!J166+Կոտայք!J166+Տավուշ!J166+' Արարատ և Վայոց ձոր'!J166+'Շիրակ '!J166+Լոռի!J166+Գեղարքունիք!J166+Սյունիք!J166)</f>
        <v>0</v>
      </c>
      <c r="K166" s="18">
        <f>SUM('Երևան քաղաք'!K166+'Արագածոտն '!K166+Արմավիր!K166+Կոտայք!K166+Տավուշ!K166+' Արարատ և Վայոց ձոր'!K166+'Շիրակ '!K166+Լոռի!K166+Գեղարքունիք!K166+Սյունիք!K166)</f>
        <v>0</v>
      </c>
      <c r="L166" s="18">
        <f>SUM('Երևան քաղաք'!L166+'Արագածոտն '!L166+Արմավիր!L166+Կոտայք!L166+Տավուշ!L166+' Արարատ և Վայոց ձոր'!L166+'Շիրակ '!L166+Լոռի!L166+Գեղարքունիք!L166+Սյունիք!L166)</f>
        <v>0</v>
      </c>
      <c r="M166" s="18">
        <f>SUM('Երևան քաղաք'!M166+'Արագածոտն '!M166+Արմավիր!M166+Կոտայք!M166+Տավուշ!M166+' Արարատ և Վայոց ձոր'!M166+'Շիրակ '!M166+Լոռի!M166+Գեղարքունիք!M166+Սյունիք!M166)</f>
        <v>0</v>
      </c>
      <c r="N166" s="18">
        <f>SUM('Երևան քաղաք'!N166+'Արագածոտն '!N166+Արմավիր!N166+Կոտայք!N166+Տավուշ!N166+' Արարատ և Վայոց ձոր'!N166+'Շիրակ '!N166+Լոռի!N166+Գեղարքունիք!N166+Սյունիք!N166)</f>
        <v>0</v>
      </c>
      <c r="O166" s="18">
        <f>SUM('Երևան քաղաք'!O166+'Արագածոտն '!O166+Արմավիր!O166+Կոտայք!O166+Տավուշ!O166+' Արարատ և Վայոց ձոր'!O166+'Շիրակ '!O166+Լոռի!O166+Գեղարքունիք!O166+Սյունիք!O166)</f>
        <v>0</v>
      </c>
      <c r="P166" s="18">
        <f>SUM('Երևան քաղաք'!P166+'Արագածոտն '!P166+Արմավիր!P166+Կոտայք!P166+Տավուշ!P166+' Արարատ և Վայոց ձոր'!P166+'Շիրակ '!P166+Լոռի!P166+Գեղարքունիք!P166+Սյունիք!P166)</f>
        <v>0</v>
      </c>
      <c r="Q166" s="18">
        <f>SUM('Երևան քաղաք'!Q166+'Արագածոտն '!Q166+Արմավիր!Q166+Կոտայք!Q166+Տավուշ!Q166+' Արարատ և Վայոց ձոր'!Q166+'Շիրակ '!Q166+Լոռի!Q166+Գեղարքունիք!Q166+Սյունիք!Q166)</f>
        <v>0</v>
      </c>
      <c r="R166" s="18">
        <f>SUM('Երևան քաղաք'!R166+'Արագածոտն '!R166+Արմավիր!R166+Կոտայք!R166+Տավուշ!R166+' Արարատ և Վայոց ձոր'!R166+'Շիրակ '!R166+Լոռի!R166+Գեղարքունիք!R166+Սյունիք!R166)</f>
        <v>0</v>
      </c>
      <c r="S166" s="18">
        <f>SUM('Երևան քաղաք'!S166+'Արագածոտն '!S166+Արմավիր!S166+Կոտայք!S166+Տավուշ!S166+' Արարատ և Վայոց ձոր'!S166+'Շիրակ '!S166+Լոռի!S166+Գեղարքունիք!S166+Սյունիք!S166)</f>
        <v>0</v>
      </c>
      <c r="T166" s="18">
        <f>SUM('Երևան քաղաք'!T166+'Արագածոտն '!T166+Արմավիր!T166+Կոտայք!T166+Տավուշ!T166+' Արարատ և Վայոց ձոր'!T166+'Շիրակ '!T166+Լոռի!T166+Գեղարքունիք!T166+Սյունիք!T166)</f>
        <v>0</v>
      </c>
    </row>
    <row r="167" spans="1:20" ht="20.100000000000001" customHeight="1" x14ac:dyDescent="0.25">
      <c r="A167" s="4" t="s">
        <v>202</v>
      </c>
      <c r="B167" s="7" t="s">
        <v>437</v>
      </c>
      <c r="C167" s="5">
        <v>232</v>
      </c>
      <c r="D167" s="18">
        <f>SUM('Երևան քաղաք'!D167+'Արագածոտն '!D167+Արմավիր!D167+Կոտայք!D167+Տավուշ!D167+' Արարատ և Վայոց ձոր'!D167+'Շիրակ '!D167+Լոռի!D167+Գեղարքունիք!D167+Սյունիք!D167)</f>
        <v>0</v>
      </c>
      <c r="E167" s="18">
        <f>SUM('Երևան քաղաք'!E167+'Արագածոտն '!E167+Արմավիր!E167+Կոտայք!E167+Տավուշ!E167+' Արարատ և Վայոց ձոր'!E167+'Շիրակ '!E167+Լոռի!E167+Գեղարքունիք!E167+Սյունիք!E167)</f>
        <v>0</v>
      </c>
      <c r="F167" s="18">
        <f>SUM('Երևան քաղաք'!F167+'Արագածոտն '!F167+Արմավիր!F167+Կոտայք!F167+Տավուշ!F167+' Արարատ և Վայոց ձոր'!F167+'Շիրակ '!F167+Լոռի!F167+Գեղարքունիք!F167+Սյունիք!F167)</f>
        <v>0</v>
      </c>
      <c r="G167" s="18">
        <f>SUM('Երևան քաղաք'!G167+'Արագածոտն '!G167+Արմավիր!G167+Կոտայք!G167+Տավուշ!G167+' Արարատ և Վայոց ձոր'!G167+'Շիրակ '!G167+Լոռի!G167+Գեղարքունիք!G167+Սյունիք!G167)</f>
        <v>0</v>
      </c>
      <c r="H167" s="18">
        <f>SUM('Երևան քաղաք'!H167+'Արագածոտն '!H167+Արմավիր!H167+Կոտայք!H167+Տավուշ!H167+' Արարատ և Վայոց ձոր'!H167+'Շիրակ '!H167+Լոռի!H167+Գեղարքունիք!H167+Սյունիք!H167)</f>
        <v>0</v>
      </c>
      <c r="I167" s="18">
        <f>SUM('Երևան քաղաք'!I167+'Արագածոտն '!I167+Արմավիր!I167+Կոտայք!I167+Տավուշ!I167+' Արարատ և Վայոց ձոր'!I167+'Շիրակ '!I167+Լոռի!I167+Գեղարքունիք!I167+Սյունիք!I167)</f>
        <v>0</v>
      </c>
      <c r="J167" s="18">
        <f>SUM('Երևան քաղաք'!J167+'Արագածոտն '!J167+Արմավիր!J167+Կոտայք!J167+Տավուշ!J167+' Արարատ և Վայոց ձոր'!J167+'Շիրակ '!J167+Լոռի!J167+Գեղարքունիք!J167+Սյունիք!J167)</f>
        <v>0</v>
      </c>
      <c r="K167" s="18">
        <f>SUM('Երևան քաղաք'!K167+'Արագածոտն '!K167+Արմավիր!K167+Կոտայք!K167+Տավուշ!K167+' Արարատ և Վայոց ձոր'!K167+'Շիրակ '!K167+Լոռի!K167+Գեղարքունիք!K167+Սյունիք!K167)</f>
        <v>0</v>
      </c>
      <c r="L167" s="18">
        <f>SUM('Երևան քաղաք'!L167+'Արագածոտն '!L167+Արմավիր!L167+Կոտայք!L167+Տավուշ!L167+' Արարատ և Վայոց ձոր'!L167+'Շիրակ '!L167+Լոռի!L167+Գեղարքունիք!L167+Սյունիք!L167)</f>
        <v>0</v>
      </c>
      <c r="M167" s="18">
        <f>SUM('Երևան քաղաք'!M167+'Արագածոտն '!M167+Արմավիր!M167+Կոտայք!M167+Տավուշ!M167+' Արարատ և Վայոց ձոր'!M167+'Շիրակ '!M167+Լոռի!M167+Գեղարքունիք!M167+Սյունիք!M167)</f>
        <v>0</v>
      </c>
      <c r="N167" s="18">
        <f>SUM('Երևան քաղաք'!N167+'Արագածոտն '!N167+Արմավիր!N167+Կոտայք!N167+Տավուշ!N167+' Արարատ և Վայոց ձոր'!N167+'Շիրակ '!N167+Լոռի!N167+Գեղարքունիք!N167+Սյունիք!N167)</f>
        <v>0</v>
      </c>
      <c r="O167" s="18">
        <f>SUM('Երևան քաղաք'!O167+'Արագածոտն '!O167+Արմավիր!O167+Կոտայք!O167+Տավուշ!O167+' Արարատ և Վայոց ձոր'!O167+'Շիրակ '!O167+Լոռի!O167+Գեղարքունիք!O167+Սյունիք!O167)</f>
        <v>0</v>
      </c>
      <c r="P167" s="18">
        <f>SUM('Երևան քաղաք'!P167+'Արագածոտն '!P167+Արմավիր!P167+Կոտայք!P167+Տավուշ!P167+' Արարատ և Վայոց ձոր'!P167+'Շիրակ '!P167+Լոռի!P167+Գեղարքունիք!P167+Սյունիք!P167)</f>
        <v>0</v>
      </c>
      <c r="Q167" s="18">
        <f>SUM('Երևան քաղաք'!Q167+'Արագածոտն '!Q167+Արմավիր!Q167+Կոտայք!Q167+Տավուշ!Q167+' Արարատ և Վայոց ձոր'!Q167+'Շիրակ '!Q167+Լոռի!Q167+Գեղարքունիք!Q167+Սյունիք!Q167)</f>
        <v>0</v>
      </c>
      <c r="R167" s="18">
        <f>SUM('Երևան քաղաք'!R167+'Արագածոտն '!R167+Արմավիր!R167+Կոտայք!R167+Տավուշ!R167+' Արարատ և Վայոց ձոր'!R167+'Շիրակ '!R167+Լոռի!R167+Գեղարքունիք!R167+Սյունիք!R167)</f>
        <v>0</v>
      </c>
      <c r="S167" s="18">
        <f>SUM('Երևան քաղաք'!S167+'Արագածոտն '!S167+Արմավիր!S167+Կոտայք!S167+Տավուշ!S167+' Արարատ և Վայոց ձոր'!S167+'Շիրակ '!S167+Լոռի!S167+Գեղարքունիք!S167+Սյունիք!S167)</f>
        <v>0</v>
      </c>
      <c r="T167" s="18">
        <f>SUM('Երևան քաղաք'!T167+'Արագածոտն '!T167+Արմավիր!T167+Կոտայք!T167+Տավուշ!T167+' Արարատ և Վայոց ձոր'!T167+'Շիրակ '!T167+Լոռի!T167+Գեղարքունիք!T167+Սյունիք!T167)</f>
        <v>0</v>
      </c>
    </row>
    <row r="168" spans="1:20" ht="20.100000000000001" customHeight="1" x14ac:dyDescent="0.25">
      <c r="A168" s="4" t="s">
        <v>201</v>
      </c>
      <c r="B168" s="7" t="s">
        <v>635</v>
      </c>
      <c r="C168" s="5">
        <v>233</v>
      </c>
      <c r="D168" s="18">
        <f>SUM('Երևան քաղաք'!D168+'Արագածոտն '!D168+Արմավիր!D168+Կոտայք!D168+Տավուշ!D168+' Արարատ և Վայոց ձոր'!D168+'Շիրակ '!D168+Լոռի!D168+Գեղարքունիք!D168+Սյունիք!D168)</f>
        <v>0</v>
      </c>
      <c r="E168" s="18">
        <f>SUM('Երևան քաղաք'!E168+'Արագածոտն '!E168+Արմավիր!E168+Կոտայք!E168+Տավուշ!E168+' Արարատ և Վայոց ձոր'!E168+'Շիրակ '!E168+Լոռի!E168+Գեղարքունիք!E168+Սյունիք!E168)</f>
        <v>0</v>
      </c>
      <c r="F168" s="18">
        <f>SUM('Երևան քաղաք'!F168+'Արագածոտն '!F168+Արմավիր!F168+Կոտայք!F168+Տավուշ!F168+' Արարատ և Վայոց ձոր'!F168+'Շիրակ '!F168+Լոռի!F168+Գեղարքունիք!F168+Սյունիք!F168)</f>
        <v>0</v>
      </c>
      <c r="G168" s="18">
        <f>SUM('Երևան քաղաք'!G168+'Արագածոտն '!G168+Արմավիր!G168+Կոտայք!G168+Տավուշ!G168+' Արարատ և Վայոց ձոր'!G168+'Շիրակ '!G168+Լոռի!G168+Գեղարքունիք!G168+Սյունիք!G168)</f>
        <v>0</v>
      </c>
      <c r="H168" s="18">
        <f>SUM('Երևան քաղաք'!H168+'Արագածոտն '!H168+Արմավիր!H168+Կոտայք!H168+Տավուշ!H168+' Արարատ և Վայոց ձոր'!H168+'Շիրակ '!H168+Լոռի!H168+Գեղարքունիք!H168+Սյունիք!H168)</f>
        <v>0</v>
      </c>
      <c r="I168" s="18">
        <f>SUM('Երևան քաղաք'!I168+'Արագածոտն '!I168+Արմավիր!I168+Կոտայք!I168+Տավուշ!I168+' Արարատ և Վայոց ձոր'!I168+'Շիրակ '!I168+Լոռի!I168+Գեղարքունիք!I168+Սյունիք!I168)</f>
        <v>0</v>
      </c>
      <c r="J168" s="18">
        <f>SUM('Երևան քաղաք'!J168+'Արագածոտն '!J168+Արմավիր!J168+Կոտայք!J168+Տավուշ!J168+' Արարատ և Վայոց ձոր'!J168+'Շիրակ '!J168+Լոռի!J168+Գեղարքունիք!J168+Սյունիք!J168)</f>
        <v>0</v>
      </c>
      <c r="K168" s="18">
        <f>SUM('Երևան քաղաք'!K168+'Արագածոտն '!K168+Արմավիր!K168+Կոտայք!K168+Տավուշ!K168+' Արարատ և Վայոց ձոր'!K168+'Շիրակ '!K168+Լոռի!K168+Գեղարքունիք!K168+Սյունիք!K168)</f>
        <v>0</v>
      </c>
      <c r="L168" s="18">
        <f>SUM('Երևան քաղաք'!L168+'Արագածոտն '!L168+Արմավիր!L168+Կոտայք!L168+Տավուշ!L168+' Արարատ և Վայոց ձոր'!L168+'Շիրակ '!L168+Լոռի!L168+Գեղարքունիք!L168+Սյունիք!L168)</f>
        <v>0</v>
      </c>
      <c r="M168" s="18">
        <f>SUM('Երևան քաղաք'!M168+'Արագածոտն '!M168+Արմավիր!M168+Կոտայք!M168+Տավուշ!M168+' Արարատ և Վայոց ձոր'!M168+'Շիրակ '!M168+Լոռի!M168+Գեղարքունիք!M168+Սյունիք!M168)</f>
        <v>0</v>
      </c>
      <c r="N168" s="18">
        <f>SUM('Երևան քաղաք'!N168+'Արագածոտն '!N168+Արմավիր!N168+Կոտայք!N168+Տավուշ!N168+' Արարատ և Վայոց ձոր'!N168+'Շիրակ '!N168+Լոռի!N168+Գեղարքունիք!N168+Սյունիք!N168)</f>
        <v>0</v>
      </c>
      <c r="O168" s="18">
        <f>SUM('Երևան քաղաք'!O168+'Արագածոտն '!O168+Արմավիր!O168+Կոտայք!O168+Տավուշ!O168+' Արարատ և Վայոց ձոր'!O168+'Շիրակ '!O168+Լոռի!O168+Գեղարքունիք!O168+Սյունիք!O168)</f>
        <v>0</v>
      </c>
      <c r="P168" s="18">
        <f>SUM('Երևան քաղաք'!P168+'Արագածոտն '!P168+Արմավիր!P168+Կոտայք!P168+Տավուշ!P168+' Արարատ և Վայոց ձոր'!P168+'Շիրակ '!P168+Լոռի!P168+Գեղարքունիք!P168+Սյունիք!P168)</f>
        <v>0</v>
      </c>
      <c r="Q168" s="18">
        <f>SUM('Երևան քաղաք'!Q168+'Արագածոտն '!Q168+Արմավիր!Q168+Կոտայք!Q168+Տավուշ!Q168+' Արարատ և Վայոց ձոր'!Q168+'Շիրակ '!Q168+Լոռի!Q168+Գեղարքունիք!Q168+Սյունիք!Q168)</f>
        <v>0</v>
      </c>
      <c r="R168" s="18">
        <f>SUM('Երևան քաղաք'!R168+'Արագածոտն '!R168+Արմավիր!R168+Կոտայք!R168+Տավուշ!R168+' Արարատ և Վայոց ձոր'!R168+'Շիրակ '!R168+Լոռի!R168+Գեղարքունիք!R168+Սյունիք!R168)</f>
        <v>0</v>
      </c>
      <c r="S168" s="18">
        <f>SUM('Երևան քաղաք'!S168+'Արագածոտն '!S168+Արմավիր!S168+Կոտայք!S168+Տավուշ!S168+' Արարատ և Վայոց ձոր'!S168+'Շիրակ '!S168+Լոռի!S168+Գեղարքունիք!S168+Սյունիք!S168)</f>
        <v>0</v>
      </c>
      <c r="T168" s="18">
        <f>SUM('Երևան քաղաք'!T168+'Արագածոտն '!T168+Արմավիր!T168+Կոտայք!T168+Տավուշ!T168+' Արարատ և Վայոց ձոր'!T168+'Շիրակ '!T168+Լոռի!T168+Գեղարքունիք!T168+Սյունիք!T168)</f>
        <v>0</v>
      </c>
    </row>
    <row r="169" spans="1:20" ht="20.100000000000001" customHeight="1" x14ac:dyDescent="0.25">
      <c r="A169" s="4" t="s">
        <v>200</v>
      </c>
      <c r="B169" s="7" t="s">
        <v>493</v>
      </c>
      <c r="C169" s="5">
        <v>234</v>
      </c>
      <c r="D169" s="18">
        <f>SUM('Երևան քաղաք'!D169+'Արագածոտն '!D169+Արմավիր!D169+Կոտայք!D169+Տավուշ!D169+' Արարատ և Վայոց ձոր'!D169+'Շիրակ '!D169+Լոռի!D169+Գեղարքունիք!D169+Սյունիք!D169)</f>
        <v>0</v>
      </c>
      <c r="E169" s="18">
        <f>SUM('Երևան քաղաք'!E169+'Արագածոտն '!E169+Արմավիր!E169+Կոտայք!E169+Տավուշ!E169+' Արարատ և Վայոց ձոր'!E169+'Շիրակ '!E169+Լոռի!E169+Գեղարքունիք!E169+Սյունիք!E169)</f>
        <v>0</v>
      </c>
      <c r="F169" s="18">
        <f>SUM('Երևան քաղաք'!F169+'Արագածոտն '!F169+Արմավիր!F169+Կոտայք!F169+Տավուշ!F169+' Արարատ և Վայոց ձոր'!F169+'Շիրակ '!F169+Լոռի!F169+Գեղարքունիք!F169+Սյունիք!F169)</f>
        <v>0</v>
      </c>
      <c r="G169" s="18">
        <f>SUM('Երևան քաղաք'!G169+'Արագածոտն '!G169+Արմավիր!G169+Կոտայք!G169+Տավուշ!G169+' Արարատ և Վայոց ձոր'!G169+'Շիրակ '!G169+Լոռի!G169+Գեղարքունիք!G169+Սյունիք!G169)</f>
        <v>0</v>
      </c>
      <c r="H169" s="18">
        <f>SUM('Երևան քաղաք'!H169+'Արագածոտն '!H169+Արմավիր!H169+Կոտայք!H169+Տավուշ!H169+' Արարատ և Վայոց ձոր'!H169+'Շիրակ '!H169+Լոռի!H169+Գեղարքունիք!H169+Սյունիք!H169)</f>
        <v>0</v>
      </c>
      <c r="I169" s="18">
        <f>SUM('Երևան քաղաք'!I169+'Արագածոտն '!I169+Արմավիր!I169+Կոտայք!I169+Տավուշ!I169+' Արարատ և Վայոց ձոր'!I169+'Շիրակ '!I169+Լոռի!I169+Գեղարքունիք!I169+Սյունիք!I169)</f>
        <v>0</v>
      </c>
      <c r="J169" s="18">
        <f>SUM('Երևան քաղաք'!J169+'Արագածոտն '!J169+Արմավիր!J169+Կոտայք!J169+Տավուշ!J169+' Արարատ և Վայոց ձոր'!J169+'Շիրակ '!J169+Լոռի!J169+Գեղարքունիք!J169+Սյունիք!J169)</f>
        <v>0</v>
      </c>
      <c r="K169" s="18">
        <f>SUM('Երևան քաղաք'!K169+'Արագածոտն '!K169+Արմավիր!K169+Կոտայք!K169+Տավուշ!K169+' Արարատ և Վայոց ձոր'!K169+'Շիրակ '!K169+Լոռի!K169+Գեղարքունիք!K169+Սյունիք!K169)</f>
        <v>0</v>
      </c>
      <c r="L169" s="18">
        <f>SUM('Երևան քաղաք'!L169+'Արագածոտն '!L169+Արմավիր!L169+Կոտայք!L169+Տավուշ!L169+' Արարատ և Վայոց ձոր'!L169+'Շիրակ '!L169+Լոռի!L169+Գեղարքունիք!L169+Սյունիք!L169)</f>
        <v>0</v>
      </c>
      <c r="M169" s="18">
        <f>SUM('Երևան քաղաք'!M169+'Արագածոտն '!M169+Արմավիր!M169+Կոտայք!M169+Տավուշ!M169+' Արարատ և Վայոց ձոր'!M169+'Շիրակ '!M169+Լոռի!M169+Գեղարքունիք!M169+Սյունիք!M169)</f>
        <v>0</v>
      </c>
      <c r="N169" s="18">
        <f>SUM('Երևան քաղաք'!N169+'Արագածոտն '!N169+Արմավիր!N169+Կոտայք!N169+Տավուշ!N169+' Արարատ և Վայոց ձոր'!N169+'Շիրակ '!N169+Լոռի!N169+Գեղարքունիք!N169+Սյունիք!N169)</f>
        <v>0</v>
      </c>
      <c r="O169" s="18">
        <f>SUM('Երևան քաղաք'!O169+'Արագածոտն '!O169+Արմավիր!O169+Կոտայք!O169+Տավուշ!O169+' Արարատ և Վայոց ձոր'!O169+'Շիրակ '!O169+Լոռի!O169+Գեղարքունիք!O169+Սյունիք!O169)</f>
        <v>0</v>
      </c>
      <c r="P169" s="18">
        <f>SUM('Երևան քաղաք'!P169+'Արագածոտն '!P169+Արմավիր!P169+Կոտայք!P169+Տավուշ!P169+' Արարատ և Վայոց ձոր'!P169+'Շիրակ '!P169+Լոռի!P169+Գեղարքունիք!P169+Սյունիք!P169)</f>
        <v>0</v>
      </c>
      <c r="Q169" s="18">
        <f>SUM('Երևան քաղաք'!Q169+'Արագածոտն '!Q169+Արմավիր!Q169+Կոտայք!Q169+Տավուշ!Q169+' Արարատ և Վայոց ձոր'!Q169+'Շիրակ '!Q169+Լոռի!Q169+Գեղարքունիք!Q169+Սյունիք!Q169)</f>
        <v>0</v>
      </c>
      <c r="R169" s="18">
        <f>SUM('Երևան քաղաք'!R169+'Արագածոտն '!R169+Արմավիր!R169+Կոտայք!R169+Տավուշ!R169+' Արարատ և Վայոց ձոր'!R169+'Շիրակ '!R169+Լոռի!R169+Գեղարքունիք!R169+Սյունիք!R169)</f>
        <v>0</v>
      </c>
      <c r="S169" s="18">
        <f>SUM('Երևան քաղաք'!S169+'Արագածոտն '!S169+Արմավիր!S169+Կոտայք!S169+Տավուշ!S169+' Արարատ և Վայոց ձոր'!S169+'Շիրակ '!S169+Լոռի!S169+Գեղարքունիք!S169+Սյունիք!S169)</f>
        <v>0</v>
      </c>
      <c r="T169" s="18">
        <f>SUM('Երևան քաղաք'!T169+'Արագածոտն '!T169+Արմավիր!T169+Կոտայք!T169+Տավուշ!T169+' Արարատ և Վայոց ձոր'!T169+'Շիրակ '!T169+Լոռի!T169+Գեղարքունիք!T169+Սյունիք!T169)</f>
        <v>0</v>
      </c>
    </row>
    <row r="170" spans="1:20" ht="20.100000000000001" customHeight="1" x14ac:dyDescent="0.25">
      <c r="A170" s="4" t="s">
        <v>199</v>
      </c>
      <c r="B170" s="7" t="s">
        <v>636</v>
      </c>
      <c r="C170" s="5">
        <v>235</v>
      </c>
      <c r="D170" s="18">
        <f>SUM('Երևան քաղաք'!D170+'Արագածոտն '!D170+Արմավիր!D170+Կոտայք!D170+Տավուշ!D170+' Արարատ և Վայոց ձոր'!D170+'Շիրակ '!D170+Լոռի!D170+Գեղարքունիք!D170+Սյունիք!D170)</f>
        <v>40</v>
      </c>
      <c r="E170" s="18">
        <f>SUM('Երևան քաղաք'!E170+'Արագածոտն '!E170+Արմավիր!E170+Կոտայք!E170+Տավուշ!E170+' Արարատ և Վայոց ձոր'!E170+'Շիրակ '!E170+Լոռի!E170+Գեղարքունիք!E170+Սյունիք!E170)</f>
        <v>2</v>
      </c>
      <c r="F170" s="18">
        <f>SUM('Երևան քաղաք'!F170+'Արագածոտն '!F170+Արմավիր!F170+Կոտայք!F170+Տավուշ!F170+' Արարատ և Վայոց ձոր'!F170+'Շիրակ '!F170+Լոռի!F170+Գեղարքունիք!F170+Սյունիք!F170)</f>
        <v>61</v>
      </c>
      <c r="G170" s="18">
        <f>SUM('Երևան քաղաք'!G170+'Արագածոտն '!G170+Արմավիր!G170+Կոտայք!G170+Տավուշ!G170+' Արարատ և Վայոց ձոր'!G170+'Շիրակ '!G170+Լոռի!G170+Գեղարքունիք!G170+Սյունիք!G170)</f>
        <v>50</v>
      </c>
      <c r="H170" s="18">
        <f>SUM('Երևան քաղաք'!H170+'Արագածոտն '!H170+Արմավիր!H170+Կոտայք!H170+Տավուշ!H170+' Արարատ և Վայոց ձոր'!H170+'Շիրակ '!H170+Լոռի!H170+Գեղարքունիք!H170+Սյունիք!H170)</f>
        <v>4</v>
      </c>
      <c r="I170" s="18">
        <f>SUM('Երևան քաղաք'!I170+'Արագածոտն '!I170+Արմավիր!I170+Կոտայք!I170+Տավուշ!I170+' Արարատ և Վայոց ձոր'!I170+'Շիրակ '!I170+Լոռի!I170+Գեղարքունիք!I170+Սյունիք!I170)</f>
        <v>1</v>
      </c>
      <c r="J170" s="18">
        <f>SUM('Երևան քաղաք'!J170+'Արագածոտն '!J170+Արմավիր!J170+Կոտայք!J170+Տավուշ!J170+' Արարատ և Վայոց ձոր'!J170+'Շիրակ '!J170+Լոռի!J170+Գեղարքունիք!J170+Սյունիք!J170)</f>
        <v>55</v>
      </c>
      <c r="K170" s="18">
        <f>SUM('Երևան քաղաք'!K170+'Արագածոտն '!K170+Արմավիր!K170+Կոտայք!K170+Տավուշ!K170+' Արարատ և Վայոց ձոր'!K170+'Շիրակ '!K170+Լոռի!K170+Գեղարքունիք!K170+Սյունիք!K170)</f>
        <v>0</v>
      </c>
      <c r="L170" s="18">
        <f>SUM('Երևան քաղաք'!L170+'Արագածոտն '!L170+Արմավիր!L170+Կոտայք!L170+Տավուշ!L170+' Արարատ և Վայոց ձոր'!L170+'Շիրակ '!L170+Լոռի!L170+Գեղարքունիք!L170+Սյունիք!L170)</f>
        <v>0</v>
      </c>
      <c r="M170" s="18">
        <f>SUM('Երևան քաղաք'!M170+'Արագածոտն '!M170+Արմավիր!M170+Կոտայք!M170+Տավուշ!M170+' Արարատ և Վայոց ձոր'!M170+'Շիրակ '!M170+Լոռի!M170+Գեղարքունիք!M170+Սյունիք!M170)</f>
        <v>44</v>
      </c>
      <c r="N170" s="18">
        <f>SUM('Երևան քաղաք'!N170+'Արագածոտն '!N170+Արմավիր!N170+Կոտայք!N170+Տավուշ!N170+' Արարատ և Վայոց ձոր'!N170+'Շիրակ '!N170+Լոռի!N170+Գեղարքունիք!N170+Սյունիք!N170)</f>
        <v>1</v>
      </c>
      <c r="O170" s="18">
        <f>SUM('Երևան քաղաք'!O170+'Արագածոտն '!O170+Արմավիր!O170+Կոտայք!O170+Տավուշ!O170+' Արարատ և Վայոց ձոր'!O170+'Շիրակ '!O170+Լոռի!O170+Գեղարքունիք!O170+Սյունիք!O170)</f>
        <v>15</v>
      </c>
      <c r="P170" s="18">
        <f>SUM('Երևան քաղաք'!P170+'Արագածոտն '!P170+Արմավիր!P170+Կոտայք!P170+Տավուշ!P170+' Արարատ և Վայոց ձոր'!P170+'Շիրակ '!P170+Լոռի!P170+Գեղարքունիք!P170+Սյունիք!P170)</f>
        <v>1</v>
      </c>
      <c r="Q170" s="18">
        <f>SUM('Երևան քաղաք'!Q170+'Արագածոտն '!Q170+Արմավիր!Q170+Կոտայք!Q170+Տավուշ!Q170+' Արարատ և Վայոց ձոր'!Q170+'Շիրակ '!Q170+Լոռի!Q170+Գեղարքունիք!Q170+Սյունիք!Q170)</f>
        <v>16</v>
      </c>
      <c r="R170" s="18">
        <f>SUM('Երևան քաղաք'!R170+'Արագածոտն '!R170+Արմավիր!R170+Կոտայք!R170+Տավուշ!R170+' Արարատ և Վայոց ձոր'!R170+'Շիրակ '!R170+Լոռի!R170+Գեղարքունիք!R170+Սյունիք!R170)</f>
        <v>1</v>
      </c>
      <c r="S170" s="18">
        <f>SUM('Երևան քաղաք'!S170+'Արագածոտն '!S170+Արմավիր!S170+Կոտայք!S170+Տավուշ!S170+' Արարատ և Վայոց ձոր'!S170+'Շիրակ '!S170+Լոռի!S170+Գեղարքունիք!S170+Սյունիք!S170)</f>
        <v>0</v>
      </c>
      <c r="T170" s="18">
        <f>SUM('Երևան քաղաք'!T170+'Արագածոտն '!T170+Արմավիր!T170+Կոտայք!T170+Տավուշ!T170+' Արարատ և Վայոց ձոր'!T170+'Շիրակ '!T170+Լոռի!T170+Գեղարքունիք!T170+Սյունիք!T170)</f>
        <v>1</v>
      </c>
    </row>
    <row r="171" spans="1:20" ht="20.100000000000001" customHeight="1" x14ac:dyDescent="0.25">
      <c r="A171" s="4" t="s">
        <v>710</v>
      </c>
      <c r="B171" s="7" t="s">
        <v>711</v>
      </c>
      <c r="C171" s="5">
        <v>235.1</v>
      </c>
      <c r="D171" s="18">
        <f>SUM('Երևան քաղաք'!D171+'Արագածոտն '!D171+Արմավիր!D171+Կոտայք!D171+Տավուշ!D171+' Արարատ և Վայոց ձոր'!D171+'Շիրակ '!D171+Լոռի!D171+Գեղարքունիք!D171+Սյունիք!D171)</f>
        <v>0</v>
      </c>
      <c r="E171" s="18">
        <f>SUM('Երևան քաղաք'!E171+'Արագածոտն '!E171+Արմավիր!E171+Կոտայք!E171+Տավուշ!E171+' Արարատ և Վայոց ձոր'!E171+'Շիրակ '!E171+Լոռի!E171+Գեղարքունիք!E171+Սյունիք!E171)</f>
        <v>0</v>
      </c>
      <c r="F171" s="18">
        <f>SUM('Երևան քաղաք'!F171+'Արագածոտն '!F171+Արմավիր!F171+Կոտայք!F171+Տավուշ!F171+' Արարատ և Վայոց ձոր'!F171+'Շիրակ '!F171+Լոռի!F171+Գեղարքունիք!F171+Սյունիք!F171)</f>
        <v>3</v>
      </c>
      <c r="G171" s="18">
        <f>SUM('Երևան քաղաք'!G171+'Արագածոտն '!G171+Արմավիր!G171+Կոտայք!G171+Տավուշ!G171+' Արարատ և Վայոց ձոր'!G171+'Շիրակ '!G171+Լոռի!G171+Գեղարքունիք!G171+Սյունիք!G171)</f>
        <v>0</v>
      </c>
      <c r="H171" s="18">
        <f>SUM('Երևան քաղաք'!H171+'Արագածոտն '!H171+Արմավիր!H171+Կոտայք!H171+Տավուշ!H171+' Արարատ և Վայոց ձոր'!H171+'Շիրակ '!H171+Լոռի!H171+Գեղարքունիք!H171+Սյունիք!H171)</f>
        <v>0</v>
      </c>
      <c r="I171" s="18">
        <f>SUM('Երևան քաղաք'!I171+'Արագածոտն '!I171+Արմավիր!I171+Կոտայք!I171+Տավուշ!I171+' Արարատ և Վայոց ձոր'!I171+'Շիրակ '!I171+Լոռի!I171+Գեղարքունիք!I171+Սյունիք!I171)</f>
        <v>0</v>
      </c>
      <c r="J171" s="18">
        <f>SUM('Երևան քաղաք'!J171+'Արագածոտն '!J171+Արմավիր!J171+Կոտայք!J171+Տավուշ!J171+' Արարատ և Վայոց ձոր'!J171+'Շիրակ '!J171+Լոռի!J171+Գեղարքունիք!J171+Սյունիք!J171)</f>
        <v>0</v>
      </c>
      <c r="K171" s="18">
        <f>SUM('Երևան քաղաք'!K171+'Արագածոտն '!K171+Արմավիր!K171+Կոտայք!K171+Տավուշ!K171+' Արարատ և Վայոց ձոր'!K171+'Շիրակ '!K171+Լոռի!K171+Գեղարքունիք!K171+Սյունիք!K171)</f>
        <v>1</v>
      </c>
      <c r="L171" s="18">
        <f>SUM('Երևան քաղաք'!L171+'Արագածոտն '!L171+Արմավիր!L171+Կոտայք!L171+Տավուշ!L171+' Արարատ և Վայոց ձոր'!L171+'Շիրակ '!L171+Լոռի!L171+Գեղարքունիք!L171+Սյունիք!L171)</f>
        <v>0</v>
      </c>
      <c r="M171" s="18">
        <f>SUM('Երևան քաղաք'!M171+'Արագածոտն '!M171+Արմավիր!M171+Կոտայք!M171+Տավուշ!M171+' Արարատ և Վայոց ձոր'!M171+'Շիրակ '!M171+Լոռի!M171+Գեղարքունիք!M171+Սյունիք!M171)</f>
        <v>2</v>
      </c>
      <c r="N171" s="18">
        <f>SUM('Երևան քաղաք'!N171+'Արագածոտն '!N171+Արմավիր!N171+Կոտայք!N171+Տավուշ!N171+' Արարատ և Վայոց ձոր'!N171+'Շիրակ '!N171+Լոռի!N171+Գեղարքունիք!N171+Սյունիք!N171)</f>
        <v>0</v>
      </c>
      <c r="O171" s="18">
        <f>SUM('Երևան քաղաք'!O171+'Արագածոտն '!O171+Արմավիր!O171+Կոտայք!O171+Տավուշ!O171+' Արարատ և Վայոց ձոր'!O171+'Շիրակ '!O171+Լոռի!O171+Գեղարքունիք!O171+Սյունիք!O171)</f>
        <v>0</v>
      </c>
      <c r="P171" s="18">
        <f>SUM('Երևան քաղաք'!P171+'Արագածոտն '!P171+Արմավիր!P171+Կոտայք!P171+Տավուշ!P171+' Արարատ և Վայոց ձոր'!P171+'Շիրակ '!P171+Լոռի!P171+Գեղարքունիք!P171+Սյունիք!P171)</f>
        <v>0</v>
      </c>
      <c r="Q171" s="18">
        <f>SUM('Երևան քաղաք'!Q171+'Արագածոտն '!Q171+Արմավիր!Q171+Կոտայք!Q171+Տավուշ!Q171+' Արարատ և Վայոց ձոր'!Q171+'Շիրակ '!Q171+Լոռի!Q171+Գեղարքունիք!Q171+Սյունիք!Q171)</f>
        <v>0</v>
      </c>
      <c r="R171" s="18">
        <f>SUM('Երևան քաղաք'!R171+'Արագածոտն '!R171+Արմավիր!R171+Կոտայք!R171+Տավուշ!R171+' Արարատ և Վայոց ձոր'!R171+'Շիրակ '!R171+Լոռի!R171+Գեղարքունիք!R171+Սյունիք!R171)</f>
        <v>0</v>
      </c>
      <c r="S171" s="18">
        <f>SUM('Երևան քաղաք'!S171+'Արագածոտն '!S171+Արմավիր!S171+Կոտայք!S171+Տավուշ!S171+' Արարատ և Վայոց ձոր'!S171+'Շիրակ '!S171+Լոռի!S171+Գեղարքունիք!S171+Սյունիք!S171)</f>
        <v>0</v>
      </c>
      <c r="T171" s="18">
        <f>SUM('Երևան քաղաք'!T171+'Արագածոտն '!T171+Արմավիր!T171+Կոտայք!T171+Տավուշ!T171+' Արարատ և Վայոց ձոր'!T171+'Շիրակ '!T171+Լոռի!T171+Գեղարքունիք!T171+Սյունիք!T171)</f>
        <v>0</v>
      </c>
    </row>
    <row r="172" spans="1:20" ht="20.100000000000001" customHeight="1" x14ac:dyDescent="0.25">
      <c r="A172" s="4" t="s">
        <v>198</v>
      </c>
      <c r="B172" s="7" t="s">
        <v>637</v>
      </c>
      <c r="C172" s="5">
        <v>236</v>
      </c>
      <c r="D172" s="18">
        <f>SUM('Երևան քաղաք'!D172+'Արագածոտն '!D172+Արմավիր!D172+Կոտայք!D172+Տավուշ!D172+' Արարատ և Վայոց ձոր'!D172+'Շիրակ '!D172+Լոռի!D172+Գեղարքունիք!D172+Սյունիք!D172)</f>
        <v>0</v>
      </c>
      <c r="E172" s="18">
        <f>SUM('Երևան քաղաք'!E172+'Արագածոտն '!E172+Արմավիր!E172+Կոտայք!E172+Տավուշ!E172+' Արարատ և Վայոց ձոր'!E172+'Շիրակ '!E172+Լոռի!E172+Գեղարքունիք!E172+Սյունիք!E172)</f>
        <v>0</v>
      </c>
      <c r="F172" s="18">
        <f>SUM('Երևան քաղաք'!F172+'Արագածոտն '!F172+Արմավիր!F172+Կոտայք!F172+Տավուշ!F172+' Արարատ և Վայոց ձոր'!F172+'Շիրակ '!F172+Լոռի!F172+Գեղարքունիք!F172+Սյունիք!F172)</f>
        <v>0</v>
      </c>
      <c r="G172" s="18">
        <f>SUM('Երևան քաղաք'!G172+'Արագածոտն '!G172+Արմավիր!G172+Կոտայք!G172+Տավուշ!G172+' Արարատ և Վայոց ձոր'!G172+'Շիրակ '!G172+Լոռի!G172+Գեղարքունիք!G172+Սյունիք!G172)</f>
        <v>0</v>
      </c>
      <c r="H172" s="18">
        <f>SUM('Երևան քաղաք'!H172+'Արագածոտն '!H172+Արմավիր!H172+Կոտայք!H172+Տավուշ!H172+' Արարատ և Վայոց ձոր'!H172+'Շիրակ '!H172+Լոռի!H172+Գեղարքունիք!H172+Սյունիք!H172)</f>
        <v>0</v>
      </c>
      <c r="I172" s="18">
        <f>SUM('Երևան քաղաք'!I172+'Արագածոտն '!I172+Արմավիր!I172+Կոտայք!I172+Տավուշ!I172+' Արարատ և Վայոց ձոր'!I172+'Շիրակ '!I172+Լոռի!I172+Գեղարքունիք!I172+Սյունիք!I172)</f>
        <v>0</v>
      </c>
      <c r="J172" s="18">
        <f>SUM('Երևան քաղաք'!J172+'Արագածոտն '!J172+Արմավիր!J172+Կոտայք!J172+Տավուշ!J172+' Արարատ և Վայոց ձոր'!J172+'Շիրակ '!J172+Լոռի!J172+Գեղարքունիք!J172+Սյունիք!J172)</f>
        <v>0</v>
      </c>
      <c r="K172" s="18">
        <f>SUM('Երևան քաղաք'!K172+'Արագածոտն '!K172+Արմավիր!K172+Կոտայք!K172+Տավուշ!K172+' Արարատ և Վայոց ձոր'!K172+'Շիրակ '!K172+Լոռի!K172+Գեղարքունիք!K172+Սյունիք!K172)</f>
        <v>0</v>
      </c>
      <c r="L172" s="18">
        <f>SUM('Երևան քաղաք'!L172+'Արագածոտն '!L172+Արմավիր!L172+Կոտայք!L172+Տավուշ!L172+' Արարատ և Վայոց ձոր'!L172+'Շիրակ '!L172+Լոռի!L172+Գեղարքունիք!L172+Սյունիք!L172)</f>
        <v>0</v>
      </c>
      <c r="M172" s="18">
        <f>SUM('Երևան քաղաք'!M172+'Արագածոտն '!M172+Արմավիր!M172+Կոտայք!M172+Տավուշ!M172+' Արարատ և Վայոց ձոր'!M172+'Շիրակ '!M172+Լոռի!M172+Գեղարքունիք!M172+Սյունիք!M172)</f>
        <v>0</v>
      </c>
      <c r="N172" s="18">
        <f>SUM('Երևան քաղաք'!N172+'Արագածոտն '!N172+Արմավիր!N172+Կոտայք!N172+Տավուշ!N172+' Արարատ և Վայոց ձոր'!N172+'Շիրակ '!N172+Լոռի!N172+Գեղարքունիք!N172+Սյունիք!N172)</f>
        <v>0</v>
      </c>
      <c r="O172" s="18">
        <f>SUM('Երևան քաղաք'!O172+'Արագածոտն '!O172+Արմավիր!O172+Կոտայք!O172+Տավուշ!O172+' Արարատ և Վայոց ձոր'!O172+'Շիրակ '!O172+Լոռի!O172+Գեղարքունիք!O172+Սյունիք!O172)</f>
        <v>0</v>
      </c>
      <c r="P172" s="18">
        <f>SUM('Երևան քաղաք'!P172+'Արագածոտն '!P172+Արմավիր!P172+Կոտայք!P172+Տավուշ!P172+' Արարատ և Վայոց ձոր'!P172+'Շիրակ '!P172+Լոռի!P172+Գեղարքունիք!P172+Սյունիք!P172)</f>
        <v>0</v>
      </c>
      <c r="Q172" s="18">
        <f>SUM('Երևան քաղաք'!Q172+'Արագածոտն '!Q172+Արմավիր!Q172+Կոտայք!Q172+Տավուշ!Q172+' Արարատ և Վայոց ձոր'!Q172+'Շիրակ '!Q172+Լոռի!Q172+Գեղարքունիք!Q172+Սյունիք!Q172)</f>
        <v>0</v>
      </c>
      <c r="R172" s="18">
        <f>SUM('Երևան քաղաք'!R172+'Արագածոտն '!R172+Արմավիր!R172+Կոտայք!R172+Տավուշ!R172+' Արարատ և Վայոց ձոր'!R172+'Շիրակ '!R172+Լոռի!R172+Գեղարքունիք!R172+Սյունիք!R172)</f>
        <v>0</v>
      </c>
      <c r="S172" s="18">
        <f>SUM('Երևան քաղաք'!S172+'Արագածոտն '!S172+Արմավիր!S172+Կոտայք!S172+Տավուշ!S172+' Արարատ և Վայոց ձոր'!S172+'Շիրակ '!S172+Լոռի!S172+Գեղարքունիք!S172+Սյունիք!S172)</f>
        <v>0</v>
      </c>
      <c r="T172" s="18">
        <f>SUM('Երևան քաղաք'!T172+'Արագածոտն '!T172+Արմավիր!T172+Կոտայք!T172+Տավուշ!T172+' Արարատ և Վայոց ձոր'!T172+'Շիրակ '!T172+Լոռի!T172+Գեղարքունիք!T172+Սյունիք!T172)</f>
        <v>0</v>
      </c>
    </row>
    <row r="173" spans="1:20" ht="20.100000000000001" customHeight="1" x14ac:dyDescent="0.25">
      <c r="A173" s="4" t="s">
        <v>197</v>
      </c>
      <c r="B173" s="7" t="s">
        <v>546</v>
      </c>
      <c r="C173" s="5">
        <v>237</v>
      </c>
      <c r="D173" s="18">
        <f>SUM('Երևան քաղաք'!D173+'Արագածոտն '!D173+Արմավիր!D173+Կոտայք!D173+Տավուշ!D173+' Արարատ և Վայոց ձոր'!D173+'Շիրակ '!D173+Լոռի!D173+Գեղարքունիք!D173+Սյունիք!D173)</f>
        <v>0</v>
      </c>
      <c r="E173" s="18">
        <f>SUM('Երևան քաղաք'!E173+'Արագածոտն '!E173+Արմավիր!E173+Կոտայք!E173+Տավուշ!E173+' Արարատ և Վայոց ձոր'!E173+'Շիրակ '!E173+Լոռի!E173+Գեղարքունիք!E173+Սյունիք!E173)</f>
        <v>0</v>
      </c>
      <c r="F173" s="18">
        <f>SUM('Երևան քաղաք'!F173+'Արագածոտն '!F173+Արմավիր!F173+Կոտայք!F173+Տավուշ!F173+' Արարատ և Վայոց ձոր'!F173+'Շիրակ '!F173+Լոռի!F173+Գեղարքունիք!F173+Սյունիք!F173)</f>
        <v>0</v>
      </c>
      <c r="G173" s="18">
        <f>SUM('Երևան քաղաք'!G173+'Արագածոտն '!G173+Արմավիր!G173+Կոտայք!G173+Տավուշ!G173+' Արարատ և Վայոց ձոր'!G173+'Շիրակ '!G173+Լոռի!G173+Գեղարքունիք!G173+Սյունիք!G173)</f>
        <v>0</v>
      </c>
      <c r="H173" s="18">
        <f>SUM('Երևան քաղաք'!H173+'Արագածոտն '!H173+Արմավիր!H173+Կոտայք!H173+Տավուշ!H173+' Արարատ և Վայոց ձոր'!H173+'Շիրակ '!H173+Լոռի!H173+Գեղարքունիք!H173+Սյունիք!H173)</f>
        <v>0</v>
      </c>
      <c r="I173" s="18">
        <f>SUM('Երևան քաղաք'!I173+'Արագածոտն '!I173+Արմավիր!I173+Կոտայք!I173+Տավուշ!I173+' Արարատ և Վայոց ձոր'!I173+'Շիրակ '!I173+Լոռի!I173+Գեղարքունիք!I173+Սյունիք!I173)</f>
        <v>0</v>
      </c>
      <c r="J173" s="18">
        <f>SUM('Երևան քաղաք'!J173+'Արագածոտն '!J173+Արմավիր!J173+Կոտայք!J173+Տավուշ!J173+' Արարատ և Վայոց ձոր'!J173+'Շիրակ '!J173+Լոռի!J173+Գեղարքունիք!J173+Սյունիք!J173)</f>
        <v>0</v>
      </c>
      <c r="K173" s="18">
        <f>SUM('Երևան քաղաք'!K173+'Արագածոտն '!K173+Արմավիր!K173+Կոտայք!K173+Տավուշ!K173+' Արարատ և Վայոց ձոր'!K173+'Շիրակ '!K173+Լոռի!K173+Գեղարքունիք!K173+Սյունիք!K173)</f>
        <v>0</v>
      </c>
      <c r="L173" s="18">
        <f>SUM('Երևան քաղաք'!L173+'Արագածոտն '!L173+Արմավիր!L173+Կոտայք!L173+Տավուշ!L173+' Արարատ և Վայոց ձոր'!L173+'Շիրակ '!L173+Լոռի!L173+Գեղարքունիք!L173+Սյունիք!L173)</f>
        <v>0</v>
      </c>
      <c r="M173" s="18">
        <f>SUM('Երևան քաղաք'!M173+'Արագածոտն '!M173+Արմավիր!M173+Կոտայք!M173+Տավուշ!M173+' Արարատ և Վայոց ձոր'!M173+'Շիրակ '!M173+Լոռի!M173+Գեղարքունիք!M173+Սյունիք!M173)</f>
        <v>0</v>
      </c>
      <c r="N173" s="18">
        <f>SUM('Երևան քաղաք'!N173+'Արագածոտն '!N173+Արմավիր!N173+Կոտայք!N173+Տավուշ!N173+' Արարատ և Վայոց ձոր'!N173+'Շիրակ '!N173+Լոռի!N173+Գեղարքունիք!N173+Սյունիք!N173)</f>
        <v>0</v>
      </c>
      <c r="O173" s="18">
        <f>SUM('Երևան քաղաք'!O173+'Արագածոտն '!O173+Արմավիր!O173+Կոտայք!O173+Տավուշ!O173+' Արարատ և Վայոց ձոր'!O173+'Շիրակ '!O173+Լոռի!O173+Գեղարքունիք!O173+Սյունիք!O173)</f>
        <v>1</v>
      </c>
      <c r="P173" s="18">
        <f>SUM('Երևան քաղաք'!P173+'Արագածոտն '!P173+Արմավիր!P173+Կոտայք!P173+Տավուշ!P173+' Արարատ և Վայոց ձոր'!P173+'Շիրակ '!P173+Լոռի!P173+Գեղարքունիք!P173+Սյունիք!P173)</f>
        <v>0</v>
      </c>
      <c r="Q173" s="18">
        <f>SUM('Երևան քաղաք'!Q173+'Արագածոտն '!Q173+Արմավիր!Q173+Կոտայք!Q173+Տավուշ!Q173+' Արարատ և Վայոց ձոր'!Q173+'Շիրակ '!Q173+Լոռի!Q173+Գեղարքունիք!Q173+Սյունիք!Q173)</f>
        <v>1</v>
      </c>
      <c r="R173" s="18">
        <f>SUM('Երևան քաղաք'!R173+'Արագածոտն '!R173+Արմավիր!R173+Կոտայք!R173+Տավուշ!R173+' Արարատ և Վայոց ձոր'!R173+'Շիրակ '!R173+Լոռի!R173+Գեղարքունիք!R173+Սյունիք!R173)</f>
        <v>0</v>
      </c>
      <c r="S173" s="18">
        <f>SUM('Երևան քաղաք'!S173+'Արագածոտն '!S173+Արմավիր!S173+Կոտայք!S173+Տավուշ!S173+' Արարատ և Վայոց ձոր'!S173+'Շիրակ '!S173+Լոռի!S173+Գեղարքունիք!S173+Սյունիք!S173)</f>
        <v>0</v>
      </c>
      <c r="T173" s="18">
        <f>SUM('Երևան քաղաք'!T173+'Արագածոտն '!T173+Արմավիր!T173+Կոտայք!T173+Տավուշ!T173+' Արարատ և Վայոց ձոր'!T173+'Շիրակ '!T173+Լոռի!T173+Գեղարքունիք!T173+Սյունիք!T173)</f>
        <v>0</v>
      </c>
    </row>
    <row r="174" spans="1:20" ht="20.100000000000001" customHeight="1" x14ac:dyDescent="0.25">
      <c r="A174" s="4" t="s">
        <v>196</v>
      </c>
      <c r="B174" s="5" t="s">
        <v>547</v>
      </c>
      <c r="C174" s="5">
        <v>238</v>
      </c>
      <c r="D174" s="18">
        <f>SUM('Երևան քաղաք'!D174+'Արագածոտն '!D174+Արմավիր!D174+Կոտայք!D174+Տավուշ!D174+' Արարատ և Վայոց ձոր'!D174+'Շիրակ '!D174+Լոռի!D174+Գեղարքունիք!D174+Սյունիք!D174)</f>
        <v>3</v>
      </c>
      <c r="E174" s="18">
        <f>SUM('Երևան քաղաք'!E174+'Արագածոտն '!E174+Արմավիր!E174+Կոտայք!E174+Տավուշ!E174+' Արարատ և Վայոց ձոր'!E174+'Շիրակ '!E174+Լոռի!E174+Գեղարքունիք!E174+Սյունիք!E174)</f>
        <v>0</v>
      </c>
      <c r="F174" s="18">
        <f>SUM('Երևան քաղաք'!F174+'Արագածոտն '!F174+Արմավիր!F174+Կոտայք!F174+Տավուշ!F174+' Արարատ և Վայոց ձոր'!F174+'Շիրակ '!F174+Լոռի!F174+Գեղարքունիք!F174+Սյունիք!F174)</f>
        <v>3</v>
      </c>
      <c r="G174" s="18">
        <f>SUM('Երևան քաղաք'!G174+'Արագածոտն '!G174+Արմավիր!G174+Կոտայք!G174+Տավուշ!G174+' Արարատ և Վայոց ձոր'!G174+'Շիրակ '!G174+Լոռի!G174+Գեղարքունիք!G174+Սյունիք!G174)</f>
        <v>4</v>
      </c>
      <c r="H174" s="18">
        <f>SUM('Երևան քաղաք'!H174+'Արագածոտն '!H174+Արմավիր!H174+Կոտայք!H174+Տավուշ!H174+' Արարատ և Վայոց ձոր'!H174+'Շիրակ '!H174+Լոռի!H174+Գեղարքունիք!H174+Սյունիք!H174)</f>
        <v>0</v>
      </c>
      <c r="I174" s="18">
        <f>SUM('Երևան քաղաք'!I174+'Արագածոտն '!I174+Արմավիր!I174+Կոտայք!I174+Տավուշ!I174+' Արարատ և Վայոց ձոր'!I174+'Շիրակ '!I174+Լոռի!I174+Գեղարքունիք!I174+Սյունիք!I174)</f>
        <v>0</v>
      </c>
      <c r="J174" s="18">
        <f>SUM('Երևան քաղաք'!J174+'Արագածոտն '!J174+Արմավիր!J174+Կոտայք!J174+Տավուշ!J174+' Արարատ և Վայոց ձոր'!J174+'Շիրակ '!J174+Լոռի!J174+Գեղարքունիք!J174+Սյունիք!J174)</f>
        <v>4</v>
      </c>
      <c r="K174" s="18">
        <f>SUM('Երևան քաղաք'!K174+'Արագածոտն '!K174+Արմավիր!K174+Կոտայք!K174+Տավուշ!K174+' Արարատ և Վայոց ձոր'!K174+'Շիրակ '!K174+Լոռի!K174+Գեղարքունիք!K174+Սյունիք!K174)</f>
        <v>0</v>
      </c>
      <c r="L174" s="18">
        <f>SUM('Երևան քաղաք'!L174+'Արագածոտն '!L174+Արմավիր!L174+Կոտայք!L174+Տավուշ!L174+' Արարատ և Վայոց ձոր'!L174+'Շիրակ '!L174+Լոռի!L174+Գեղարքունիք!L174+Սյունիք!L174)</f>
        <v>0</v>
      </c>
      <c r="M174" s="18">
        <f>SUM('Երևան քաղաք'!M174+'Արագածոտն '!M174+Արմավիր!M174+Կոտայք!M174+Տավուշ!M174+' Արարատ և Վայոց ձոր'!M174+'Շիրակ '!M174+Լոռի!M174+Գեղարքունիք!M174+Սյունիք!M174)</f>
        <v>2</v>
      </c>
      <c r="N174" s="18">
        <f>SUM('Երևան քաղաք'!N174+'Արագածոտն '!N174+Արմավիր!N174+Կոտայք!N174+Տավուշ!N174+' Արարատ և Վայոց ձոր'!N174+'Շիրակ '!N174+Լոռի!N174+Գեղարքունիք!N174+Սյունիք!N174)</f>
        <v>0</v>
      </c>
      <c r="O174" s="18">
        <f>SUM('Երևան քաղաք'!O174+'Արագածոտն '!O174+Արմավիր!O174+Կոտայք!O174+Տավուշ!O174+' Արարատ և Վայոց ձոր'!O174+'Շիրակ '!O174+Լոռի!O174+Գեղարքունիք!O174+Սյունիք!O174)</f>
        <v>1</v>
      </c>
      <c r="P174" s="18">
        <f>SUM('Երևան քաղաք'!P174+'Արագածոտն '!P174+Արմավիր!P174+Կոտայք!P174+Տավուշ!P174+' Արարատ և Վայոց ձոր'!P174+'Շիրակ '!P174+Լոռի!P174+Գեղարքունիք!P174+Սյունիք!P174)</f>
        <v>0</v>
      </c>
      <c r="Q174" s="18">
        <f>SUM('Երևան քաղաք'!Q174+'Արագածոտն '!Q174+Արմավիր!Q174+Կոտայք!Q174+Տավուշ!Q174+' Արարատ և Վայոց ձոր'!Q174+'Շիրակ '!Q174+Լոռի!Q174+Գեղարքունիք!Q174+Սյունիք!Q174)</f>
        <v>1</v>
      </c>
      <c r="R174" s="18">
        <f>SUM('Երևան քաղաք'!R174+'Արագածոտն '!R174+Արմավիր!R174+Կոտայք!R174+Տավուշ!R174+' Արարատ և Վայոց ձոր'!R174+'Շիրակ '!R174+Լոռի!R174+Գեղարքունիք!R174+Սյունիք!R174)</f>
        <v>0</v>
      </c>
      <c r="S174" s="18">
        <f>SUM('Երևան քաղաք'!S174+'Արագածոտն '!S174+Արմավիր!S174+Կոտայք!S174+Տավուշ!S174+' Արարատ և Վայոց ձոր'!S174+'Շիրակ '!S174+Լոռի!S174+Գեղարքունիք!S174+Սյունիք!S174)</f>
        <v>0</v>
      </c>
      <c r="T174" s="18">
        <f>SUM('Երևան քաղաք'!T174+'Արագածոտն '!T174+Արմավիր!T174+Կոտայք!T174+Տավուշ!T174+' Արարատ և Վայոց ձոր'!T174+'Շիրակ '!T174+Լոռի!T174+Գեղարքունիք!T174+Սյունիք!T174)</f>
        <v>0</v>
      </c>
    </row>
    <row r="175" spans="1:20" ht="20.100000000000001" customHeight="1" x14ac:dyDescent="0.25">
      <c r="A175" s="4" t="s">
        <v>195</v>
      </c>
      <c r="B175" s="7" t="s">
        <v>548</v>
      </c>
      <c r="C175" s="5">
        <v>239</v>
      </c>
      <c r="D175" s="18">
        <f>SUM('Երևան քաղաք'!D175+'Արագածոտն '!D175+Արմավիր!D175+Կոտայք!D175+Տավուշ!D175+' Արարատ և Վայոց ձոր'!D175+'Շիրակ '!D175+Լոռի!D175+Գեղարքունիք!D175+Սյունիք!D175)</f>
        <v>0</v>
      </c>
      <c r="E175" s="18">
        <f>SUM('Երևան քաղաք'!E175+'Արագածոտն '!E175+Արմավիր!E175+Կոտայք!E175+Տավուշ!E175+' Արարատ և Վայոց ձոր'!E175+'Շիրակ '!E175+Լոռի!E175+Գեղարքունիք!E175+Սյունիք!E175)</f>
        <v>0</v>
      </c>
      <c r="F175" s="18">
        <f>SUM('Երևան քաղաք'!F175+'Արագածոտն '!F175+Արմավիր!F175+Կոտայք!F175+Տավուշ!F175+' Արարատ և Վայոց ձոր'!F175+'Շիրակ '!F175+Լոռի!F175+Գեղարքունիք!F175+Սյունիք!F175)</f>
        <v>1</v>
      </c>
      <c r="G175" s="18">
        <f>SUM('Երևան քաղաք'!G175+'Արագածոտն '!G175+Արմավիր!G175+Կոտայք!G175+Տավուշ!G175+' Արարատ և Վայոց ձոր'!G175+'Շիրակ '!G175+Լոռի!G175+Գեղարքունիք!G175+Սյունիք!G175)</f>
        <v>0</v>
      </c>
      <c r="H175" s="18">
        <f>SUM('Երևան քաղաք'!H175+'Արագածոտն '!H175+Արմավիր!H175+Կոտայք!H175+Տավուշ!H175+' Արարատ և Վայոց ձոր'!H175+'Շիրակ '!H175+Լոռի!H175+Գեղարքունիք!H175+Սյունիք!H175)</f>
        <v>0</v>
      </c>
      <c r="I175" s="18">
        <f>SUM('Երևան քաղաք'!I175+'Արագածոտն '!I175+Արմավիր!I175+Կոտայք!I175+Տավուշ!I175+' Արարատ և Վայոց ձոր'!I175+'Շիրակ '!I175+Լոռի!I175+Գեղարքունիք!I175+Սյունիք!I175)</f>
        <v>0</v>
      </c>
      <c r="J175" s="18">
        <f>SUM('Երևան քաղաք'!J175+'Արագածոտն '!J175+Արմավիր!J175+Կոտայք!J175+Տավուշ!J175+' Արարատ և Վայոց ձոր'!J175+'Շիրակ '!J175+Լոռի!J175+Գեղարքունիք!J175+Սյունիք!J175)</f>
        <v>0</v>
      </c>
      <c r="K175" s="18">
        <f>SUM('Երևան քաղաք'!K175+'Արագածոտն '!K175+Արմավիր!K175+Կոտայք!K175+Տավուշ!K175+' Արարատ և Վայոց ձոր'!K175+'Շիրակ '!K175+Լոռի!K175+Գեղարքունիք!K175+Սյունիք!K175)</f>
        <v>0</v>
      </c>
      <c r="L175" s="18">
        <f>SUM('Երևան քաղաք'!L175+'Արագածոտն '!L175+Արմավիր!L175+Կոտայք!L175+Տավուշ!L175+' Արարատ և Վայոց ձոր'!L175+'Շիրակ '!L175+Լոռի!L175+Գեղարքունիք!L175+Սյունիք!L175)</f>
        <v>0</v>
      </c>
      <c r="M175" s="18">
        <f>SUM('Երևան քաղաք'!M175+'Արագածոտն '!M175+Արմավիր!M175+Կոտայք!M175+Տավուշ!M175+' Արարատ և Վայոց ձոր'!M175+'Շիրակ '!M175+Լոռի!M175+Գեղարքունիք!M175+Սյունիք!M175)</f>
        <v>1</v>
      </c>
      <c r="N175" s="18">
        <f>SUM('Երևան քաղաք'!N175+'Արագածոտն '!N175+Արմավիր!N175+Կոտայք!N175+Տավուշ!N175+' Արարատ և Վայոց ձոր'!N175+'Շիրակ '!N175+Լոռի!N175+Գեղարքունիք!N175+Սյունիք!N175)</f>
        <v>0</v>
      </c>
      <c r="O175" s="18">
        <f>SUM('Երևան քաղաք'!O175+'Արագածոտն '!O175+Արմավիր!O175+Կոտայք!O175+Տավուշ!O175+' Արարատ և Վայոց ձոր'!O175+'Շիրակ '!O175+Լոռի!O175+Գեղարքունիք!O175+Սյունիք!O175)</f>
        <v>0</v>
      </c>
      <c r="P175" s="18">
        <f>SUM('Երևան քաղաք'!P175+'Արագածոտն '!P175+Արմավիր!P175+Կոտայք!P175+Տավուշ!P175+' Արարատ և Վայոց ձոր'!P175+'Շիրակ '!P175+Լոռի!P175+Գեղարքունիք!P175+Սյունիք!P175)</f>
        <v>0</v>
      </c>
      <c r="Q175" s="18">
        <f>SUM('Երևան քաղաք'!Q175+'Արագածոտն '!Q175+Արմավիր!Q175+Կոտայք!Q175+Տավուշ!Q175+' Արարատ և Վայոց ձոր'!Q175+'Շիրակ '!Q175+Լոռի!Q175+Գեղարքունիք!Q175+Սյունիք!Q175)</f>
        <v>0</v>
      </c>
      <c r="R175" s="18">
        <f>SUM('Երևան քաղաք'!R175+'Արագածոտն '!R175+Արմավիր!R175+Կոտայք!R175+Տավուշ!R175+' Արարատ և Վայոց ձոր'!R175+'Շիրակ '!R175+Լոռի!R175+Գեղարքունիք!R175+Սյունիք!R175)</f>
        <v>0</v>
      </c>
      <c r="S175" s="18">
        <f>SUM('Երևան քաղաք'!S175+'Արագածոտն '!S175+Արմավիր!S175+Կոտայք!S175+Տավուշ!S175+' Արարատ և Վայոց ձոր'!S175+'Շիրակ '!S175+Լոռի!S175+Գեղարքունիք!S175+Սյունիք!S175)</f>
        <v>0</v>
      </c>
      <c r="T175" s="18">
        <f>SUM('Երևան քաղաք'!T175+'Արագածոտն '!T175+Արմավիր!T175+Կոտայք!T175+Տավուշ!T175+' Արարատ և Վայոց ձոր'!T175+'Շիրակ '!T175+Լոռի!T175+Գեղարքունիք!T175+Սյունիք!T175)</f>
        <v>0</v>
      </c>
    </row>
    <row r="176" spans="1:20" ht="20.100000000000001" customHeight="1" x14ac:dyDescent="0.25">
      <c r="A176" s="4" t="s">
        <v>194</v>
      </c>
      <c r="B176" s="7" t="s">
        <v>638</v>
      </c>
      <c r="C176" s="5">
        <v>240</v>
      </c>
      <c r="D176" s="18">
        <f>SUM('Երևան քաղաք'!D176+'Արագածոտն '!D176+Արմավիր!D176+Կոտայք!D176+Տավուշ!D176+' Արարատ և Վայոց ձոր'!D176+'Շիրակ '!D176+Լոռի!D176+Գեղարքունիք!D176+Սյունիք!D176)</f>
        <v>0</v>
      </c>
      <c r="E176" s="18">
        <f>SUM('Երևան քաղաք'!E176+'Արագածոտն '!E176+Արմավիր!E176+Կոտայք!E176+Տավուշ!E176+' Արարատ և Վայոց ձոր'!E176+'Շիրակ '!E176+Լոռի!E176+Գեղարքունիք!E176+Սյունիք!E176)</f>
        <v>0</v>
      </c>
      <c r="F176" s="18">
        <f>SUM('Երևան քաղաք'!F176+'Արագածոտն '!F176+Արմավիր!F176+Կոտայք!F176+Տավուշ!F176+' Արարատ և Վայոց ձոր'!F176+'Շիրակ '!F176+Լոռի!F176+Գեղարքունիք!F176+Սյունիք!F176)</f>
        <v>0</v>
      </c>
      <c r="G176" s="18">
        <f>SUM('Երևան քաղաք'!G176+'Արագածոտն '!G176+Արմավիր!G176+Կոտայք!G176+Տավուշ!G176+' Արարատ և Վայոց ձոր'!G176+'Շիրակ '!G176+Լոռի!G176+Գեղարքունիք!G176+Սյունիք!G176)</f>
        <v>0</v>
      </c>
      <c r="H176" s="18">
        <f>SUM('Երևան քաղաք'!H176+'Արագածոտն '!H176+Արմավիր!H176+Կոտայք!H176+Տավուշ!H176+' Արարատ և Վայոց ձոր'!H176+'Շիրակ '!H176+Լոռի!H176+Գեղարքունիք!H176+Սյունիք!H176)</f>
        <v>0</v>
      </c>
      <c r="I176" s="18">
        <f>SUM('Երևան քաղաք'!I176+'Արագածոտն '!I176+Արմավիր!I176+Կոտայք!I176+Տավուշ!I176+' Արարատ և Վայոց ձոր'!I176+'Շիրակ '!I176+Լոռի!I176+Գեղարքունիք!I176+Սյունիք!I176)</f>
        <v>0</v>
      </c>
      <c r="J176" s="18">
        <f>SUM('Երևան քաղաք'!J176+'Արագածոտն '!J176+Արմավիր!J176+Կոտայք!J176+Տավուշ!J176+' Արարատ և Վայոց ձոր'!J176+'Շիրակ '!J176+Լոռի!J176+Գեղարքունիք!J176+Սյունիք!J176)</f>
        <v>0</v>
      </c>
      <c r="K176" s="18">
        <f>SUM('Երևան քաղաք'!K176+'Արագածոտն '!K176+Արմավիր!K176+Կոտայք!K176+Տավուշ!K176+' Արարատ և Վայոց ձոր'!K176+'Շիրակ '!K176+Լոռի!K176+Գեղարքունիք!K176+Սյունիք!K176)</f>
        <v>0</v>
      </c>
      <c r="L176" s="18">
        <f>SUM('Երևան քաղաք'!L176+'Արագածոտն '!L176+Արմավիր!L176+Կոտայք!L176+Տավուշ!L176+' Արարատ և Վայոց ձոր'!L176+'Շիրակ '!L176+Լոռի!L176+Գեղարքունիք!L176+Սյունիք!L176)</f>
        <v>0</v>
      </c>
      <c r="M176" s="18">
        <f>SUM('Երևան քաղաք'!M176+'Արագածոտն '!M176+Արմավիր!M176+Կոտայք!M176+Տավուշ!M176+' Արարատ և Վայոց ձոր'!M176+'Շիրակ '!M176+Լոռի!M176+Գեղարքունիք!M176+Սյունիք!M176)</f>
        <v>0</v>
      </c>
      <c r="N176" s="18">
        <f>SUM('Երևան քաղաք'!N176+'Արագածոտն '!N176+Արմավիր!N176+Կոտայք!N176+Տավուշ!N176+' Արարատ և Վայոց ձոր'!N176+'Շիրակ '!N176+Լոռի!N176+Գեղարքունիք!N176+Սյունիք!N176)</f>
        <v>0</v>
      </c>
      <c r="O176" s="18">
        <f>SUM('Երևան քաղաք'!O176+'Արագածոտն '!O176+Արմավիր!O176+Կոտայք!O176+Տավուշ!O176+' Արարատ և Վայոց ձոր'!O176+'Շիրակ '!O176+Լոռի!O176+Գեղարքունիք!O176+Սյունիք!O176)</f>
        <v>0</v>
      </c>
      <c r="P176" s="18">
        <f>SUM('Երևան քաղաք'!P176+'Արագածոտն '!P176+Արմավիր!P176+Կոտայք!P176+Տավուշ!P176+' Արարատ և Վայոց ձոր'!P176+'Շիրակ '!P176+Լոռի!P176+Գեղարքունիք!P176+Սյունիք!P176)</f>
        <v>0</v>
      </c>
      <c r="Q176" s="18">
        <f>SUM('Երևան քաղաք'!Q176+'Արագածոտն '!Q176+Արմավիր!Q176+Կոտայք!Q176+Տավուշ!Q176+' Արարատ և Վայոց ձոր'!Q176+'Շիրակ '!Q176+Լոռի!Q176+Գեղարքունիք!Q176+Սյունիք!Q176)</f>
        <v>0</v>
      </c>
      <c r="R176" s="18">
        <f>SUM('Երևան քաղաք'!R176+'Արագածոտն '!R176+Արմավիր!R176+Կոտայք!R176+Տավուշ!R176+' Արարատ և Վայոց ձոր'!R176+'Շիրակ '!R176+Լոռի!R176+Գեղարքունիք!R176+Սյունիք!R176)</f>
        <v>0</v>
      </c>
      <c r="S176" s="18">
        <f>SUM('Երևան քաղաք'!S176+'Արագածոտն '!S176+Արմավիր!S176+Կոտայք!S176+Տավուշ!S176+' Արարատ և Վայոց ձոր'!S176+'Շիրակ '!S176+Լոռի!S176+Գեղարքունիք!S176+Սյունիք!S176)</f>
        <v>0</v>
      </c>
      <c r="T176" s="18">
        <f>SUM('Երևան քաղաք'!T176+'Արագածոտն '!T176+Արմավիր!T176+Կոտայք!T176+Տավուշ!T176+' Արարատ և Վայոց ձոր'!T176+'Շիրակ '!T176+Լոռի!T176+Գեղարքունիք!T176+Սյունիք!T176)</f>
        <v>0</v>
      </c>
    </row>
    <row r="177" spans="1:20" ht="20.100000000000001" customHeight="1" x14ac:dyDescent="0.25">
      <c r="A177" s="4" t="s">
        <v>712</v>
      </c>
      <c r="B177" s="7" t="s">
        <v>713</v>
      </c>
      <c r="C177" s="5">
        <v>240.1</v>
      </c>
      <c r="D177" s="18">
        <f>SUM('Երևան քաղաք'!D177+'Արագածոտն '!D177+Արմավիր!D177+Կոտայք!D177+Տավուշ!D177+' Արարատ և Վայոց ձոր'!D177+'Շիրակ '!D177+Լոռի!D177+Գեղարքունիք!D177+Սյունիք!D177)</f>
        <v>0</v>
      </c>
      <c r="E177" s="18">
        <f>SUM('Երևան քաղաք'!E177+'Արագածոտն '!E177+Արմավիր!E177+Կոտայք!E177+Տավուշ!E177+' Արարատ և Վայոց ձոր'!E177+'Շիրակ '!E177+Լոռի!E177+Գեղարքունիք!E177+Սյունիք!E177)</f>
        <v>0</v>
      </c>
      <c r="F177" s="18">
        <f>SUM('Երևան քաղաք'!F177+'Արագածոտն '!F177+Արմավիր!F177+Կոտայք!F177+Տավուշ!F177+' Արարատ և Վայոց ձոր'!F177+'Շիրակ '!F177+Լոռի!F177+Գեղարքունիք!F177+Սյունիք!F177)</f>
        <v>0</v>
      </c>
      <c r="G177" s="18">
        <f>SUM('Երևան քաղաք'!G177+'Արագածոտն '!G177+Արմավիր!G177+Կոտայք!G177+Տավուշ!G177+' Արարատ և Վայոց ձոր'!G177+'Շիրակ '!G177+Լոռի!G177+Գեղարքունիք!G177+Սյունիք!G177)</f>
        <v>0</v>
      </c>
      <c r="H177" s="18">
        <f>SUM('Երևան քաղաք'!H177+'Արագածոտն '!H177+Արմավիր!H177+Կոտայք!H177+Տավուշ!H177+' Արարատ և Վայոց ձոր'!H177+'Շիրակ '!H177+Լոռի!H177+Գեղարքունիք!H177+Սյունիք!H177)</f>
        <v>0</v>
      </c>
      <c r="I177" s="18">
        <f>SUM('Երևան քաղաք'!I177+'Արագածոտն '!I177+Արմավիր!I177+Կոտայք!I177+Տավուշ!I177+' Արարատ և Վայոց ձոր'!I177+'Շիրակ '!I177+Լոռի!I177+Գեղարքունիք!I177+Սյունիք!I177)</f>
        <v>0</v>
      </c>
      <c r="J177" s="18">
        <f>SUM('Երևան քաղաք'!J177+'Արագածոտն '!J177+Արմավիր!J177+Կոտայք!J177+Տավուշ!J177+' Արարատ և Վայոց ձոր'!J177+'Շիրակ '!J177+Լոռի!J177+Գեղարքունիք!J177+Սյունիք!J177)</f>
        <v>0</v>
      </c>
      <c r="K177" s="18">
        <f>SUM('Երևան քաղաք'!K177+'Արագածոտն '!K177+Արմավիր!K177+Կոտայք!K177+Տավուշ!K177+' Արարատ և Վայոց ձոր'!K177+'Շիրակ '!K177+Լոռի!K177+Գեղարքունիք!K177+Սյունիք!K177)</f>
        <v>0</v>
      </c>
      <c r="L177" s="18">
        <f>SUM('Երևան քաղաք'!L177+'Արագածոտն '!L177+Արմավիր!L177+Կոտայք!L177+Տավուշ!L177+' Արարատ և Վայոց ձոր'!L177+'Շիրակ '!L177+Լոռի!L177+Գեղարքունիք!L177+Սյունիք!L177)</f>
        <v>0</v>
      </c>
      <c r="M177" s="18">
        <f>SUM('Երևան քաղաք'!M177+'Արագածոտն '!M177+Արմավիր!M177+Կոտայք!M177+Տավուշ!M177+' Արարատ և Վայոց ձոր'!M177+'Շիրակ '!M177+Լոռի!M177+Գեղարքունիք!M177+Սյունիք!M177)</f>
        <v>0</v>
      </c>
      <c r="N177" s="18">
        <f>SUM('Երևան քաղաք'!N177+'Արագածոտն '!N177+Արմավիր!N177+Կոտայք!N177+Տավուշ!N177+' Արարատ և Վայոց ձոր'!N177+'Շիրակ '!N177+Լոռի!N177+Գեղարքունիք!N177+Սյունիք!N177)</f>
        <v>0</v>
      </c>
      <c r="O177" s="18">
        <f>SUM('Երևան քաղաք'!O177+'Արագածոտն '!O177+Արմավիր!O177+Կոտայք!O177+Տավուշ!O177+' Արարատ և Վայոց ձոր'!O177+'Շիրակ '!O177+Լոռի!O177+Գեղարքունիք!O177+Սյունիք!O177)</f>
        <v>0</v>
      </c>
      <c r="P177" s="18">
        <f>SUM('Երևան քաղաք'!P177+'Արագածոտն '!P177+Արմավիր!P177+Կոտայք!P177+Տավուշ!P177+' Արարատ և Վայոց ձոր'!P177+'Շիրակ '!P177+Լոռի!P177+Գեղարքունիք!P177+Սյունիք!P177)</f>
        <v>0</v>
      </c>
      <c r="Q177" s="18">
        <f>SUM('Երևան քաղաք'!Q177+'Արագածոտն '!Q177+Արմավիր!Q177+Կոտայք!Q177+Տավուշ!Q177+' Արարատ և Վայոց ձոր'!Q177+'Շիրակ '!Q177+Լոռի!Q177+Գեղարքունիք!Q177+Սյունիք!Q177)</f>
        <v>0</v>
      </c>
      <c r="R177" s="18">
        <f>SUM('Երևան քաղաք'!R177+'Արագածոտն '!R177+Արմավիր!R177+Կոտայք!R177+Տավուշ!R177+' Արարատ և Վայոց ձոր'!R177+'Շիրակ '!R177+Լոռի!R177+Գեղարքունիք!R177+Սյունիք!R177)</f>
        <v>0</v>
      </c>
      <c r="S177" s="18">
        <f>SUM('Երևան քաղաք'!S177+'Արագածոտն '!S177+Արմավիր!S177+Կոտայք!S177+Տավուշ!S177+' Արարատ և Վայոց ձոր'!S177+'Շիրակ '!S177+Լոռի!S177+Գեղարքունիք!S177+Սյունիք!S177)</f>
        <v>0</v>
      </c>
      <c r="T177" s="18">
        <f>SUM('Երևան քաղաք'!T177+'Արագածոտն '!T177+Արմավիր!T177+Կոտայք!T177+Տավուշ!T177+' Արարատ և Վայոց ձոր'!T177+'Շիրակ '!T177+Լոռի!T177+Գեղարքունիք!T177+Սյունիք!T177)</f>
        <v>0</v>
      </c>
    </row>
    <row r="178" spans="1:20" ht="20.100000000000001" customHeight="1" x14ac:dyDescent="0.25">
      <c r="A178" s="4" t="s">
        <v>193</v>
      </c>
      <c r="B178" s="5" t="s">
        <v>639</v>
      </c>
      <c r="C178" s="5">
        <v>241</v>
      </c>
      <c r="D178" s="18">
        <f>SUM('Երևան քաղաք'!D178+'Արագածոտն '!D178+Արմավիր!D178+Կոտայք!D178+Տավուշ!D178+' Արարատ և Վայոց ձոր'!D178+'Շիրակ '!D178+Լոռի!D178+Գեղարքունիք!D178+Սյունիք!D178)</f>
        <v>0</v>
      </c>
      <c r="E178" s="18">
        <f>SUM('Երևան քաղաք'!E178+'Արագածոտն '!E178+Արմավիր!E178+Կոտայք!E178+Տավուշ!E178+' Արարատ և Վայոց ձոր'!E178+'Շիրակ '!E178+Լոռի!E178+Գեղարքունիք!E178+Սյունիք!E178)</f>
        <v>0</v>
      </c>
      <c r="F178" s="18">
        <f>SUM('Երևան քաղաք'!F178+'Արագածոտն '!F178+Արմավիր!F178+Կոտայք!F178+Տավուշ!F178+' Արարատ և Վայոց ձոր'!F178+'Շիրակ '!F178+Լոռի!F178+Գեղարքունիք!F178+Սյունիք!F178)</f>
        <v>0</v>
      </c>
      <c r="G178" s="18">
        <f>SUM('Երևան քաղաք'!G178+'Արագածոտն '!G178+Արմավիր!G178+Կոտայք!G178+Տավուշ!G178+' Արարատ և Վայոց ձոր'!G178+'Շիրակ '!G178+Լոռի!G178+Գեղարքունիք!G178+Սյունիք!G178)</f>
        <v>0</v>
      </c>
      <c r="H178" s="18">
        <f>SUM('Երևան քաղաք'!H178+'Արագածոտն '!H178+Արմավիր!H178+Կոտայք!H178+Տավուշ!H178+' Արարատ և Վայոց ձոր'!H178+'Շիրակ '!H178+Լոռի!H178+Գեղարքունիք!H178+Սյունիք!H178)</f>
        <v>0</v>
      </c>
      <c r="I178" s="18">
        <f>SUM('Երևան քաղաք'!I178+'Արագածոտն '!I178+Արմավիր!I178+Կոտայք!I178+Տավուշ!I178+' Արարատ և Վայոց ձոր'!I178+'Շիրակ '!I178+Լոռի!I178+Գեղարքունիք!I178+Սյունիք!I178)</f>
        <v>0</v>
      </c>
      <c r="J178" s="18">
        <f>SUM('Երևան քաղաք'!J178+'Արագածոտն '!J178+Արմավիր!J178+Կոտայք!J178+Տավուշ!J178+' Արարատ և Վայոց ձոր'!J178+'Շիրակ '!J178+Լոռի!J178+Գեղարքունիք!J178+Սյունիք!J178)</f>
        <v>0</v>
      </c>
      <c r="K178" s="18">
        <f>SUM('Երևան քաղաք'!K178+'Արագածոտն '!K178+Արմավիր!K178+Կոտայք!K178+Տավուշ!K178+' Արարատ և Վայոց ձոր'!K178+'Շիրակ '!K178+Լոռի!K178+Գեղարքունիք!K178+Սյունիք!K178)</f>
        <v>0</v>
      </c>
      <c r="L178" s="18">
        <f>SUM('Երևան քաղաք'!L178+'Արագածոտն '!L178+Արմավիր!L178+Կոտայք!L178+Տավուշ!L178+' Արարատ և Վայոց ձոր'!L178+'Շիրակ '!L178+Լոռի!L178+Գեղարքունիք!L178+Սյունիք!L178)</f>
        <v>0</v>
      </c>
      <c r="M178" s="18">
        <f>SUM('Երևան քաղաք'!M178+'Արագածոտն '!M178+Արմավիր!M178+Կոտայք!M178+Տավուշ!M178+' Արարատ և Վայոց ձոր'!M178+'Շիրակ '!M178+Լոռի!M178+Գեղարքունիք!M178+Սյունիք!M178)</f>
        <v>0</v>
      </c>
      <c r="N178" s="18">
        <f>SUM('Երևան քաղաք'!N178+'Արագածոտն '!N178+Արմավիր!N178+Կոտայք!N178+Տավուշ!N178+' Արարատ և Վայոց ձոր'!N178+'Շիրակ '!N178+Լոռի!N178+Գեղարքունիք!N178+Սյունիք!N178)</f>
        <v>0</v>
      </c>
      <c r="O178" s="18">
        <f>SUM('Երևան քաղաք'!O178+'Արագածոտն '!O178+Արմավիր!O178+Կոտայք!O178+Տավուշ!O178+' Արարատ և Վայոց ձոր'!O178+'Շիրակ '!O178+Լոռի!O178+Գեղարքունիք!O178+Սյունիք!O178)</f>
        <v>0</v>
      </c>
      <c r="P178" s="18">
        <f>SUM('Երևան քաղաք'!P178+'Արագածոտն '!P178+Արմավիր!P178+Կոտայք!P178+Տավուշ!P178+' Արարատ և Վայոց ձոր'!P178+'Շիրակ '!P178+Լոռի!P178+Գեղարքունիք!P178+Սյունիք!P178)</f>
        <v>0</v>
      </c>
      <c r="Q178" s="18">
        <f>SUM('Երևան քաղաք'!Q178+'Արագածոտն '!Q178+Արմավիր!Q178+Կոտայք!Q178+Տավուշ!Q178+' Արարատ և Վայոց ձոր'!Q178+'Շիրակ '!Q178+Լոռի!Q178+Գեղարքունիք!Q178+Սյունիք!Q178)</f>
        <v>0</v>
      </c>
      <c r="R178" s="18">
        <f>SUM('Երևան քաղաք'!R178+'Արագածոտն '!R178+Արմավիր!R178+Կոտայք!R178+Տավուշ!R178+' Արարատ և Վայոց ձոր'!R178+'Շիրակ '!R178+Լոռի!R178+Գեղարքունիք!R178+Սյունիք!R178)</f>
        <v>0</v>
      </c>
      <c r="S178" s="18">
        <f>SUM('Երևան քաղաք'!S178+'Արագածոտն '!S178+Արմավիր!S178+Կոտայք!S178+Տավուշ!S178+' Արարատ և Վայոց ձոր'!S178+'Շիրակ '!S178+Լոռի!S178+Գեղարքունիք!S178+Սյունիք!S178)</f>
        <v>0</v>
      </c>
      <c r="T178" s="18">
        <f>SUM('Երևան քաղաք'!T178+'Արագածոտն '!T178+Արմավիր!T178+Կոտայք!T178+Տավուշ!T178+' Արարատ և Վայոց ձոր'!T178+'Շիրակ '!T178+Լոռի!T178+Գեղարքունիք!T178+Սյունիք!T178)</f>
        <v>0</v>
      </c>
    </row>
    <row r="179" spans="1:20" ht="20.100000000000001" customHeight="1" x14ac:dyDescent="0.25">
      <c r="A179" s="4" t="s">
        <v>192</v>
      </c>
      <c r="B179" s="7" t="s">
        <v>438</v>
      </c>
      <c r="C179" s="5">
        <v>242</v>
      </c>
      <c r="D179" s="18">
        <f>SUM('Երևան քաղաք'!D179+'Արագածոտն '!D179+Արմավիր!D179+Կոտայք!D179+Տավուշ!D179+' Արարատ և Վայոց ձոր'!D179+'Շիրակ '!D179+Լոռի!D179+Գեղարքունիք!D179+Սյունիք!D179)</f>
        <v>105</v>
      </c>
      <c r="E179" s="18">
        <f>SUM('Երևան քաղաք'!E179+'Արագածոտն '!E179+Արմավիր!E179+Կոտայք!E179+Տավուշ!E179+' Արարատ և Վայոց ձոր'!E179+'Շիրակ '!E179+Լոռի!E179+Գեղարքունիք!E179+Սյունիք!E179)</f>
        <v>1</v>
      </c>
      <c r="F179" s="18">
        <f>SUM('Երևան քաղաք'!F179+'Արագածոտն '!F179+Արմավիր!F179+Կոտայք!F179+Տավուշ!F179+' Արարատ և Վայոց ձոր'!F179+'Շիրակ '!F179+Լոռի!F179+Գեղարքունիք!F179+Սյունիք!F179)</f>
        <v>138</v>
      </c>
      <c r="G179" s="18">
        <f>SUM('Երևան քաղաք'!G179+'Արագածոտն '!G179+Արմավիր!G179+Կոտայք!G179+Տավուշ!G179+' Արարատ և Վայոց ձոր'!G179+'Շիրակ '!G179+Լոռի!G179+Գեղարքունիք!G179+Սյունիք!G179)</f>
        <v>113</v>
      </c>
      <c r="H179" s="18">
        <f>SUM('Երևան քաղաք'!H179+'Արագածոտն '!H179+Արմավիր!H179+Կոտայք!H179+Տավուշ!H179+' Արարատ և Վայոց ձոր'!H179+'Շիրակ '!H179+Լոռի!H179+Գեղարքունիք!H179+Սյունիք!H179)</f>
        <v>19</v>
      </c>
      <c r="I179" s="18">
        <f>SUM('Երևան քաղաք'!I179+'Արագածոտն '!I179+Արմավիր!I179+Կոտայք!I179+Տավուշ!I179+' Արարատ և Վայոց ձոր'!I179+'Շիրակ '!I179+Լոռի!I179+Գեղարքունիք!I179+Սյունիք!I179)</f>
        <v>0</v>
      </c>
      <c r="J179" s="18">
        <f>SUM('Երևան քաղաք'!J179+'Արագածոտն '!J179+Արմավիր!J179+Կոտայք!J179+Տավուշ!J179+' Արարատ և Վայոց ձոր'!J179+'Շիրակ '!J179+Լոռի!J179+Գեղարքունիք!J179+Սյունիք!J179)</f>
        <v>132</v>
      </c>
      <c r="K179" s="18">
        <f>SUM('Երևան քաղաք'!K179+'Արագածոտն '!K179+Արմավիր!K179+Կոտայք!K179+Տավուշ!K179+' Արարատ և Վայոց ձոր'!K179+'Շիրակ '!K179+Լոռի!K179+Գեղարքունիք!K179+Սյունիք!K179)</f>
        <v>0</v>
      </c>
      <c r="L179" s="18">
        <f>SUM('Երևան քաղաք'!L179+'Արագածոտն '!L179+Արմավիր!L179+Կոտայք!L179+Տավուշ!L179+' Արարատ և Վայոց ձոր'!L179+'Շիրակ '!L179+Լոռի!L179+Գեղարքունիք!L179+Սյունիք!L179)</f>
        <v>0</v>
      </c>
      <c r="M179" s="18">
        <f>SUM('Երևան քաղաք'!M179+'Արագածոտն '!M179+Արմավիր!M179+Կոտայք!M179+Տավուշ!M179+' Արարատ և Վայոց ձոր'!M179+'Շիրակ '!M179+Լոռի!M179+Գեղարքունիք!M179+Սյունիք!M179)</f>
        <v>110</v>
      </c>
      <c r="N179" s="18">
        <f>SUM('Երևան քաղաք'!N179+'Արագածոտն '!N179+Արմավիր!N179+Կոտայք!N179+Տավուշ!N179+' Արարատ և Վայոց ձոր'!N179+'Շիրակ '!N179+Լոռի!N179+Գեղարքունիք!N179+Սյունիք!N179)</f>
        <v>0</v>
      </c>
      <c r="O179" s="18">
        <f>SUM('Երևան քաղաք'!O179+'Արագածոտն '!O179+Արմավիր!O179+Կոտայք!O179+Տավուշ!O179+' Արարատ և Վայոց ձոր'!O179+'Շիրակ '!O179+Լոռի!O179+Գեղարքունիք!O179+Սյունիք!O179)</f>
        <v>49</v>
      </c>
      <c r="P179" s="18">
        <f>SUM('Երևան քաղաք'!P179+'Արագածոտն '!P179+Արմավիր!P179+Կոտայք!P179+Տավուշ!P179+' Արարատ և Վայոց ձոր'!P179+'Շիրակ '!P179+Լոռի!P179+Գեղարքունիք!P179+Սյունիք!P179)</f>
        <v>5</v>
      </c>
      <c r="Q179" s="18">
        <f>SUM('Երևան քաղաք'!Q179+'Արագածոտն '!Q179+Արմավիր!Q179+Կոտայք!Q179+Տավուշ!Q179+' Արարատ և Վայոց ձոր'!Q179+'Շիրակ '!Q179+Լոռի!Q179+Գեղարքունիք!Q179+Սյունիք!Q179)</f>
        <v>54</v>
      </c>
      <c r="R179" s="18">
        <f>SUM('Երևան քաղաք'!R179+'Արագածոտն '!R179+Արմավիր!R179+Կոտայք!R179+Տավուշ!R179+' Արարատ և Վայոց ձոր'!R179+'Շիրակ '!R179+Լոռի!R179+Գեղարքունիք!R179+Սյունիք!R179)</f>
        <v>3</v>
      </c>
      <c r="S179" s="18">
        <f>SUM('Երևան քաղաք'!S179+'Արագածոտն '!S179+Արմավիր!S179+Կոտայք!S179+Տավուշ!S179+' Արարատ և Վայոց ձոր'!S179+'Շիրակ '!S179+Լոռի!S179+Գեղարքունիք!S179+Սյունիք!S179)</f>
        <v>1</v>
      </c>
      <c r="T179" s="18">
        <f>SUM('Երևան քաղաք'!T179+'Արագածոտն '!T179+Արմավիր!T179+Կոտայք!T179+Տավուշ!T179+' Արարատ և Վայոց ձոր'!T179+'Շիրակ '!T179+Լոռի!T179+Գեղարքունիք!T179+Սյունիք!T179)</f>
        <v>4</v>
      </c>
    </row>
    <row r="180" spans="1:20" ht="20.100000000000001" customHeight="1" x14ac:dyDescent="0.25">
      <c r="A180" s="4" t="s">
        <v>191</v>
      </c>
      <c r="B180" s="7" t="s">
        <v>375</v>
      </c>
      <c r="C180" s="5">
        <v>243</v>
      </c>
      <c r="D180" s="18">
        <f>SUM('Երևան քաղաք'!D180+'Արագածոտն '!D180+Արմավիր!D180+Կոտայք!D180+Տավուշ!D180+' Արարատ և Վայոց ձոր'!D180+'Շիրակ '!D180+Լոռի!D180+Գեղարքունիք!D180+Սյունիք!D180)</f>
        <v>0</v>
      </c>
      <c r="E180" s="18">
        <f>SUM('Երևան քաղաք'!E180+'Արագածոտն '!E180+Արմավիր!E180+Կոտայք!E180+Տավուշ!E180+' Արարատ և Վայոց ձոր'!E180+'Շիրակ '!E180+Լոռի!E180+Գեղարքունիք!E180+Սյունիք!E180)</f>
        <v>0</v>
      </c>
      <c r="F180" s="18">
        <f>SUM('Երևան քաղաք'!F180+'Արագածոտն '!F180+Արմավիր!F180+Կոտայք!F180+Տավուշ!F180+' Արարատ և Վայոց ձոր'!F180+'Շիրակ '!F180+Լոռի!F180+Գեղարքունիք!F180+Սյունիք!F180)</f>
        <v>4</v>
      </c>
      <c r="G180" s="18">
        <f>SUM('Երևան քաղաք'!G180+'Արագածոտն '!G180+Արմավիր!G180+Կոտայք!G180+Տավուշ!G180+' Արարատ և Վայոց ձոր'!G180+'Շիրակ '!G180+Լոռի!G180+Գեղարքունիք!G180+Սյունիք!G180)</f>
        <v>3</v>
      </c>
      <c r="H180" s="18">
        <f>SUM('Երևան քաղաք'!H180+'Արագածոտն '!H180+Արմավիր!H180+Կոտայք!H180+Տավուշ!H180+' Արարատ և Վայոց ձոր'!H180+'Շիրակ '!H180+Լոռի!H180+Գեղարքունիք!H180+Սյունիք!H180)</f>
        <v>0</v>
      </c>
      <c r="I180" s="18">
        <f>SUM('Երևան քաղաք'!I180+'Արագածոտն '!I180+Արմավիր!I180+Կոտայք!I180+Տավուշ!I180+' Արարատ և Վայոց ձոր'!I180+'Շիրակ '!I180+Լոռի!I180+Գեղարքունիք!I180+Սյունիք!I180)</f>
        <v>0</v>
      </c>
      <c r="J180" s="18">
        <f>SUM('Երևան քաղաք'!J180+'Արագածոտն '!J180+Արմավիր!J180+Կոտայք!J180+Տավուշ!J180+' Արարատ և Վայոց ձոր'!J180+'Շիրակ '!J180+Լոռի!J180+Գեղարքունիք!J180+Սյունիք!J180)</f>
        <v>3</v>
      </c>
      <c r="K180" s="18">
        <f>SUM('Երևան քաղաք'!K180+'Արագածոտն '!K180+Արմավիր!K180+Կոտայք!K180+Տավուշ!K180+' Արարատ և Վայոց ձոր'!K180+'Շիրակ '!K180+Լոռի!K180+Գեղարքունիք!K180+Սյունիք!K180)</f>
        <v>0</v>
      </c>
      <c r="L180" s="18">
        <f>SUM('Երևան քաղաք'!L180+'Արագածոտն '!L180+Արմավիր!L180+Կոտայք!L180+Տավուշ!L180+' Արարատ և Վայոց ձոր'!L180+'Շիրակ '!L180+Լոռի!L180+Գեղարքունիք!L180+Սյունիք!L180)</f>
        <v>0</v>
      </c>
      <c r="M180" s="18">
        <f>SUM('Երևան քաղաք'!M180+'Արագածոտն '!M180+Արմավիր!M180+Կոտայք!M180+Տավուշ!M180+' Արարատ և Վայոց ձոր'!M180+'Շիրակ '!M180+Լոռի!M180+Գեղարքունիք!M180+Սյունիք!M180)</f>
        <v>1</v>
      </c>
      <c r="N180" s="18">
        <f>SUM('Երևան քաղաք'!N180+'Արագածոտն '!N180+Արմավիր!N180+Կոտայք!N180+Տավուշ!N180+' Արարատ և Վայոց ձոր'!N180+'Շիրակ '!N180+Լոռի!N180+Գեղարքունիք!N180+Սյունիք!N180)</f>
        <v>0</v>
      </c>
      <c r="O180" s="18">
        <f>SUM('Երևան քաղաք'!O180+'Արագածոտն '!O180+Արմավիր!O180+Կոտայք!O180+Տավուշ!O180+' Արարատ և Վայոց ձոր'!O180+'Շիրակ '!O180+Լոռի!O180+Գեղարքունիք!O180+Սյունիք!O180)</f>
        <v>0</v>
      </c>
      <c r="P180" s="18">
        <f>SUM('Երևան քաղաք'!P180+'Արագածոտն '!P180+Արմավիր!P180+Կոտայք!P180+Տավուշ!P180+' Արարատ և Վայոց ձոր'!P180+'Շիրակ '!P180+Լոռի!P180+Գեղարքունիք!P180+Սյունիք!P180)</f>
        <v>0</v>
      </c>
      <c r="Q180" s="18">
        <f>SUM('Երևան քաղաք'!Q180+'Արագածոտն '!Q180+Արմավիր!Q180+Կոտայք!Q180+Տավուշ!Q180+' Արարատ և Վայոց ձոր'!Q180+'Շիրակ '!Q180+Լոռի!Q180+Գեղարքունիք!Q180+Սյունիք!Q180)</f>
        <v>0</v>
      </c>
      <c r="R180" s="18">
        <f>SUM('Երևան քաղաք'!R180+'Արագածոտն '!R180+Արմավիր!R180+Կոտայք!R180+Տավուշ!R180+' Արարատ և Վայոց ձոր'!R180+'Շիրակ '!R180+Լոռի!R180+Գեղարքունիք!R180+Սյունիք!R180)</f>
        <v>0</v>
      </c>
      <c r="S180" s="18">
        <f>SUM('Երևան քաղաք'!S180+'Արագածոտն '!S180+Արմավիր!S180+Կոտայք!S180+Տավուշ!S180+' Արարատ և Վայոց ձոր'!S180+'Շիրակ '!S180+Լոռի!S180+Գեղարքունիք!S180+Սյունիք!S180)</f>
        <v>0</v>
      </c>
      <c r="T180" s="18">
        <f>SUM('Երևան քաղաք'!T180+'Արագածոտն '!T180+Արմավիր!T180+Կոտայք!T180+Տավուշ!T180+' Արարատ և Վայոց ձոր'!T180+'Շիրակ '!T180+Լոռի!T180+Գեղարքունիք!T180+Սյունիք!T180)</f>
        <v>0</v>
      </c>
    </row>
    <row r="181" spans="1:20" ht="20.100000000000001" customHeight="1" x14ac:dyDescent="0.25">
      <c r="A181" s="4" t="s">
        <v>714</v>
      </c>
      <c r="B181" s="7" t="s">
        <v>715</v>
      </c>
      <c r="C181" s="5">
        <v>243.1</v>
      </c>
      <c r="D181" s="18">
        <f>SUM('Երևան քաղաք'!D181+'Արագածոտն '!D181+Արմավիր!D181+Կոտայք!D181+Տավուշ!D181+' Արարատ և Վայոց ձոր'!D181+'Շիրակ '!D181+Լոռի!D181+Գեղարքունիք!D181+Սյունիք!D181)</f>
        <v>28</v>
      </c>
      <c r="E181" s="18">
        <f>SUM('Երևան քաղաք'!E181+'Արագածոտն '!E181+Արմավիր!E181+Կոտայք!E181+Տավուշ!E181+' Արարատ և Վայոց ձոր'!E181+'Շիրակ '!E181+Լոռի!E181+Գեղարքունիք!E181+Սյունիք!E181)</f>
        <v>1</v>
      </c>
      <c r="F181" s="18">
        <f>SUM('Երևան քաղաք'!F181+'Արագածոտն '!F181+Արմավիր!F181+Կոտայք!F181+Տավուշ!F181+' Արարատ և Վայոց ձոր'!F181+'Շիրակ '!F181+Լոռի!F181+Գեղարքունիք!F181+Սյունիք!F181)</f>
        <v>686</v>
      </c>
      <c r="G181" s="18">
        <f>SUM('Երևան քաղաք'!G181+'Արագածոտն '!G181+Արմավիր!G181+Կոտայք!G181+Տավուշ!G181+' Արարատ և Վայոց ձոր'!G181+'Շիրակ '!G181+Լոռի!G181+Գեղարքունիք!G181+Սյունիք!G181)</f>
        <v>413</v>
      </c>
      <c r="H181" s="18">
        <f>SUM('Երևան քաղաք'!H181+'Արագածոտն '!H181+Արմավիր!H181+Կոտայք!H181+Տավուշ!H181+' Արարատ և Վայոց ձոր'!H181+'Շիրակ '!H181+Լոռի!H181+Գեղարքունիք!H181+Սյունիք!H181)</f>
        <v>3</v>
      </c>
      <c r="I181" s="18">
        <f>SUM('Երևան քաղաք'!I181+'Արագածոտն '!I181+Արմավիր!I181+Կոտայք!I181+Տավուշ!I181+' Արարատ և Վայոց ձոր'!I181+'Շիրակ '!I181+Լոռի!I181+Գեղարքունիք!I181+Սյունիք!I181)</f>
        <v>1</v>
      </c>
      <c r="J181" s="18">
        <f>SUM('Երևան քաղաք'!J181+'Արագածոտն '!J181+Արմավիր!J181+Կոտայք!J181+Տավուշ!J181+' Արարատ և Վայոց ձոր'!J181+'Շիրակ '!J181+Լոռի!J181+Գեղարքունիք!J181+Սյունիք!J181)</f>
        <v>417</v>
      </c>
      <c r="K181" s="18">
        <f>SUM('Երևան քաղաք'!K181+'Արագածոտն '!K181+Արմավիր!K181+Կոտայք!K181+Տավուշ!K181+' Արարատ և Վայոց ձոր'!K181+'Շիրակ '!K181+Լոռի!K181+Գեղարքունիք!K181+Սյունիք!K181)</f>
        <v>0</v>
      </c>
      <c r="L181" s="18">
        <f>SUM('Երևան քաղաք'!L181+'Արագածոտն '!L181+Արմավիր!L181+Կոտայք!L181+Տավուշ!L181+' Արարատ և Վայոց ձոր'!L181+'Շիրակ '!L181+Լոռի!L181+Գեղարքունիք!L181+Սյունիք!L181)</f>
        <v>1</v>
      </c>
      <c r="M181" s="18">
        <f>SUM('Երևան քաղաք'!M181+'Արագածոտն '!M181+Արմավիր!M181+Կոտայք!M181+Տավուշ!M181+' Արարատ և Վայոց ձոր'!M181+'Շիրակ '!M181+Լոռի!M181+Գեղարքունիք!M181+Սյունիք!M181)</f>
        <v>293</v>
      </c>
      <c r="N181" s="18">
        <f>SUM('Երևան քաղաք'!N181+'Արագածոտն '!N181+Արմավիր!N181+Կոտայք!N181+Տավուշ!N181+' Արարատ և Վայոց ձոր'!N181+'Շիրակ '!N181+Լոռի!N181+Գեղարքունիք!N181+Սյունիք!N181)</f>
        <v>1</v>
      </c>
      <c r="O181" s="18">
        <f>SUM('Երևան քաղաք'!O181+'Արագածոտն '!O181+Արմավիր!O181+Կոտայք!O181+Տավուշ!O181+' Արարատ և Վայոց ձոր'!O181+'Շիրակ '!O181+Լոռի!O181+Գեղարքունիք!O181+Սյունիք!O181)</f>
        <v>25</v>
      </c>
      <c r="P181" s="18">
        <f>SUM('Երևան քաղաք'!P181+'Արագածոտն '!P181+Արմավիր!P181+Կոտայք!P181+Տավուշ!P181+' Արարատ և Վայոց ձոր'!P181+'Շիրակ '!P181+Լոռի!P181+Գեղարքունիք!P181+Սյունիք!P181)</f>
        <v>0</v>
      </c>
      <c r="Q181" s="18">
        <f>SUM('Երևան քաղաք'!Q181+'Արագածոտն '!Q181+Արմավիր!Q181+Կոտայք!Q181+Տավուշ!Q181+' Արարատ և Վայոց ձոր'!Q181+'Շիրակ '!Q181+Լոռի!Q181+Գեղարքունիք!Q181+Սյունիք!Q181)</f>
        <v>25</v>
      </c>
      <c r="R181" s="18">
        <f>SUM('Երևան քաղաք'!R181+'Արագածոտն '!R181+Արմավիր!R181+Կոտայք!R181+Տավուշ!R181+' Արարատ և Վայոց ձոր'!R181+'Շիրակ '!R181+Լոռի!R181+Գեղարքունիք!R181+Սյունիք!R181)</f>
        <v>1</v>
      </c>
      <c r="S181" s="18">
        <f>SUM('Երևան քաղաք'!S181+'Արագածոտն '!S181+Արմավիր!S181+Կոտայք!S181+Տավուշ!S181+' Արարատ և Վայոց ձոր'!S181+'Շիրակ '!S181+Լոռի!S181+Գեղարքունիք!S181+Սյունիք!S181)</f>
        <v>0</v>
      </c>
      <c r="T181" s="18">
        <f>SUM('Երևան քաղաք'!T181+'Արագածոտն '!T181+Արմավիր!T181+Կոտայք!T181+Տավուշ!T181+' Արարատ և Վայոց ձոր'!T181+'Շիրակ '!T181+Լոռի!T181+Գեղարքունիք!T181+Սյունիք!T181)</f>
        <v>1</v>
      </c>
    </row>
    <row r="182" spans="1:20" ht="20.100000000000001" customHeight="1" x14ac:dyDescent="0.25">
      <c r="A182" s="4" t="s">
        <v>190</v>
      </c>
      <c r="B182" s="7" t="s">
        <v>362</v>
      </c>
      <c r="C182" s="5">
        <v>244</v>
      </c>
      <c r="D182" s="18">
        <f>SUM('Երևան քաղաք'!D182+'Արագածոտն '!D182+Արմավիր!D182+Կոտայք!D182+Տավուշ!D182+' Արարատ և Վայոց ձոր'!D182+'Շիրակ '!D182+Լոռի!D182+Գեղարքունիք!D182+Սյունիք!D182)</f>
        <v>2</v>
      </c>
      <c r="E182" s="18">
        <f>SUM('Երևան քաղաք'!E182+'Արագածոտն '!E182+Արմավիր!E182+Կոտայք!E182+Տավուշ!E182+' Արարատ և Վայոց ձոր'!E182+'Շիրակ '!E182+Լոռի!E182+Գեղարքունիք!E182+Սյունիք!E182)</f>
        <v>0</v>
      </c>
      <c r="F182" s="18">
        <f>SUM('Երևան քաղաք'!F182+'Արագածոտն '!F182+Արմավիր!F182+Կոտայք!F182+Տավուշ!F182+' Արարատ և Վայոց ձոր'!F182+'Շիրակ '!F182+Լոռի!F182+Գեղարքունիք!F182+Սյունիք!F182)</f>
        <v>2</v>
      </c>
      <c r="G182" s="18">
        <f>SUM('Երևան քաղաք'!G182+'Արագածոտն '!G182+Արմավիր!G182+Կոտայք!G182+Տավուշ!G182+' Արարատ և Վայոց ձոր'!G182+'Շիրակ '!G182+Լոռի!G182+Գեղարքունիք!G182+Սյունիք!G182)</f>
        <v>3</v>
      </c>
      <c r="H182" s="18">
        <f>SUM('Երևան քաղաք'!H182+'Արագածոտն '!H182+Արմավիր!H182+Կոտայք!H182+Տավուշ!H182+' Արարատ և Վայոց ձոր'!H182+'Շիրակ '!H182+Լոռի!H182+Գեղարքունիք!H182+Սյունիք!H182)</f>
        <v>0</v>
      </c>
      <c r="I182" s="18">
        <f>SUM('Երևան քաղաք'!I182+'Արագածոտն '!I182+Արմավիր!I182+Կոտայք!I182+Տավուշ!I182+' Արարատ և Վայոց ձոր'!I182+'Շիրակ '!I182+Լոռի!I182+Գեղարքունիք!I182+Սյունիք!I182)</f>
        <v>0</v>
      </c>
      <c r="J182" s="18">
        <f>SUM('Երևան քաղաք'!J182+'Արագածոտն '!J182+Արմավիր!J182+Կոտայք!J182+Տավուշ!J182+' Արարատ և Վայոց ձոր'!J182+'Շիրակ '!J182+Լոռի!J182+Գեղարքունիք!J182+Սյունիք!J182)</f>
        <v>3</v>
      </c>
      <c r="K182" s="18">
        <f>SUM('Երևան քաղաք'!K182+'Արագածոտն '!K182+Արմավիր!K182+Կոտայք!K182+Տավուշ!K182+' Արարատ և Վայոց ձոր'!K182+'Շիրակ '!K182+Լոռի!K182+Գեղարքունիք!K182+Սյունիք!K182)</f>
        <v>0</v>
      </c>
      <c r="L182" s="18">
        <f>SUM('Երևան քաղաք'!L182+'Արագածոտն '!L182+Արմավիր!L182+Կոտայք!L182+Տավուշ!L182+' Արարատ և Վայոց ձոր'!L182+'Շիրակ '!L182+Լոռի!L182+Գեղարքունիք!L182+Սյունիք!L182)</f>
        <v>0</v>
      </c>
      <c r="M182" s="18">
        <f>SUM('Երևան քաղաք'!M182+'Արագածոտն '!M182+Արմավիր!M182+Կոտայք!M182+Տավուշ!M182+' Արարատ և Վայոց ձոր'!M182+'Շիրակ '!M182+Լոռի!M182+Գեղարքունիք!M182+Սյունիք!M182)</f>
        <v>1</v>
      </c>
      <c r="N182" s="18">
        <f>SUM('Երևան քաղաք'!N182+'Արագածոտն '!N182+Արմավիր!N182+Կոտայք!N182+Տավուշ!N182+' Արարատ և Վայոց ձոր'!N182+'Շիրակ '!N182+Լոռի!N182+Գեղարքունիք!N182+Սյունիք!N182)</f>
        <v>0</v>
      </c>
      <c r="O182" s="18">
        <f>SUM('Երևան քաղաք'!O182+'Արագածոտն '!O182+Արմավիր!O182+Կոտայք!O182+Տավուշ!O182+' Արարատ և Վայոց ձոր'!O182+'Շիրակ '!O182+Լոռի!O182+Գեղարքունիք!O182+Սյունիք!O182)</f>
        <v>0</v>
      </c>
      <c r="P182" s="18">
        <f>SUM('Երևան քաղաք'!P182+'Արագածոտն '!P182+Արմավիր!P182+Կոտայք!P182+Տավուշ!P182+' Արարատ և Վայոց ձոր'!P182+'Շիրակ '!P182+Լոռի!P182+Գեղարքունիք!P182+Սյունիք!P182)</f>
        <v>0</v>
      </c>
      <c r="Q182" s="18">
        <f>SUM('Երևան քաղաք'!Q182+'Արագածոտն '!Q182+Արմավիր!Q182+Կոտայք!Q182+Տավուշ!Q182+' Արարատ և Վայոց ձոր'!Q182+'Շիրակ '!Q182+Լոռի!Q182+Գեղարքունիք!Q182+Սյունիք!Q182)</f>
        <v>0</v>
      </c>
      <c r="R182" s="18">
        <f>SUM('Երևան քաղաք'!R182+'Արագածոտն '!R182+Արմավիր!R182+Կոտայք!R182+Տավուշ!R182+' Արարատ և Վայոց ձոր'!R182+'Շիրակ '!R182+Լոռի!R182+Գեղարքունիք!R182+Սյունիք!R182)</f>
        <v>0</v>
      </c>
      <c r="S182" s="18">
        <f>SUM('Երևան քաղաք'!S182+'Արագածոտն '!S182+Արմավիր!S182+Կոտայք!S182+Տավուշ!S182+' Արարատ և Վայոց ձոր'!S182+'Շիրակ '!S182+Լոռի!S182+Գեղարքունիք!S182+Սյունիք!S182)</f>
        <v>0</v>
      </c>
      <c r="T182" s="18">
        <f>SUM('Երևան քաղաք'!T182+'Արագածոտն '!T182+Արմավիր!T182+Կոտայք!T182+Տավուշ!T182+' Արարատ և Վայոց ձոր'!T182+'Շիրակ '!T182+Լոռի!T182+Գեղարքունիք!T182+Սյունիք!T182)</f>
        <v>0</v>
      </c>
    </row>
    <row r="183" spans="1:20" ht="20.100000000000001" customHeight="1" x14ac:dyDescent="0.25">
      <c r="A183" s="4" t="s">
        <v>189</v>
      </c>
      <c r="B183" s="7" t="s">
        <v>549</v>
      </c>
      <c r="C183" s="5">
        <v>245</v>
      </c>
      <c r="D183" s="18">
        <f>SUM('Երևան քաղաք'!D183+'Արագածոտն '!D183+Արմավիր!D183+Կոտայք!D183+Տավուշ!D183+' Արարատ և Վայոց ձոր'!D183+'Շիրակ '!D183+Լոռի!D183+Գեղարքունիք!D183+Սյունիք!D183)</f>
        <v>0</v>
      </c>
      <c r="E183" s="18">
        <f>SUM('Երևան քաղաք'!E183+'Արագածոտն '!E183+Արմավիր!E183+Կոտայք!E183+Տավուշ!E183+' Արարատ և Վայոց ձոր'!E183+'Շիրակ '!E183+Լոռի!E183+Գեղարքունիք!E183+Սյունիք!E183)</f>
        <v>0</v>
      </c>
      <c r="F183" s="18">
        <f>SUM('Երևան քաղաք'!F183+'Արագածոտն '!F183+Արմավիր!F183+Կոտայք!F183+Տավուշ!F183+' Արարատ և Վայոց ձոր'!F183+'Շիրակ '!F183+Լոռի!F183+Գեղարքունիք!F183+Սյունիք!F183)</f>
        <v>0</v>
      </c>
      <c r="G183" s="18">
        <f>SUM('Երևան քաղաք'!G183+'Արագածոտն '!G183+Արմավիր!G183+Կոտայք!G183+Տավուշ!G183+' Արարատ և Վայոց ձոր'!G183+'Շիրակ '!G183+Լոռի!G183+Գեղարքունիք!G183+Սյունիք!G183)</f>
        <v>0</v>
      </c>
      <c r="H183" s="18">
        <f>SUM('Երևան քաղաք'!H183+'Արագածոտն '!H183+Արմավիր!H183+Կոտայք!H183+Տավուշ!H183+' Արարատ և Վայոց ձոր'!H183+'Շիրակ '!H183+Լոռի!H183+Գեղարքունիք!H183+Սյունիք!H183)</f>
        <v>0</v>
      </c>
      <c r="I183" s="18">
        <f>SUM('Երևան քաղաք'!I183+'Արագածոտն '!I183+Արմավիր!I183+Կոտայք!I183+Տավուշ!I183+' Արարատ և Վայոց ձոր'!I183+'Շիրակ '!I183+Լոռի!I183+Գեղարքունիք!I183+Սյունիք!I183)</f>
        <v>0</v>
      </c>
      <c r="J183" s="18">
        <f>SUM('Երևան քաղաք'!J183+'Արագածոտն '!J183+Արմավիր!J183+Կոտայք!J183+Տավուշ!J183+' Արարատ և Վայոց ձոր'!J183+'Շիրակ '!J183+Լոռի!J183+Գեղարքունիք!J183+Սյունիք!J183)</f>
        <v>0</v>
      </c>
      <c r="K183" s="18">
        <f>SUM('Երևան քաղաք'!K183+'Արագածոտն '!K183+Արմավիր!K183+Կոտայք!K183+Տավուշ!K183+' Արարատ և Վայոց ձոր'!K183+'Շիրակ '!K183+Լոռի!K183+Գեղարքունիք!K183+Սյունիք!K183)</f>
        <v>0</v>
      </c>
      <c r="L183" s="18">
        <f>SUM('Երևան քաղաք'!L183+'Արագածոտն '!L183+Արմավիր!L183+Կոտայք!L183+Տավուշ!L183+' Արարատ և Վայոց ձոր'!L183+'Շիրակ '!L183+Լոռի!L183+Գեղարքունիք!L183+Սյունիք!L183)</f>
        <v>0</v>
      </c>
      <c r="M183" s="18">
        <f>SUM('Երևան քաղաք'!M183+'Արագածոտն '!M183+Արմավիր!M183+Կոտայք!M183+Տավուշ!M183+' Արարատ և Վայոց ձոր'!M183+'Շիրակ '!M183+Լոռի!M183+Գեղարքունիք!M183+Սյունիք!M183)</f>
        <v>0</v>
      </c>
      <c r="N183" s="18">
        <f>SUM('Երևան քաղաք'!N183+'Արագածոտն '!N183+Արմավիր!N183+Կոտայք!N183+Տավուշ!N183+' Արարատ և Վայոց ձոր'!N183+'Շիրակ '!N183+Լոռի!N183+Գեղարքունիք!N183+Սյունիք!N183)</f>
        <v>0</v>
      </c>
      <c r="O183" s="18">
        <f>SUM('Երևան քաղաք'!O183+'Արագածոտն '!O183+Արմավիր!O183+Կոտայք!O183+Տավուշ!O183+' Արարատ և Վայոց ձոր'!O183+'Շիրակ '!O183+Լոռի!O183+Գեղարքունիք!O183+Սյունիք!O183)</f>
        <v>0</v>
      </c>
      <c r="P183" s="18">
        <f>SUM('Երևան քաղաք'!P183+'Արագածոտն '!P183+Արմավիր!P183+Կոտայք!P183+Տավուշ!P183+' Արարատ և Վայոց ձոր'!P183+'Շիրակ '!P183+Լոռի!P183+Գեղարքունիք!P183+Սյունիք!P183)</f>
        <v>0</v>
      </c>
      <c r="Q183" s="18">
        <f>SUM('Երևան քաղաք'!Q183+'Արագածոտն '!Q183+Արմավիր!Q183+Կոտայք!Q183+Տավուշ!Q183+' Արարատ և Վայոց ձոր'!Q183+'Շիրակ '!Q183+Լոռի!Q183+Գեղարքունիք!Q183+Սյունիք!Q183)</f>
        <v>0</v>
      </c>
      <c r="R183" s="18">
        <f>SUM('Երևան քաղաք'!R183+'Արագածոտն '!R183+Արմավիր!R183+Կոտայք!R183+Տավուշ!R183+' Արարատ և Վայոց ձոր'!R183+'Շիրակ '!R183+Լոռի!R183+Գեղարքունիք!R183+Սյունիք!R183)</f>
        <v>0</v>
      </c>
      <c r="S183" s="18">
        <f>SUM('Երևան քաղաք'!S183+'Արագածոտն '!S183+Արմավիր!S183+Կոտայք!S183+Տավուշ!S183+' Արարատ և Վայոց ձոր'!S183+'Շիրակ '!S183+Լոռի!S183+Գեղարքունիք!S183+Սյունիք!S183)</f>
        <v>0</v>
      </c>
      <c r="T183" s="18">
        <f>SUM('Երևան քաղաք'!T183+'Արագածոտն '!T183+Արմավիր!T183+Կոտայք!T183+Տավուշ!T183+' Արարատ և Վայոց ձոր'!T183+'Շիրակ '!T183+Լոռի!T183+Գեղարքունիք!T183+Սյունիք!T183)</f>
        <v>0</v>
      </c>
    </row>
    <row r="184" spans="1:20" ht="20.100000000000001" customHeight="1" x14ac:dyDescent="0.25">
      <c r="A184" s="4" t="s">
        <v>188</v>
      </c>
      <c r="B184" s="7" t="s">
        <v>494</v>
      </c>
      <c r="C184" s="5">
        <v>246</v>
      </c>
      <c r="D184" s="18">
        <f>SUM('Երևան քաղաք'!D184+'Արագածոտն '!D184+Արմավիր!D184+Կոտայք!D184+Տավուշ!D184+' Արարատ և Վայոց ձոր'!D184+'Շիրակ '!D184+Լոռի!D184+Գեղարքունիք!D184+Սյունիք!D184)</f>
        <v>0</v>
      </c>
      <c r="E184" s="18">
        <f>SUM('Երևան քաղաք'!E184+'Արագածոտն '!E184+Արմավիր!E184+Կոտայք!E184+Տավուշ!E184+' Արարատ և Վայոց ձոր'!E184+'Շիրակ '!E184+Լոռի!E184+Գեղարքունիք!E184+Սյունիք!E184)</f>
        <v>0</v>
      </c>
      <c r="F184" s="18">
        <f>SUM('Երևան քաղաք'!F184+'Արագածոտն '!F184+Արմավիր!F184+Կոտայք!F184+Տավուշ!F184+' Արարատ և Վայոց ձոր'!F184+'Շիրակ '!F184+Լոռի!F184+Գեղարքունիք!F184+Սյունիք!F184)</f>
        <v>0</v>
      </c>
      <c r="G184" s="18">
        <f>SUM('Երևան քաղաք'!G184+'Արագածոտն '!G184+Արմավիր!G184+Կոտայք!G184+Տավուշ!G184+' Արարատ և Վայոց ձոր'!G184+'Շիրակ '!G184+Լոռի!G184+Գեղարքունիք!G184+Սյունիք!G184)</f>
        <v>0</v>
      </c>
      <c r="H184" s="18">
        <f>SUM('Երևան քաղաք'!H184+'Արագածոտն '!H184+Արմավիր!H184+Կոտայք!H184+Տավուշ!H184+' Արարատ և Վայոց ձոր'!H184+'Շիրակ '!H184+Լոռի!H184+Գեղարքունիք!H184+Սյունիք!H184)</f>
        <v>0</v>
      </c>
      <c r="I184" s="18">
        <f>SUM('Երևան քաղաք'!I184+'Արագածոտն '!I184+Արմավիր!I184+Կոտայք!I184+Տավուշ!I184+' Արարատ և Վայոց ձոր'!I184+'Շիրակ '!I184+Լոռի!I184+Գեղարքունիք!I184+Սյունիք!I184)</f>
        <v>0</v>
      </c>
      <c r="J184" s="18">
        <f>SUM('Երևան քաղաք'!J184+'Արագածոտն '!J184+Արմավիր!J184+Կոտայք!J184+Տավուշ!J184+' Արարատ և Վայոց ձոր'!J184+'Շիրակ '!J184+Լոռի!J184+Գեղարքունիք!J184+Սյունիք!J184)</f>
        <v>0</v>
      </c>
      <c r="K184" s="18">
        <f>SUM('Երևան քաղաք'!K184+'Արագածոտն '!K184+Արմավիր!K184+Կոտայք!K184+Տավուշ!K184+' Արարատ և Վայոց ձոր'!K184+'Շիրակ '!K184+Լոռի!K184+Գեղարքունիք!K184+Սյունիք!K184)</f>
        <v>0</v>
      </c>
      <c r="L184" s="18">
        <f>SUM('Երևան քաղաք'!L184+'Արագածոտն '!L184+Արմավիր!L184+Կոտայք!L184+Տավուշ!L184+' Արարատ և Վայոց ձոր'!L184+'Շիրակ '!L184+Լոռի!L184+Գեղարքունիք!L184+Սյունիք!L184)</f>
        <v>0</v>
      </c>
      <c r="M184" s="18">
        <f>SUM('Երևան քաղաք'!M184+'Արագածոտն '!M184+Արմավիր!M184+Կոտայք!M184+Տավուշ!M184+' Արարատ և Վայոց ձոր'!M184+'Շիրակ '!M184+Լոռի!M184+Գեղարքունիք!M184+Սյունիք!M184)</f>
        <v>0</v>
      </c>
      <c r="N184" s="18">
        <f>SUM('Երևան քաղաք'!N184+'Արագածոտն '!N184+Արմավիր!N184+Կոտայք!N184+Տավուշ!N184+' Արարատ և Վայոց ձոր'!N184+'Շիրակ '!N184+Լոռի!N184+Գեղարքունիք!N184+Սյունիք!N184)</f>
        <v>0</v>
      </c>
      <c r="O184" s="18">
        <f>SUM('Երևան քաղաք'!O184+'Արագածոտն '!O184+Արմավիր!O184+Կոտայք!O184+Տավուշ!O184+' Արարատ և Վայոց ձոր'!O184+'Շիրակ '!O184+Լոռի!O184+Գեղարքունիք!O184+Սյունիք!O184)</f>
        <v>0</v>
      </c>
      <c r="P184" s="18">
        <f>SUM('Երևան քաղաք'!P184+'Արագածոտն '!P184+Արմավիր!P184+Կոտայք!P184+Տավուշ!P184+' Արարատ և Վայոց ձոր'!P184+'Շիրակ '!P184+Լոռի!P184+Գեղարքունիք!P184+Սյունիք!P184)</f>
        <v>0</v>
      </c>
      <c r="Q184" s="18">
        <f>SUM('Երևան քաղաք'!Q184+'Արագածոտն '!Q184+Արմավիր!Q184+Կոտայք!Q184+Տավուշ!Q184+' Արարատ և Վայոց ձոր'!Q184+'Շիրակ '!Q184+Լոռի!Q184+Գեղարքունիք!Q184+Սյունիք!Q184)</f>
        <v>0</v>
      </c>
      <c r="R184" s="18">
        <f>SUM('Երևան քաղաք'!R184+'Արագածոտն '!R184+Արմավիր!R184+Կոտայք!R184+Տավուշ!R184+' Արարատ և Վայոց ձոր'!R184+'Շիրակ '!R184+Լոռի!R184+Գեղարքունիք!R184+Սյունիք!R184)</f>
        <v>0</v>
      </c>
      <c r="S184" s="18">
        <f>SUM('Երևան քաղաք'!S184+'Արագածոտն '!S184+Արմավիր!S184+Կոտայք!S184+Տավուշ!S184+' Արարատ և Վայոց ձոր'!S184+'Շիրակ '!S184+Լոռի!S184+Գեղարքունիք!S184+Սյունիք!S184)</f>
        <v>0</v>
      </c>
      <c r="T184" s="18">
        <f>SUM('Երևան քաղաք'!T184+'Արագածոտն '!T184+Արմավիր!T184+Կոտայք!T184+Տավուշ!T184+' Արարատ և Վայոց ձոր'!T184+'Շիրակ '!T184+Լոռի!T184+Գեղարքունիք!T184+Սյունիք!T184)</f>
        <v>0</v>
      </c>
    </row>
    <row r="185" spans="1:20" ht="20.100000000000001" customHeight="1" x14ac:dyDescent="0.25">
      <c r="A185" s="4" t="s">
        <v>187</v>
      </c>
      <c r="B185" s="7" t="s">
        <v>550</v>
      </c>
      <c r="C185" s="5">
        <v>247</v>
      </c>
      <c r="D185" s="18">
        <f>SUM('Երևան քաղաք'!D185+'Արագածոտն '!D185+Արմավիր!D185+Կոտայք!D185+Տավուշ!D185+' Արարատ և Վայոց ձոր'!D185+'Շիրակ '!D185+Լոռի!D185+Գեղարքունիք!D185+Սյունիք!D185)</f>
        <v>0</v>
      </c>
      <c r="E185" s="18">
        <f>SUM('Երևան քաղաք'!E185+'Արագածոտն '!E185+Արմավիր!E185+Կոտայք!E185+Տավուշ!E185+' Արարատ և Վայոց ձոր'!E185+'Շիրակ '!E185+Լոռի!E185+Գեղարքունիք!E185+Սյունիք!E185)</f>
        <v>0</v>
      </c>
      <c r="F185" s="18">
        <f>SUM('Երևան քաղաք'!F185+'Արագածոտն '!F185+Արմավիր!F185+Կոտայք!F185+Տավուշ!F185+' Արարատ և Վայոց ձոր'!F185+'Շիրակ '!F185+Լոռի!F185+Գեղարքունիք!F185+Սյունիք!F185)</f>
        <v>0</v>
      </c>
      <c r="G185" s="18">
        <f>SUM('Երևան քաղաք'!G185+'Արագածոտն '!G185+Արմավիր!G185+Կոտայք!G185+Տավուշ!G185+' Արարատ և Վայոց ձոր'!G185+'Շիրակ '!G185+Լոռի!G185+Գեղարքունիք!G185+Սյունիք!G185)</f>
        <v>0</v>
      </c>
      <c r="H185" s="18">
        <f>SUM('Երևան քաղաք'!H185+'Արագածոտն '!H185+Արմավիր!H185+Կոտայք!H185+Տավուշ!H185+' Արարատ և Վայոց ձոր'!H185+'Շիրակ '!H185+Լոռի!H185+Գեղարքունիք!H185+Սյունիք!H185)</f>
        <v>0</v>
      </c>
      <c r="I185" s="18">
        <f>SUM('Երևան քաղաք'!I185+'Արագածոտն '!I185+Արմավիր!I185+Կոտայք!I185+Տավուշ!I185+' Արարատ և Վայոց ձոր'!I185+'Շիրակ '!I185+Լոռի!I185+Գեղարքունիք!I185+Սյունիք!I185)</f>
        <v>0</v>
      </c>
      <c r="J185" s="18">
        <f>SUM('Երևան քաղաք'!J185+'Արագածոտն '!J185+Արմավիր!J185+Կոտայք!J185+Տավուշ!J185+' Արարատ և Վայոց ձոր'!J185+'Շիրակ '!J185+Լոռի!J185+Գեղարքունիք!J185+Սյունիք!J185)</f>
        <v>0</v>
      </c>
      <c r="K185" s="18">
        <f>SUM('Երևան քաղաք'!K185+'Արագածոտն '!K185+Արմավիր!K185+Կոտայք!K185+Տավուշ!K185+' Արարատ և Վայոց ձոր'!K185+'Շիրակ '!K185+Լոռի!K185+Գեղարքունիք!K185+Սյունիք!K185)</f>
        <v>0</v>
      </c>
      <c r="L185" s="18">
        <f>SUM('Երևան քաղաք'!L185+'Արագածոտն '!L185+Արմավիր!L185+Կոտայք!L185+Տավուշ!L185+' Արարատ և Վայոց ձոր'!L185+'Շիրակ '!L185+Լոռի!L185+Գեղարքունիք!L185+Սյունիք!L185)</f>
        <v>0</v>
      </c>
      <c r="M185" s="18">
        <f>SUM('Երևան քաղաք'!M185+'Արագածոտն '!M185+Արմավիր!M185+Կոտայք!M185+Տավուշ!M185+' Արարատ և Վայոց ձոր'!M185+'Շիրակ '!M185+Լոռի!M185+Գեղարքունիք!M185+Սյունիք!M185)</f>
        <v>0</v>
      </c>
      <c r="N185" s="18">
        <f>SUM('Երևան քաղաք'!N185+'Արագածոտն '!N185+Արմավիր!N185+Կոտայք!N185+Տավուշ!N185+' Արարատ և Վայոց ձոր'!N185+'Շիրակ '!N185+Լոռի!N185+Գեղարքունիք!N185+Սյունիք!N185)</f>
        <v>0</v>
      </c>
      <c r="O185" s="18">
        <f>SUM('Երևան քաղաք'!O185+'Արագածոտն '!O185+Արմավիր!O185+Կոտայք!O185+Տավուշ!O185+' Արարատ և Վայոց ձոր'!O185+'Շիրակ '!O185+Լոռի!O185+Գեղարքունիք!O185+Սյունիք!O185)</f>
        <v>0</v>
      </c>
      <c r="P185" s="18">
        <f>SUM('Երևան քաղաք'!P185+'Արագածոտն '!P185+Արմավիր!P185+Կոտայք!P185+Տավուշ!P185+' Արարատ և Վայոց ձոր'!P185+'Շիրակ '!P185+Լոռի!P185+Գեղարքունիք!P185+Սյունիք!P185)</f>
        <v>0</v>
      </c>
      <c r="Q185" s="18">
        <f>SUM('Երևան քաղաք'!Q185+'Արագածոտն '!Q185+Արմավիր!Q185+Կոտայք!Q185+Տավուշ!Q185+' Արարատ և Վայոց ձոր'!Q185+'Շիրակ '!Q185+Լոռի!Q185+Գեղարքունիք!Q185+Սյունիք!Q185)</f>
        <v>0</v>
      </c>
      <c r="R185" s="18">
        <f>SUM('Երևան քաղաք'!R185+'Արագածոտն '!R185+Արմավիր!R185+Կոտայք!R185+Տավուշ!R185+' Արարատ և Վայոց ձոր'!R185+'Շիրակ '!R185+Լոռի!R185+Գեղարքունիք!R185+Սյունիք!R185)</f>
        <v>0</v>
      </c>
      <c r="S185" s="18">
        <f>SUM('Երևան քաղաք'!S185+'Արագածոտն '!S185+Արմավիր!S185+Կոտայք!S185+Տավուշ!S185+' Արարատ և Վայոց ձոր'!S185+'Շիրակ '!S185+Լոռի!S185+Գեղարքունիք!S185+Սյունիք!S185)</f>
        <v>0</v>
      </c>
      <c r="T185" s="18">
        <f>SUM('Երևան քաղաք'!T185+'Արագածոտն '!T185+Արմավիր!T185+Կոտայք!T185+Տավուշ!T185+' Արարատ և Վայոց ձոր'!T185+'Շիրակ '!T185+Լոռի!T185+Գեղարքունիք!T185+Սյունիք!T185)</f>
        <v>0</v>
      </c>
    </row>
    <row r="186" spans="1:20" ht="20.100000000000001" customHeight="1" x14ac:dyDescent="0.25">
      <c r="A186" s="4" t="s">
        <v>186</v>
      </c>
      <c r="B186" s="7" t="s">
        <v>551</v>
      </c>
      <c r="C186" s="5">
        <v>248</v>
      </c>
      <c r="D186" s="18">
        <f>SUM('Երևան քաղաք'!D186+'Արագածոտն '!D186+Արմավիր!D186+Կոտայք!D186+Տավուշ!D186+' Արարատ և Վայոց ձոր'!D186+'Շիրակ '!D186+Լոռի!D186+Գեղարքունիք!D186+Սյունիք!D186)</f>
        <v>0</v>
      </c>
      <c r="E186" s="18">
        <f>SUM('Երևան քաղաք'!E186+'Արագածոտն '!E186+Արմավիր!E186+Կոտայք!E186+Տավուշ!E186+' Արարատ և Վայոց ձոր'!E186+'Շիրակ '!E186+Լոռի!E186+Գեղարքունիք!E186+Սյունիք!E186)</f>
        <v>0</v>
      </c>
      <c r="F186" s="18">
        <f>SUM('Երևան քաղաք'!F186+'Արագածոտն '!F186+Արմավիր!F186+Կոտայք!F186+Տավուշ!F186+' Արարատ և Վայոց ձոր'!F186+'Շիրակ '!F186+Լոռի!F186+Գեղարքունիք!F186+Սյունիք!F186)</f>
        <v>0</v>
      </c>
      <c r="G186" s="18">
        <f>SUM('Երևան քաղաք'!G186+'Արագածոտն '!G186+Արմավիր!G186+Կոտայք!G186+Տավուշ!G186+' Արարատ և Վայոց ձոր'!G186+'Շիրակ '!G186+Լոռի!G186+Գեղարքունիք!G186+Սյունիք!G186)</f>
        <v>0</v>
      </c>
      <c r="H186" s="18">
        <f>SUM('Երևան քաղաք'!H186+'Արագածոտն '!H186+Արմավիր!H186+Կոտայք!H186+Տավուշ!H186+' Արարատ և Վայոց ձոր'!H186+'Շիրակ '!H186+Լոռի!H186+Գեղարքունիք!H186+Սյունիք!H186)</f>
        <v>0</v>
      </c>
      <c r="I186" s="18">
        <f>SUM('Երևան քաղաք'!I186+'Արագածոտն '!I186+Արմավիր!I186+Կոտայք!I186+Տավուշ!I186+' Արարատ և Վայոց ձոր'!I186+'Շիրակ '!I186+Լոռի!I186+Գեղարքունիք!I186+Սյունիք!I186)</f>
        <v>0</v>
      </c>
      <c r="J186" s="18">
        <f>SUM('Երևան քաղաք'!J186+'Արագածոտն '!J186+Արմավիր!J186+Կոտայք!J186+Տավուշ!J186+' Արարատ և Վայոց ձոր'!J186+'Շիրակ '!J186+Լոռի!J186+Գեղարքունիք!J186+Սյունիք!J186)</f>
        <v>0</v>
      </c>
      <c r="K186" s="18">
        <f>SUM('Երևան քաղաք'!K186+'Արագածոտն '!K186+Արմավիր!K186+Կոտայք!K186+Տավուշ!K186+' Արարատ և Վայոց ձոր'!K186+'Շիրակ '!K186+Լոռի!K186+Գեղարքունիք!K186+Սյունիք!K186)</f>
        <v>0</v>
      </c>
      <c r="L186" s="18">
        <f>SUM('Երևան քաղաք'!L186+'Արագածոտն '!L186+Արմավիր!L186+Կոտայք!L186+Տավուշ!L186+' Արարատ և Վայոց ձոր'!L186+'Շիրակ '!L186+Լոռի!L186+Գեղարքունիք!L186+Սյունիք!L186)</f>
        <v>0</v>
      </c>
      <c r="M186" s="18">
        <f>SUM('Երևան քաղաք'!M186+'Արագածոտն '!M186+Արմավիր!M186+Կոտայք!M186+Տավուշ!M186+' Արարատ և Վայոց ձոր'!M186+'Շիրակ '!M186+Լոռի!M186+Գեղարքունիք!M186+Սյունիք!M186)</f>
        <v>0</v>
      </c>
      <c r="N186" s="18">
        <f>SUM('Երևան քաղաք'!N186+'Արագածոտն '!N186+Արմավիր!N186+Կոտայք!N186+Տավուշ!N186+' Արարատ և Վայոց ձոր'!N186+'Շիրակ '!N186+Լոռի!N186+Գեղարքունիք!N186+Սյունիք!N186)</f>
        <v>0</v>
      </c>
      <c r="O186" s="18">
        <f>SUM('Երևան քաղաք'!O186+'Արագածոտն '!O186+Արմավիր!O186+Կոտայք!O186+Տավուշ!O186+' Արարատ և Վայոց ձոր'!O186+'Շիրակ '!O186+Լոռի!O186+Գեղարքունիք!O186+Սյունիք!O186)</f>
        <v>0</v>
      </c>
      <c r="P186" s="18">
        <f>SUM('Երևան քաղաք'!P186+'Արագածոտն '!P186+Արմավիր!P186+Կոտայք!P186+Տավուշ!P186+' Արարատ և Վայոց ձոր'!P186+'Շիրակ '!P186+Լոռի!P186+Գեղարքունիք!P186+Սյունիք!P186)</f>
        <v>0</v>
      </c>
      <c r="Q186" s="18">
        <f>SUM('Երևան քաղաք'!Q186+'Արագածոտն '!Q186+Արմավիր!Q186+Կոտայք!Q186+Տավուշ!Q186+' Արարատ և Վայոց ձոր'!Q186+'Շիրակ '!Q186+Լոռի!Q186+Գեղարքունիք!Q186+Սյունիք!Q186)</f>
        <v>0</v>
      </c>
      <c r="R186" s="18">
        <f>SUM('Երևան քաղաք'!R186+'Արագածոտն '!R186+Արմավիր!R186+Կոտայք!R186+Տավուշ!R186+' Արարատ և Վայոց ձոր'!R186+'Շիրակ '!R186+Լոռի!R186+Գեղարքունիք!R186+Սյունիք!R186)</f>
        <v>0</v>
      </c>
      <c r="S186" s="18">
        <f>SUM('Երևան քաղաք'!S186+'Արագածոտն '!S186+Արմավիր!S186+Կոտայք!S186+Տավուշ!S186+' Արարատ և Վայոց ձոր'!S186+'Շիրակ '!S186+Լոռի!S186+Գեղարքունիք!S186+Սյունիք!S186)</f>
        <v>0</v>
      </c>
      <c r="T186" s="18">
        <f>SUM('Երևան քաղաք'!T186+'Արագածոտն '!T186+Արմավիր!T186+Կոտայք!T186+Տավուշ!T186+' Արարատ և Վայոց ձոր'!T186+'Շիրակ '!T186+Լոռի!T186+Գեղարքունիք!T186+Սյունիք!T186)</f>
        <v>0</v>
      </c>
    </row>
    <row r="187" spans="1:20" ht="20.100000000000001" customHeight="1" x14ac:dyDescent="0.25">
      <c r="A187" s="4" t="s">
        <v>185</v>
      </c>
      <c r="B187" s="7" t="s">
        <v>640</v>
      </c>
      <c r="C187" s="5">
        <v>249</v>
      </c>
      <c r="D187" s="18">
        <f>SUM('Երևան քաղաք'!D187+'Արագածոտն '!D187+Արմավիր!D187+Կոտայք!D187+Տավուշ!D187+' Արարատ և Վայոց ձոր'!D187+'Շիրակ '!D187+Լոռի!D187+Գեղարքունիք!D187+Սյունիք!D187)</f>
        <v>0</v>
      </c>
      <c r="E187" s="18">
        <f>SUM('Երևան քաղաք'!E187+'Արագածոտն '!E187+Արմավիր!E187+Կոտայք!E187+Տավուշ!E187+' Արարատ և Վայոց ձոր'!E187+'Շիրակ '!E187+Լոռի!E187+Գեղարքունիք!E187+Սյունիք!E187)</f>
        <v>0</v>
      </c>
      <c r="F187" s="18">
        <f>SUM('Երևան քաղաք'!F187+'Արագածոտն '!F187+Արմավիր!F187+Կոտայք!F187+Տավուշ!F187+' Արարատ և Վայոց ձոր'!F187+'Շիրակ '!F187+Լոռի!F187+Գեղարքունիք!F187+Սյունիք!F187)</f>
        <v>0</v>
      </c>
      <c r="G187" s="18">
        <f>SUM('Երևան քաղաք'!G187+'Արագածոտն '!G187+Արմավիր!G187+Կոտայք!G187+Տավուշ!G187+' Արարատ և Վայոց ձոր'!G187+'Շիրակ '!G187+Լոռի!G187+Գեղարքունիք!G187+Սյունիք!G187)</f>
        <v>0</v>
      </c>
      <c r="H187" s="18">
        <f>SUM('Երևան քաղաք'!H187+'Արագածոտն '!H187+Արմավիր!H187+Կոտայք!H187+Տավուշ!H187+' Արարատ և Վայոց ձոր'!H187+'Շիրակ '!H187+Լոռի!H187+Գեղարքունիք!H187+Սյունիք!H187)</f>
        <v>0</v>
      </c>
      <c r="I187" s="18">
        <f>SUM('Երևան քաղաք'!I187+'Արագածոտն '!I187+Արմավիր!I187+Կոտայք!I187+Տավուշ!I187+' Արարատ և Վայոց ձոր'!I187+'Շիրակ '!I187+Լոռի!I187+Գեղարքունիք!I187+Սյունիք!I187)</f>
        <v>0</v>
      </c>
      <c r="J187" s="18">
        <f>SUM('Երևան քաղաք'!J187+'Արագածոտն '!J187+Արմավիր!J187+Կոտայք!J187+Տավուշ!J187+' Արարատ և Վայոց ձոր'!J187+'Շիրակ '!J187+Լոռի!J187+Գեղարքունիք!J187+Սյունիք!J187)</f>
        <v>0</v>
      </c>
      <c r="K187" s="18">
        <f>SUM('Երևան քաղաք'!K187+'Արագածոտն '!K187+Արմավիր!K187+Կոտայք!K187+Տավուշ!K187+' Արարատ և Վայոց ձոր'!K187+'Շիրակ '!K187+Լոռի!K187+Գեղարքունիք!K187+Սյունիք!K187)</f>
        <v>0</v>
      </c>
      <c r="L187" s="18">
        <f>SUM('Երևան քաղաք'!L187+'Արագածոտն '!L187+Արմավիր!L187+Կոտայք!L187+Տավուշ!L187+' Արարատ և Վայոց ձոր'!L187+'Շիրակ '!L187+Լոռի!L187+Գեղարքունիք!L187+Սյունիք!L187)</f>
        <v>0</v>
      </c>
      <c r="M187" s="18">
        <f>SUM('Երևան քաղաք'!M187+'Արագածոտն '!M187+Արմավիր!M187+Կոտայք!M187+Տավուշ!M187+' Արարատ և Վայոց ձոր'!M187+'Շիրակ '!M187+Լոռի!M187+Գեղարքունիք!M187+Սյունիք!M187)</f>
        <v>0</v>
      </c>
      <c r="N187" s="18">
        <f>SUM('Երևան քաղաք'!N187+'Արագածոտն '!N187+Արմավիր!N187+Կոտայք!N187+Տավուշ!N187+' Արարատ և Վայոց ձոր'!N187+'Շիրակ '!N187+Լոռի!N187+Գեղարքունիք!N187+Սյունիք!N187)</f>
        <v>0</v>
      </c>
      <c r="O187" s="18">
        <f>SUM('Երևան քաղաք'!O187+'Արագածոտն '!O187+Արմավիր!O187+Կոտայք!O187+Տավուշ!O187+' Արարատ և Վայոց ձոր'!O187+'Շիրակ '!O187+Լոռի!O187+Գեղարքունիք!O187+Սյունիք!O187)</f>
        <v>0</v>
      </c>
      <c r="P187" s="18">
        <f>SUM('Երևան քաղաք'!P187+'Արագածոտն '!P187+Արմավիր!P187+Կոտայք!P187+Տավուշ!P187+' Արարատ և Վայոց ձոր'!P187+'Շիրակ '!P187+Լոռի!P187+Գեղարքունիք!P187+Սյունիք!P187)</f>
        <v>0</v>
      </c>
      <c r="Q187" s="18">
        <f>SUM('Երևան քաղաք'!Q187+'Արագածոտն '!Q187+Արմավիր!Q187+Կոտայք!Q187+Տավուշ!Q187+' Արարատ և Վայոց ձոր'!Q187+'Շիրակ '!Q187+Լոռի!Q187+Գեղարքունիք!Q187+Սյունիք!Q187)</f>
        <v>0</v>
      </c>
      <c r="R187" s="18">
        <f>SUM('Երևան քաղաք'!R187+'Արագածոտն '!R187+Արմավիր!R187+Կոտայք!R187+Տավուշ!R187+' Արարատ և Վայոց ձոր'!R187+'Շիրակ '!R187+Լոռի!R187+Գեղարքունիք!R187+Սյունիք!R187)</f>
        <v>0</v>
      </c>
      <c r="S187" s="18">
        <f>SUM('Երևան քաղաք'!S187+'Արագածոտն '!S187+Արմավիր!S187+Կոտայք!S187+Տավուշ!S187+' Արարատ և Վայոց ձոր'!S187+'Շիրակ '!S187+Լոռի!S187+Գեղարքունիք!S187+Սյունիք!S187)</f>
        <v>0</v>
      </c>
      <c r="T187" s="18">
        <f>SUM('Երևան քաղաք'!T187+'Արագածոտն '!T187+Արմավիր!T187+Կոտայք!T187+Տավուշ!T187+' Արարատ և Վայոց ձոր'!T187+'Շիրակ '!T187+Լոռի!T187+Գեղարքունիք!T187+Սյունիք!T187)</f>
        <v>0</v>
      </c>
    </row>
    <row r="188" spans="1:20" ht="20.100000000000001" customHeight="1" x14ac:dyDescent="0.25">
      <c r="A188" s="4" t="s">
        <v>184</v>
      </c>
      <c r="B188" s="7" t="s">
        <v>552</v>
      </c>
      <c r="C188" s="5">
        <v>250</v>
      </c>
      <c r="D188" s="18">
        <f>SUM('Երևան քաղաք'!D188+'Արագածոտն '!D188+Արմավիր!D188+Կոտայք!D188+Տավուշ!D188+' Արարատ և Վայոց ձոր'!D188+'Շիրակ '!D188+Լոռի!D188+Գեղարքունիք!D188+Սյունիք!D188)</f>
        <v>0</v>
      </c>
      <c r="E188" s="18">
        <f>SUM('Երևան քաղաք'!E188+'Արագածոտն '!E188+Արմավիր!E188+Կոտայք!E188+Տավուշ!E188+' Արարատ և Վայոց ձոր'!E188+'Շիրակ '!E188+Լոռի!E188+Գեղարքունիք!E188+Սյունիք!E188)</f>
        <v>0</v>
      </c>
      <c r="F188" s="18">
        <f>SUM('Երևան քաղաք'!F188+'Արագածոտն '!F188+Արմավիր!F188+Կոտայք!F188+Տավուշ!F188+' Արարատ և Վայոց ձոր'!F188+'Շիրակ '!F188+Լոռի!F188+Գեղարքունիք!F188+Սյունիք!F188)</f>
        <v>0</v>
      </c>
      <c r="G188" s="18">
        <f>SUM('Երևան քաղաք'!G188+'Արագածոտն '!G188+Արմավիր!G188+Կոտայք!G188+Տավուշ!G188+' Արարատ և Վայոց ձոր'!G188+'Շիրակ '!G188+Լոռի!G188+Գեղարքունիք!G188+Սյունիք!G188)</f>
        <v>0</v>
      </c>
      <c r="H188" s="18">
        <f>SUM('Երևան քաղաք'!H188+'Արագածոտն '!H188+Արմավիր!H188+Կոտայք!H188+Տավուշ!H188+' Արարատ և Վայոց ձոր'!H188+'Շիրակ '!H188+Լոռի!H188+Գեղարքունիք!H188+Սյունիք!H188)</f>
        <v>0</v>
      </c>
      <c r="I188" s="18">
        <f>SUM('Երևան քաղաք'!I188+'Արագածոտն '!I188+Արմավիր!I188+Կոտայք!I188+Տավուշ!I188+' Արարատ և Վայոց ձոր'!I188+'Շիրակ '!I188+Լոռի!I188+Գեղարքունիք!I188+Սյունիք!I188)</f>
        <v>0</v>
      </c>
      <c r="J188" s="18">
        <f>SUM('Երևան քաղաք'!J188+'Արագածոտն '!J188+Արմավիր!J188+Կոտայք!J188+Տավուշ!J188+' Արարատ և Վայոց ձոր'!J188+'Շիրակ '!J188+Լոռի!J188+Գեղարքունիք!J188+Սյունիք!J188)</f>
        <v>0</v>
      </c>
      <c r="K188" s="18">
        <f>SUM('Երևան քաղաք'!K188+'Արագածոտն '!K188+Արմավիր!K188+Կոտայք!K188+Տավուշ!K188+' Արարատ և Վայոց ձոր'!K188+'Շիրակ '!K188+Լոռի!K188+Գեղարքունիք!K188+Սյունիք!K188)</f>
        <v>0</v>
      </c>
      <c r="L188" s="18">
        <f>SUM('Երևան քաղաք'!L188+'Արագածոտն '!L188+Արմավիր!L188+Կոտայք!L188+Տավուշ!L188+' Արարատ և Վայոց ձոր'!L188+'Շիրակ '!L188+Լոռի!L188+Գեղարքունիք!L188+Սյունիք!L188)</f>
        <v>0</v>
      </c>
      <c r="M188" s="18">
        <f>SUM('Երևան քաղաք'!M188+'Արագածոտն '!M188+Արմավիր!M188+Կոտայք!M188+Տավուշ!M188+' Արարատ և Վայոց ձոր'!M188+'Շիրակ '!M188+Լոռի!M188+Գեղարքունիք!M188+Սյունիք!M188)</f>
        <v>0</v>
      </c>
      <c r="N188" s="18">
        <f>SUM('Երևան քաղաք'!N188+'Արագածոտն '!N188+Արմավիր!N188+Կոտայք!N188+Տավուշ!N188+' Արարատ և Վայոց ձոր'!N188+'Շիրակ '!N188+Լոռի!N188+Գեղարքունիք!N188+Սյունիք!N188)</f>
        <v>0</v>
      </c>
      <c r="O188" s="18">
        <f>SUM('Երևան քաղաք'!O188+'Արագածոտն '!O188+Արմավիր!O188+Կոտայք!O188+Տավուշ!O188+' Արարատ և Վայոց ձոր'!O188+'Շիրակ '!O188+Լոռի!O188+Գեղարքունիք!O188+Սյունիք!O188)</f>
        <v>0</v>
      </c>
      <c r="P188" s="18">
        <f>SUM('Երևան քաղաք'!P188+'Արագածոտն '!P188+Արմավիր!P188+Կոտայք!P188+Տավուշ!P188+' Արարատ և Վայոց ձոր'!P188+'Շիրակ '!P188+Լոռի!P188+Գեղարքունիք!P188+Սյունիք!P188)</f>
        <v>0</v>
      </c>
      <c r="Q188" s="18">
        <f>SUM('Երևան քաղաք'!Q188+'Արագածոտն '!Q188+Արմավիր!Q188+Կոտայք!Q188+Տավուշ!Q188+' Արարատ և Վայոց ձոր'!Q188+'Շիրակ '!Q188+Լոռի!Q188+Գեղարքունիք!Q188+Սյունիք!Q188)</f>
        <v>0</v>
      </c>
      <c r="R188" s="18">
        <f>SUM('Երևան քաղաք'!R188+'Արագածոտն '!R188+Արմավիր!R188+Կոտայք!R188+Տավուշ!R188+' Արարատ և Վայոց ձոր'!R188+'Շիրակ '!R188+Լոռի!R188+Գեղարքունիք!R188+Սյունիք!R188)</f>
        <v>0</v>
      </c>
      <c r="S188" s="18">
        <f>SUM('Երևան քաղաք'!S188+'Արագածոտն '!S188+Արմավիր!S188+Կոտայք!S188+Տավուշ!S188+' Արարատ և Վայոց ձոր'!S188+'Շիրակ '!S188+Լոռի!S188+Գեղարքունիք!S188+Սյունիք!S188)</f>
        <v>0</v>
      </c>
      <c r="T188" s="18">
        <f>SUM('Երևան քաղաք'!T188+'Արագածոտն '!T188+Արմավիր!T188+Կոտայք!T188+Տավուշ!T188+' Արարատ և Վայոց ձոր'!T188+'Շիրակ '!T188+Լոռի!T188+Գեղարքունիք!T188+Սյունիք!T188)</f>
        <v>0</v>
      </c>
    </row>
    <row r="189" spans="1:20" ht="20.100000000000001" customHeight="1" x14ac:dyDescent="0.25">
      <c r="A189" s="4" t="s">
        <v>183</v>
      </c>
      <c r="B189" s="7" t="s">
        <v>403</v>
      </c>
      <c r="C189" s="5"/>
      <c r="D189" s="18">
        <f>SUM('Երևան քաղաք'!D189+'Արագածոտն '!D189+Արմավիր!D189+Կոտայք!D189+Տավուշ!D189+' Արարատ և Վայոց ձոր'!D189+'Շիրակ '!D189+Լոռի!D189+Գեղարքունիք!D189+Սյունիք!D189)</f>
        <v>0</v>
      </c>
      <c r="E189" s="18">
        <f>SUM('Երևան քաղաք'!E189+'Արագածոտն '!E189+Արմավիր!E189+Կոտայք!E189+Տավուշ!E189+' Արարատ և Վայոց ձոր'!E189+'Շիրակ '!E189+Լոռի!E189+Գեղարքունիք!E189+Սյունիք!E189)</f>
        <v>0</v>
      </c>
      <c r="F189" s="18">
        <f>SUM('Երևան քաղաք'!F189+'Արագածոտն '!F189+Արմավիր!F189+Կոտայք!F189+Տավուշ!F189+' Արարատ և Վայոց ձոր'!F189+'Շիրակ '!F189+Լոռի!F189+Գեղարքունիք!F189+Սյունիք!F189)</f>
        <v>1</v>
      </c>
      <c r="G189" s="18">
        <f>SUM('Երևան քաղաք'!G189+'Արագածոտն '!G189+Արմավիր!G189+Կոտայք!G189+Տավուշ!G189+' Արարատ և Վայոց ձոր'!G189+'Շիրակ '!G189+Լոռի!G189+Գեղարքունիք!G189+Սյունիք!G189)</f>
        <v>0</v>
      </c>
      <c r="H189" s="18">
        <f>SUM('Երևան քաղաք'!H189+'Արագածոտն '!H189+Արմավիր!H189+Կոտայք!H189+Տավուշ!H189+' Արարատ և Վայոց ձոր'!H189+'Շիրակ '!H189+Լոռի!H189+Գեղարքունիք!H189+Սյունիք!H189)</f>
        <v>0</v>
      </c>
      <c r="I189" s="18">
        <f>SUM('Երևան քաղաք'!I189+'Արագածոտն '!I189+Արմավիր!I189+Կոտայք!I189+Տավուշ!I189+' Արարատ և Վայոց ձոր'!I189+'Շիրակ '!I189+Լոռի!I189+Գեղարքունիք!I189+Սյունիք!I189)</f>
        <v>0</v>
      </c>
      <c r="J189" s="18">
        <f>SUM('Երևան քաղաք'!J189+'Արագածոտն '!J189+Արմավիր!J189+Կոտայք!J189+Տավուշ!J189+' Արարատ և Վայոց ձոր'!J189+'Շիրակ '!J189+Լոռի!J189+Գեղարքունիք!J189+Սյունիք!J189)</f>
        <v>0</v>
      </c>
      <c r="K189" s="18">
        <f>SUM('Երևան քաղաք'!K189+'Արագածոտն '!K189+Արմավիր!K189+Կոտայք!K189+Տավուշ!K189+' Արարատ և Վայոց ձոր'!K189+'Շիրակ '!K189+Լոռի!K189+Գեղարքունիք!K189+Սյունիք!K189)</f>
        <v>0</v>
      </c>
      <c r="L189" s="18">
        <f>SUM('Երևան քաղաք'!L189+'Արագածոտն '!L189+Արմավիր!L189+Կոտայք!L189+Տավուշ!L189+' Արարատ և Վայոց ձոր'!L189+'Շիրակ '!L189+Լոռի!L189+Գեղարքունիք!L189+Սյունիք!L189)</f>
        <v>0</v>
      </c>
      <c r="M189" s="18">
        <f>SUM('Երևան քաղաք'!M189+'Արագածոտն '!M189+Արմավիր!M189+Կոտայք!M189+Տավուշ!M189+' Արարատ և Վայոց ձոր'!M189+'Շիրակ '!M189+Լոռի!M189+Գեղարքունիք!M189+Սյունիք!M189)</f>
        <v>1</v>
      </c>
      <c r="N189" s="18">
        <f>SUM('Երևան քաղաք'!N189+'Արագածոտն '!N189+Արմավիր!N189+Կոտայք!N189+Տավուշ!N189+' Արարատ և Վայոց ձոր'!N189+'Շիրակ '!N189+Լոռի!N189+Գեղարքունիք!N189+Սյունիք!N189)</f>
        <v>0</v>
      </c>
      <c r="O189" s="18">
        <f>SUM('Երևան քաղաք'!O189+'Արագածոտն '!O189+Արմավիր!O189+Կոտայք!O189+Տավուշ!O189+' Արարատ և Վայոց ձոր'!O189+'Շիրակ '!O189+Լոռի!O189+Գեղարքունիք!O189+Սյունիք!O189)</f>
        <v>0</v>
      </c>
      <c r="P189" s="18">
        <f>SUM('Երևան քաղաք'!P189+'Արագածոտն '!P189+Արմավիր!P189+Կոտայք!P189+Տավուշ!P189+' Արարատ և Վայոց ձոր'!P189+'Շիրակ '!P189+Լոռի!P189+Գեղարքունիք!P189+Սյունիք!P189)</f>
        <v>0</v>
      </c>
      <c r="Q189" s="18">
        <f>SUM('Երևան քաղաք'!Q189+'Արագածոտն '!Q189+Արմավիր!Q189+Կոտայք!Q189+Տավուշ!Q189+' Արարատ և Վայոց ձոր'!Q189+'Շիրակ '!Q189+Լոռի!Q189+Գեղարքունիք!Q189+Սյունիք!Q189)</f>
        <v>0</v>
      </c>
      <c r="R189" s="18">
        <f>SUM('Երևան քաղաք'!R189+'Արագածոտն '!R189+Արմավիր!R189+Կոտայք!R189+Տավուշ!R189+' Արարատ և Վայոց ձոր'!R189+'Շիրակ '!R189+Լոռի!R189+Գեղարքունիք!R189+Սյունիք!R189)</f>
        <v>0</v>
      </c>
      <c r="S189" s="18">
        <f>SUM('Երևան քաղաք'!S189+'Արագածոտն '!S189+Արմավիր!S189+Կոտայք!S189+Տավուշ!S189+' Արարատ և Վայոց ձոր'!S189+'Շիրակ '!S189+Լոռի!S189+Գեղարքունիք!S189+Սյունիք!S189)</f>
        <v>0</v>
      </c>
      <c r="T189" s="18">
        <f>SUM('Երևան քաղաք'!T189+'Արագածոտն '!T189+Արմավիր!T189+Կոտայք!T189+Տավուշ!T189+' Արարատ և Վայոց ձոր'!T189+'Շիրակ '!T189+Լոռի!T189+Գեղարքունիք!T189+Սյունիք!T189)</f>
        <v>0</v>
      </c>
    </row>
    <row r="190" spans="1:20" ht="20.100000000000001" customHeight="1" x14ac:dyDescent="0.25">
      <c r="A190" s="8" t="s">
        <v>182</v>
      </c>
      <c r="B190" s="12" t="s">
        <v>439</v>
      </c>
      <c r="C190" s="5"/>
      <c r="D190" s="18">
        <f>SUM('Երևան քաղաք'!D190+'Արագածոտն '!D190+Արմավիր!D190+Կոտայք!D190+Տավուշ!D190+' Արարատ և Վայոց ձոր'!D190+'Շիրակ '!D190+Լոռի!D190+Գեղարքունիք!D190+Սյունիք!D190)</f>
        <v>2</v>
      </c>
      <c r="E190" s="18">
        <f>SUM('Երևան քաղաք'!E190+'Արագածոտն '!E190+Արմավիր!E190+Կոտայք!E190+Տավուշ!E190+' Արարատ և Վայոց ձոր'!E190+'Շիրակ '!E190+Լոռի!E190+Գեղարքունիք!E190+Սյունիք!E190)</f>
        <v>0</v>
      </c>
      <c r="F190" s="18">
        <f>SUM('Երևան քաղաք'!F190+'Արագածոտն '!F190+Արմավիր!F190+Կոտայք!F190+Տավուշ!F190+' Արարատ և Վայոց ձոր'!F190+'Շիրակ '!F190+Լոռի!F190+Գեղարքունիք!F190+Սյունիք!F190)</f>
        <v>0</v>
      </c>
      <c r="G190" s="18">
        <f>SUM('Երևան քաղաք'!G190+'Արագածոտն '!G190+Արմավիր!G190+Կոտայք!G190+Տավուշ!G190+' Արարատ և Վայոց ձոր'!G190+'Շիրակ '!G190+Լոռի!G190+Գեղարքունիք!G190+Սյունիք!G190)</f>
        <v>2</v>
      </c>
      <c r="H190" s="18">
        <f>SUM('Երևան քաղաք'!H190+'Արագածոտն '!H190+Արմավիր!H190+Կոտայք!H190+Տավուշ!H190+' Արարատ և Վայոց ձոր'!H190+'Շիրակ '!H190+Լոռի!H190+Գեղարքունիք!H190+Սյունիք!H190)</f>
        <v>0</v>
      </c>
      <c r="I190" s="18">
        <f>SUM('Երևան քաղաք'!I190+'Արագածոտն '!I190+Արմավիր!I190+Կոտայք!I190+Տավուշ!I190+' Արարատ և Վայոց ձոր'!I190+'Շիրակ '!I190+Լոռի!I190+Գեղարքունիք!I190+Սյունիք!I190)</f>
        <v>0</v>
      </c>
      <c r="J190" s="18">
        <f>SUM('Երևան քաղաք'!J190+'Արագածոտն '!J190+Արմավիր!J190+Կոտայք!J190+Տավուշ!J190+' Արարատ և Վայոց ձոր'!J190+'Շիրակ '!J190+Լոռի!J190+Գեղարքունիք!J190+Սյունիք!J190)</f>
        <v>2</v>
      </c>
      <c r="K190" s="18">
        <f>SUM('Երևան քաղաք'!K190+'Արագածոտն '!K190+Արմավիր!K190+Կոտայք!K190+Տավուշ!K190+' Արարատ և Վայոց ձոր'!K190+'Շիրակ '!K190+Լոռի!K190+Գեղարքունիք!K190+Սյունիք!K190)</f>
        <v>0</v>
      </c>
      <c r="L190" s="18">
        <f>SUM('Երևան քաղաք'!L190+'Արագածոտն '!L190+Արմավիր!L190+Կոտայք!L190+Տավուշ!L190+' Արարատ և Վայոց ձոր'!L190+'Շիրակ '!L190+Լոռի!L190+Գեղարքունիք!L190+Սյունիք!L190)</f>
        <v>0</v>
      </c>
      <c r="M190" s="18">
        <f>SUM('Երևան քաղաք'!M190+'Արագածոտն '!M190+Արմավիր!M190+Կոտայք!M190+Տավուշ!M190+' Արարատ և Վայոց ձոր'!M190+'Շիրակ '!M190+Լոռի!M190+Գեղարքունիք!M190+Սյունիք!M190)</f>
        <v>0</v>
      </c>
      <c r="N190" s="18">
        <f>SUM('Երևան քաղաք'!N190+'Արագածոտն '!N190+Արմավիր!N190+Կոտայք!N190+Տավուշ!N190+' Արարատ և Վայոց ձոր'!N190+'Շիրակ '!N190+Լոռի!N190+Գեղարքունիք!N190+Սյունիք!N190)</f>
        <v>0</v>
      </c>
      <c r="O190" s="18">
        <f>SUM('Երևան քաղաք'!O190+'Արագածոտն '!O190+Արմավիր!O190+Կոտայք!O190+Տավուշ!O190+' Արարատ և Վայոց ձոր'!O190+'Շիրակ '!O190+Լոռի!O190+Գեղարքունիք!O190+Սյունիք!O190)</f>
        <v>0</v>
      </c>
      <c r="P190" s="18">
        <f>SUM('Երևան քաղաք'!P190+'Արագածոտն '!P190+Արմավիր!P190+Կոտայք!P190+Տավուշ!P190+' Արարատ և Վայոց ձոր'!P190+'Շիրակ '!P190+Լոռի!P190+Գեղարքունիք!P190+Սյունիք!P190)</f>
        <v>0</v>
      </c>
      <c r="Q190" s="18">
        <f>SUM('Երևան քաղաք'!Q190+'Արագածոտն '!Q190+Արմավիր!Q190+Կոտայք!Q190+Տավուշ!Q190+' Արարատ և Վայոց ձոր'!Q190+'Շիրակ '!Q190+Լոռի!Q190+Գեղարքունիք!Q190+Սյունիք!Q190)</f>
        <v>0</v>
      </c>
      <c r="R190" s="18">
        <f>SUM('Երևան քաղաք'!R190+'Արագածոտն '!R190+Արմավիր!R190+Կոտայք!R190+Տավուշ!R190+' Արարատ և Վայոց ձոր'!R190+'Շիրակ '!R190+Լոռի!R190+Գեղարքունիք!R190+Սյունիք!R190)</f>
        <v>0</v>
      </c>
      <c r="S190" s="18">
        <f>SUM('Երևան քաղաք'!S190+'Արագածոտն '!S190+Արմավիր!S190+Կոտայք!S190+Տավուշ!S190+' Արարատ և Վայոց ձոր'!S190+'Շիրակ '!S190+Լոռի!S190+Գեղարքունիք!S190+Սյունիք!S190)</f>
        <v>0</v>
      </c>
      <c r="T190" s="18">
        <f>SUM('Երևան քաղաք'!T190+'Արագածոտն '!T190+Արմավիր!T190+Կոտայք!T190+Տավուշ!T190+' Արարատ և Վայոց ձոր'!T190+'Շիրակ '!T190+Լոռի!T190+Գեղարքունիք!T190+Սյունիք!T190)</f>
        <v>0</v>
      </c>
    </row>
    <row r="191" spans="1:20" ht="20.100000000000001" customHeight="1" x14ac:dyDescent="0.25">
      <c r="A191" s="4" t="s">
        <v>181</v>
      </c>
      <c r="B191" s="7" t="s">
        <v>716</v>
      </c>
      <c r="C191" s="5">
        <v>251</v>
      </c>
      <c r="D191" s="18">
        <f>SUM('Երևան քաղաք'!D191+'Արագածոտն '!D191+Արմավիր!D191+Կոտայք!D191+Տավուշ!D191+' Արարատ և Վայոց ձոր'!D191+'Շիրակ '!D191+Լոռի!D191+Գեղարքունիք!D191+Սյունիք!D191)</f>
        <v>0</v>
      </c>
      <c r="E191" s="18">
        <f>SUM('Երևան քաղաք'!E191+'Արագածոտն '!E191+Արմավիր!E191+Կոտայք!E191+Տավուշ!E191+' Արարատ և Վայոց ձոր'!E191+'Շիրակ '!E191+Լոռի!E191+Գեղարքունիք!E191+Սյունիք!E191)</f>
        <v>0</v>
      </c>
      <c r="F191" s="18">
        <f>SUM('Երևան քաղաք'!F191+'Արագածոտն '!F191+Արմավիր!F191+Կոտայք!F191+Տավուշ!F191+' Արարատ և Վայոց ձոր'!F191+'Շիրակ '!F191+Լոռի!F191+Գեղարքունիք!F191+Սյունիք!F191)</f>
        <v>0</v>
      </c>
      <c r="G191" s="18">
        <f>SUM('Երևան քաղաք'!G191+'Արագածոտն '!G191+Արմավիր!G191+Կոտայք!G191+Տավուշ!G191+' Արարատ և Վայոց ձոր'!G191+'Շիրակ '!G191+Լոռի!G191+Գեղարքունիք!G191+Սյունիք!G191)</f>
        <v>0</v>
      </c>
      <c r="H191" s="18">
        <f>SUM('Երևան քաղաք'!H191+'Արագածոտն '!H191+Արմավիր!H191+Կոտայք!H191+Տավուշ!H191+' Արարատ և Վայոց ձոր'!H191+'Շիրակ '!H191+Լոռի!H191+Գեղարքունիք!H191+Սյունիք!H191)</f>
        <v>0</v>
      </c>
      <c r="I191" s="18">
        <f>SUM('Երևան քաղաք'!I191+'Արագածոտն '!I191+Արմավիր!I191+Կոտայք!I191+Տավուշ!I191+' Արարատ և Վայոց ձոր'!I191+'Շիրակ '!I191+Լոռի!I191+Գեղարքունիք!I191+Սյունիք!I191)</f>
        <v>0</v>
      </c>
      <c r="J191" s="18">
        <f>SUM('Երևան քաղաք'!J191+'Արագածոտն '!J191+Արմավիր!J191+Կոտայք!J191+Տավուշ!J191+' Արարատ և Վայոց ձոր'!J191+'Շիրակ '!J191+Լոռի!J191+Գեղարքունիք!J191+Սյունիք!J191)</f>
        <v>0</v>
      </c>
      <c r="K191" s="18">
        <f>SUM('Երևան քաղաք'!K191+'Արագածոտն '!K191+Արմավիր!K191+Կոտայք!K191+Տավուշ!K191+' Արարատ և Վայոց ձոր'!K191+'Շիրակ '!K191+Լոռի!K191+Գեղարքունիք!K191+Սյունիք!K191)</f>
        <v>0</v>
      </c>
      <c r="L191" s="18">
        <f>SUM('Երևան քաղաք'!L191+'Արագածոտն '!L191+Արմավիր!L191+Կոտայք!L191+Տավուշ!L191+' Արարատ և Վայոց ձոր'!L191+'Շիրակ '!L191+Լոռի!L191+Գեղարքունիք!L191+Սյունիք!L191)</f>
        <v>0</v>
      </c>
      <c r="M191" s="18">
        <f>SUM('Երևան քաղաք'!M191+'Արագածոտն '!M191+Արմավիր!M191+Կոտայք!M191+Տավուշ!M191+' Արարատ և Վայոց ձոր'!M191+'Շիրակ '!M191+Լոռի!M191+Գեղարքունիք!M191+Սյունիք!M191)</f>
        <v>0</v>
      </c>
      <c r="N191" s="18">
        <f>SUM('Երևան քաղաք'!N191+'Արագածոտն '!N191+Արմավիր!N191+Կոտայք!N191+Տավուշ!N191+' Արարատ և Վայոց ձոր'!N191+'Շիրակ '!N191+Լոռի!N191+Գեղարքունիք!N191+Սյունիք!N191)</f>
        <v>0</v>
      </c>
      <c r="O191" s="18">
        <f>SUM('Երևան քաղաք'!O191+'Արագածոտն '!O191+Արմավիր!O191+Կոտայք!O191+Տավուշ!O191+' Արարատ և Վայոց ձոր'!O191+'Շիրակ '!O191+Լոռի!O191+Գեղարքունիք!O191+Սյունիք!O191)</f>
        <v>0</v>
      </c>
      <c r="P191" s="18">
        <f>SUM('Երևան քաղաք'!P191+'Արագածոտն '!P191+Արմավիր!P191+Կոտայք!P191+Տավուշ!P191+' Արարատ և Վայոց ձոր'!P191+'Շիրակ '!P191+Լոռի!P191+Գեղարքունիք!P191+Սյունիք!P191)</f>
        <v>0</v>
      </c>
      <c r="Q191" s="18">
        <f>SUM('Երևան քաղաք'!Q191+'Արագածոտն '!Q191+Արմավիր!Q191+Կոտայք!Q191+Տավուշ!Q191+' Արարատ և Վայոց ձոր'!Q191+'Շիրակ '!Q191+Լոռի!Q191+Գեղարքունիք!Q191+Սյունիք!Q191)</f>
        <v>0</v>
      </c>
      <c r="R191" s="18">
        <f>SUM('Երևան քաղաք'!R191+'Արագածոտն '!R191+Արմավիր!R191+Կոտայք!R191+Տավուշ!R191+' Արարատ և Վայոց ձոր'!R191+'Շիրակ '!R191+Լոռի!R191+Գեղարքունիք!R191+Սյունիք!R191)</f>
        <v>0</v>
      </c>
      <c r="S191" s="18">
        <f>SUM('Երևան քաղաք'!S191+'Արագածոտն '!S191+Արմավիր!S191+Կոտայք!S191+Տավուշ!S191+' Արարատ և Վայոց ձոր'!S191+'Շիրակ '!S191+Լոռի!S191+Գեղարքունիք!S191+Սյունիք!S191)</f>
        <v>0</v>
      </c>
      <c r="T191" s="18">
        <f>SUM('Երևան քաղաք'!T191+'Արագածոտն '!T191+Արմավիր!T191+Կոտայք!T191+Տավուշ!T191+' Արարատ և Վայոց ձոր'!T191+'Շիրակ '!T191+Լոռի!T191+Գեղարքունիք!T191+Սյունիք!T191)</f>
        <v>0</v>
      </c>
    </row>
    <row r="192" spans="1:20" ht="20.100000000000001" customHeight="1" x14ac:dyDescent="0.25">
      <c r="A192" s="4" t="s">
        <v>180</v>
      </c>
      <c r="B192" s="7" t="s">
        <v>495</v>
      </c>
      <c r="C192" s="5">
        <v>252</v>
      </c>
      <c r="D192" s="18">
        <f>SUM('Երևան քաղաք'!D192+'Արագածոտն '!D192+Արմավիր!D192+Կոտայք!D192+Տավուշ!D192+' Արարատ և Վայոց ձոր'!D192+'Շիրակ '!D192+Լոռի!D192+Գեղարքունիք!D192+Սյունիք!D192)</f>
        <v>0</v>
      </c>
      <c r="E192" s="18">
        <f>SUM('Երևան քաղաք'!E192+'Արագածոտն '!E192+Արմավիր!E192+Կոտայք!E192+Տավուշ!E192+' Արարատ և Վայոց ձոր'!E192+'Շիրակ '!E192+Լոռի!E192+Գեղարքունիք!E192+Սյունիք!E192)</f>
        <v>0</v>
      </c>
      <c r="F192" s="18">
        <f>SUM('Երևան քաղաք'!F192+'Արագածոտն '!F192+Արմավիր!F192+Կոտայք!F192+Տավուշ!F192+' Արարատ և Վայոց ձոր'!F192+'Շիրակ '!F192+Լոռի!F192+Գեղարքունիք!F192+Սյունիք!F192)</f>
        <v>0</v>
      </c>
      <c r="G192" s="18">
        <f>SUM('Երևան քաղաք'!G192+'Արագածոտն '!G192+Արմավիր!G192+Կոտայք!G192+Տավուշ!G192+' Արարատ և Վայոց ձոր'!G192+'Շիրակ '!G192+Լոռի!G192+Գեղարքունիք!G192+Սյունիք!G192)</f>
        <v>0</v>
      </c>
      <c r="H192" s="18">
        <f>SUM('Երևան քաղաք'!H192+'Արագածոտն '!H192+Արմավիր!H192+Կոտայք!H192+Տավուշ!H192+' Արարատ և Վայոց ձոր'!H192+'Շիրակ '!H192+Լոռի!H192+Գեղարքունիք!H192+Սյունիք!H192)</f>
        <v>0</v>
      </c>
      <c r="I192" s="18">
        <f>SUM('Երևան քաղաք'!I192+'Արագածոտն '!I192+Արմավիր!I192+Կոտայք!I192+Տավուշ!I192+' Արարատ և Վայոց ձոր'!I192+'Շիրակ '!I192+Լոռի!I192+Գեղարքունիք!I192+Սյունիք!I192)</f>
        <v>0</v>
      </c>
      <c r="J192" s="18">
        <f>SUM('Երևան քաղաք'!J192+'Արագածոտն '!J192+Արմավիր!J192+Կոտայք!J192+Տավուշ!J192+' Արարատ և Վայոց ձոր'!J192+'Շիրակ '!J192+Լոռի!J192+Գեղարքունիք!J192+Սյունիք!J192)</f>
        <v>0</v>
      </c>
      <c r="K192" s="18">
        <f>SUM('Երևան քաղաք'!K192+'Արագածոտն '!K192+Արմավիր!K192+Կոտայք!K192+Տավուշ!K192+' Արարատ և Վայոց ձոր'!K192+'Շիրակ '!K192+Լոռի!K192+Գեղարքունիք!K192+Սյունիք!K192)</f>
        <v>0</v>
      </c>
      <c r="L192" s="18">
        <f>SUM('Երևան քաղաք'!L192+'Արագածոտն '!L192+Արմավիր!L192+Կոտայք!L192+Տավուշ!L192+' Արարատ և Վայոց ձոր'!L192+'Շիրակ '!L192+Լոռի!L192+Գեղարքունիք!L192+Սյունիք!L192)</f>
        <v>0</v>
      </c>
      <c r="M192" s="18">
        <f>SUM('Երևան քաղաք'!M192+'Արագածոտն '!M192+Արմավիր!M192+Կոտայք!M192+Տավուշ!M192+' Արարատ և Վայոց ձոր'!M192+'Շիրակ '!M192+Լոռի!M192+Գեղարքունիք!M192+Սյունիք!M192)</f>
        <v>0</v>
      </c>
      <c r="N192" s="18">
        <f>SUM('Երևան քաղաք'!N192+'Արագածոտն '!N192+Արմավիր!N192+Կոտայք!N192+Տավուշ!N192+' Արարատ և Վայոց ձոր'!N192+'Շիրակ '!N192+Լոռի!N192+Գեղարքունիք!N192+Սյունիք!N192)</f>
        <v>0</v>
      </c>
      <c r="O192" s="18">
        <f>SUM('Երևան քաղաք'!O192+'Արագածոտն '!O192+Արմավիր!O192+Կոտայք!O192+Տավուշ!O192+' Արարատ և Վայոց ձոր'!O192+'Շիրակ '!O192+Լոռի!O192+Գեղարքունիք!O192+Սյունիք!O192)</f>
        <v>0</v>
      </c>
      <c r="P192" s="18">
        <f>SUM('Երևան քաղաք'!P192+'Արագածոտն '!P192+Արմավիր!P192+Կոտայք!P192+Տավուշ!P192+' Արարատ և Վայոց ձոր'!P192+'Շիրակ '!P192+Լոռի!P192+Գեղարքունիք!P192+Սյունիք!P192)</f>
        <v>0</v>
      </c>
      <c r="Q192" s="18">
        <f>SUM('Երևան քաղաք'!Q192+'Արագածոտն '!Q192+Արմավիր!Q192+Կոտայք!Q192+Տավուշ!Q192+' Արարատ և Վայոց ձոր'!Q192+'Շիրակ '!Q192+Լոռի!Q192+Գեղարքունիք!Q192+Սյունիք!Q192)</f>
        <v>0</v>
      </c>
      <c r="R192" s="18">
        <f>SUM('Երևան քաղաք'!R192+'Արագածոտն '!R192+Արմավիր!R192+Կոտայք!R192+Տավուշ!R192+' Արարատ և Վայոց ձոր'!R192+'Շիրակ '!R192+Լոռի!R192+Գեղարքունիք!R192+Սյունիք!R192)</f>
        <v>0</v>
      </c>
      <c r="S192" s="18">
        <f>SUM('Երևան քաղաք'!S192+'Արագածոտն '!S192+Արմավիր!S192+Կոտայք!S192+Տավուշ!S192+' Արարատ և Վայոց ձոր'!S192+'Շիրակ '!S192+Լոռի!S192+Գեղարքունիք!S192+Սյունիք!S192)</f>
        <v>0</v>
      </c>
      <c r="T192" s="18">
        <f>SUM('Երևան քաղաք'!T192+'Արագածոտն '!T192+Արմավիր!T192+Կոտայք!T192+Տավուշ!T192+' Արարատ և Վայոց ձոր'!T192+'Շիրակ '!T192+Լոռի!T192+Գեղարքունիք!T192+Սյունիք!T192)</f>
        <v>0</v>
      </c>
    </row>
    <row r="193" spans="1:20" ht="20.100000000000001" customHeight="1" x14ac:dyDescent="0.25">
      <c r="A193" s="4" t="s">
        <v>179</v>
      </c>
      <c r="B193" s="7" t="s">
        <v>363</v>
      </c>
      <c r="C193" s="5">
        <v>253</v>
      </c>
      <c r="D193" s="18">
        <f>SUM('Երևան քաղաք'!D193+'Արագածոտն '!D193+Արմավիր!D193+Կոտայք!D193+Տավուշ!D193+' Արարատ և Վայոց ձոր'!D193+'Շիրակ '!D193+Լոռի!D193+Գեղարքունիք!D193+Սյունիք!D193)</f>
        <v>0</v>
      </c>
      <c r="E193" s="18">
        <f>SUM('Երևան քաղաք'!E193+'Արագածոտն '!E193+Արմավիր!E193+Կոտայք!E193+Տավուշ!E193+' Արարատ և Վայոց ձոր'!E193+'Շիրակ '!E193+Լոռի!E193+Գեղարքունիք!E193+Սյունիք!E193)</f>
        <v>0</v>
      </c>
      <c r="F193" s="18">
        <f>SUM('Երևան քաղաք'!F193+'Արագածոտն '!F193+Արմավիր!F193+Կոտայք!F193+Տավուշ!F193+' Արարատ և Վայոց ձոր'!F193+'Շիրակ '!F193+Լոռի!F193+Գեղարքունիք!F193+Սյունիք!F193)</f>
        <v>0</v>
      </c>
      <c r="G193" s="18">
        <f>SUM('Երևան քաղաք'!G193+'Արագածոտն '!G193+Արմավիր!G193+Կոտայք!G193+Տավուշ!G193+' Արարատ և Վայոց ձոր'!G193+'Շիրակ '!G193+Լոռի!G193+Գեղարքունիք!G193+Սյունիք!G193)</f>
        <v>0</v>
      </c>
      <c r="H193" s="18">
        <f>SUM('Երևան քաղաք'!H193+'Արագածոտն '!H193+Արմավիր!H193+Կոտայք!H193+Տավուշ!H193+' Արարատ և Վայոց ձոր'!H193+'Շիրակ '!H193+Լոռի!H193+Գեղարքունիք!H193+Սյունիք!H193)</f>
        <v>0</v>
      </c>
      <c r="I193" s="18">
        <f>SUM('Երևան քաղաք'!I193+'Արագածոտն '!I193+Արմավիր!I193+Կոտայք!I193+Տավուշ!I193+' Արարատ և Վայոց ձոր'!I193+'Շիրակ '!I193+Լոռի!I193+Գեղարքունիք!I193+Սյունիք!I193)</f>
        <v>0</v>
      </c>
      <c r="J193" s="18">
        <f>SUM('Երևան քաղաք'!J193+'Արագածոտն '!J193+Արմավիր!J193+Կոտայք!J193+Տավուշ!J193+' Արարատ և Վայոց ձոր'!J193+'Շիրակ '!J193+Լոռի!J193+Գեղարքունիք!J193+Սյունիք!J193)</f>
        <v>0</v>
      </c>
      <c r="K193" s="18">
        <f>SUM('Երևան քաղաք'!K193+'Արագածոտն '!K193+Արմավիր!K193+Կոտայք!K193+Տավուշ!K193+' Արարատ և Վայոց ձոր'!K193+'Շիրակ '!K193+Լոռի!K193+Գեղարքունիք!K193+Սյունիք!K193)</f>
        <v>0</v>
      </c>
      <c r="L193" s="18">
        <f>SUM('Երևան քաղաք'!L193+'Արագածոտն '!L193+Արմավիր!L193+Կոտայք!L193+Տավուշ!L193+' Արարատ և Վայոց ձոր'!L193+'Շիրակ '!L193+Լոռի!L193+Գեղարքունիք!L193+Սյունիք!L193)</f>
        <v>0</v>
      </c>
      <c r="M193" s="18">
        <f>SUM('Երևան քաղաք'!M193+'Արագածոտն '!M193+Արմավիր!M193+Կոտայք!M193+Տավուշ!M193+' Արարատ և Վայոց ձոր'!M193+'Շիրակ '!M193+Լոռի!M193+Գեղարքունիք!M193+Սյունիք!M193)</f>
        <v>0</v>
      </c>
      <c r="N193" s="18">
        <f>SUM('Երևան քաղաք'!N193+'Արագածոտն '!N193+Արմավիր!N193+Կոտայք!N193+Տավուշ!N193+' Արարատ և Վայոց ձոր'!N193+'Շիրակ '!N193+Լոռի!N193+Գեղարքունիք!N193+Սյունիք!N193)</f>
        <v>0</v>
      </c>
      <c r="O193" s="18">
        <f>SUM('Երևան քաղաք'!O193+'Արագածոտն '!O193+Արմավիր!O193+Կոտայք!O193+Տավուշ!O193+' Արարատ և Վայոց ձոր'!O193+'Շիրակ '!O193+Լոռի!O193+Գեղարքունիք!O193+Սյունիք!O193)</f>
        <v>0</v>
      </c>
      <c r="P193" s="18">
        <f>SUM('Երևան քաղաք'!P193+'Արագածոտն '!P193+Արմավիր!P193+Կոտայք!P193+Տավուշ!P193+' Արարատ և Վայոց ձոր'!P193+'Շիրակ '!P193+Լոռի!P193+Գեղարքունիք!P193+Սյունիք!P193)</f>
        <v>0</v>
      </c>
      <c r="Q193" s="18">
        <f>SUM('Երևան քաղաք'!Q193+'Արագածոտն '!Q193+Արմավիր!Q193+Կոտայք!Q193+Տավուշ!Q193+' Արարատ և Վայոց ձոր'!Q193+'Շիրակ '!Q193+Լոռի!Q193+Գեղարքունիք!Q193+Սյունիք!Q193)</f>
        <v>0</v>
      </c>
      <c r="R193" s="18">
        <f>SUM('Երևան քաղաք'!R193+'Արագածոտն '!R193+Արմավիր!R193+Կոտայք!R193+Տավուշ!R193+' Արարատ և Վայոց ձոր'!R193+'Շիրակ '!R193+Լոռի!R193+Գեղարքունիք!R193+Սյունիք!R193)</f>
        <v>0</v>
      </c>
      <c r="S193" s="18">
        <f>SUM('Երևան քաղաք'!S193+'Արագածոտն '!S193+Արմավիր!S193+Կոտայք!S193+Տավուշ!S193+' Արարատ և Վայոց ձոր'!S193+'Շիրակ '!S193+Լոռի!S193+Գեղարքունիք!S193+Սյունիք!S193)</f>
        <v>0</v>
      </c>
      <c r="T193" s="18">
        <f>SUM('Երևան քաղաք'!T193+'Արագածոտն '!T193+Արմավիր!T193+Կոտայք!T193+Տավուշ!T193+' Արարատ և Վայոց ձոր'!T193+'Շիրակ '!T193+Լոռի!T193+Գեղարքունիք!T193+Սյունիք!T193)</f>
        <v>0</v>
      </c>
    </row>
    <row r="194" spans="1:20" ht="20.100000000000001" customHeight="1" x14ac:dyDescent="0.25">
      <c r="A194" s="4" t="s">
        <v>178</v>
      </c>
      <c r="B194" s="7" t="s">
        <v>641</v>
      </c>
      <c r="C194" s="5">
        <v>254</v>
      </c>
      <c r="D194" s="18">
        <f>SUM('Երևան քաղաք'!D194+'Արագածոտն '!D194+Արմավիր!D194+Կոտայք!D194+Տավուշ!D194+' Արարատ և Վայոց ձոր'!D194+'Շիրակ '!D194+Լոռի!D194+Գեղարքունիք!D194+Սյունիք!D194)</f>
        <v>2</v>
      </c>
      <c r="E194" s="18">
        <f>SUM('Երևան քաղաք'!E194+'Արագածոտն '!E194+Արմավիր!E194+Կոտայք!E194+Տավուշ!E194+' Արարատ և Վայոց ձոր'!E194+'Շիրակ '!E194+Լոռի!E194+Գեղարքունիք!E194+Սյունիք!E194)</f>
        <v>0</v>
      </c>
      <c r="F194" s="18">
        <f>SUM('Երևան քաղաք'!F194+'Արագածոտն '!F194+Արմավիր!F194+Կոտայք!F194+Տավուշ!F194+' Արարատ և Վայոց ձոր'!F194+'Շիրակ '!F194+Լոռի!F194+Գեղարքունիք!F194+Սյունիք!F194)</f>
        <v>0</v>
      </c>
      <c r="G194" s="18">
        <f>SUM('Երևան քաղաք'!G194+'Արագածոտն '!G194+Արմավիր!G194+Կոտայք!G194+Տավուշ!G194+' Արարատ և Վայոց ձոր'!G194+'Շիրակ '!G194+Լոռի!G194+Գեղարքունիք!G194+Սյունիք!G194)</f>
        <v>2</v>
      </c>
      <c r="H194" s="18">
        <f>SUM('Երևան քաղաք'!H194+'Արագածոտն '!H194+Արմավիր!H194+Կոտայք!H194+Տավուշ!H194+' Արարատ և Վայոց ձոր'!H194+'Շիրակ '!H194+Լոռի!H194+Գեղարքունիք!H194+Սյունիք!H194)</f>
        <v>0</v>
      </c>
      <c r="I194" s="18">
        <f>SUM('Երևան քաղաք'!I194+'Արագածոտն '!I194+Արմավիր!I194+Կոտայք!I194+Տավուշ!I194+' Արարատ և Վայոց ձոր'!I194+'Շիրակ '!I194+Լոռի!I194+Գեղարքունիք!I194+Սյունիք!I194)</f>
        <v>0</v>
      </c>
      <c r="J194" s="18">
        <f>SUM('Երևան քաղաք'!J194+'Արագածոտն '!J194+Արմավիր!J194+Կոտայք!J194+Տավուշ!J194+' Արարատ և Վայոց ձոր'!J194+'Շիրակ '!J194+Լոռի!J194+Գեղարքունիք!J194+Սյունիք!J194)</f>
        <v>2</v>
      </c>
      <c r="K194" s="18">
        <f>SUM('Երևան քաղաք'!K194+'Արագածոտն '!K194+Արմավիր!K194+Կոտայք!K194+Տավուշ!K194+' Արարատ և Վայոց ձոր'!K194+'Շիրակ '!K194+Լոռի!K194+Գեղարքունիք!K194+Սյունիք!K194)</f>
        <v>0</v>
      </c>
      <c r="L194" s="18">
        <f>SUM('Երևան քաղաք'!L194+'Արագածոտն '!L194+Արմավիր!L194+Կոտայք!L194+Տավուշ!L194+' Արարատ և Վայոց ձոր'!L194+'Շիրակ '!L194+Լոռի!L194+Գեղարքունիք!L194+Սյունիք!L194)</f>
        <v>0</v>
      </c>
      <c r="M194" s="18">
        <f>SUM('Երևան քաղաք'!M194+'Արագածոտն '!M194+Արմավիր!M194+Կոտայք!M194+Տավուշ!M194+' Արարատ և Վայոց ձոր'!M194+'Շիրակ '!M194+Լոռի!M194+Գեղարքունիք!M194+Սյունիք!M194)</f>
        <v>0</v>
      </c>
      <c r="N194" s="18">
        <f>SUM('Երևան քաղաք'!N194+'Արագածոտն '!N194+Արմավիր!N194+Կոտայք!N194+Տավուշ!N194+' Արարատ և Վայոց ձոր'!N194+'Շիրակ '!N194+Լոռի!N194+Գեղարքունիք!N194+Սյունիք!N194)</f>
        <v>0</v>
      </c>
      <c r="O194" s="18">
        <f>SUM('Երևան քաղաք'!O194+'Արագածոտն '!O194+Արմավիր!O194+Կոտայք!O194+Տավուշ!O194+' Արարատ և Վայոց ձոր'!O194+'Շիրակ '!O194+Լոռի!O194+Գեղարքունիք!O194+Սյունիք!O194)</f>
        <v>0</v>
      </c>
      <c r="P194" s="18">
        <f>SUM('Երևան քաղաք'!P194+'Արագածոտն '!P194+Արմավիր!P194+Կոտայք!P194+Տավուշ!P194+' Արարատ և Վայոց ձոր'!P194+'Շիրակ '!P194+Լոռի!P194+Գեղարքունիք!P194+Սյունիք!P194)</f>
        <v>0</v>
      </c>
      <c r="Q194" s="18">
        <f>SUM('Երևան քաղաք'!Q194+'Արագածոտն '!Q194+Արմավիր!Q194+Կոտայք!Q194+Տավուշ!Q194+' Արարատ և Վայոց ձոր'!Q194+'Շիրակ '!Q194+Լոռի!Q194+Գեղարքունիք!Q194+Սյունիք!Q194)</f>
        <v>0</v>
      </c>
      <c r="R194" s="18">
        <f>SUM('Երևան քաղաք'!R194+'Արագածոտն '!R194+Արմավիր!R194+Կոտայք!R194+Տավուշ!R194+' Արարատ և Վայոց ձոր'!R194+'Շիրակ '!R194+Լոռի!R194+Գեղարքունիք!R194+Սյունիք!R194)</f>
        <v>0</v>
      </c>
      <c r="S194" s="18">
        <f>SUM('Երևան քաղաք'!S194+'Արագածոտն '!S194+Արմավիր!S194+Կոտայք!S194+Տավուշ!S194+' Արարատ և Վայոց ձոր'!S194+'Շիրակ '!S194+Լոռի!S194+Գեղարքունիք!S194+Սյունիք!S194)</f>
        <v>0</v>
      </c>
      <c r="T194" s="18">
        <f>SUM('Երևան քաղաք'!T194+'Արագածոտն '!T194+Արմավիր!T194+Կոտայք!T194+Տավուշ!T194+' Արարատ և Վայոց ձոր'!T194+'Շիրակ '!T194+Լոռի!T194+Գեղարքունիք!T194+Սյունիք!T194)</f>
        <v>0</v>
      </c>
    </row>
    <row r="195" spans="1:20" ht="20.100000000000001" customHeight="1" x14ac:dyDescent="0.25">
      <c r="A195" s="4" t="s">
        <v>177</v>
      </c>
      <c r="B195" s="7" t="s">
        <v>642</v>
      </c>
      <c r="C195" s="5">
        <v>255</v>
      </c>
      <c r="D195" s="18">
        <f>SUM('Երևան քաղաք'!D195+'Արագածոտն '!D195+Արմավիր!D195+Կոտայք!D195+Տավուշ!D195+' Արարատ և Վայոց ձոր'!D195+'Շիրակ '!D195+Լոռի!D195+Գեղարքունիք!D195+Սյունիք!D195)</f>
        <v>0</v>
      </c>
      <c r="E195" s="18">
        <f>SUM('Երևան քաղաք'!E195+'Արագածոտն '!E195+Արմավիր!E195+Կոտայք!E195+Տավուշ!E195+' Արարատ և Վայոց ձոր'!E195+'Շիրակ '!E195+Լոռի!E195+Գեղարքունիք!E195+Սյունիք!E195)</f>
        <v>0</v>
      </c>
      <c r="F195" s="18">
        <f>SUM('Երևան քաղաք'!F195+'Արագածոտն '!F195+Արմավիր!F195+Կոտայք!F195+Տավուշ!F195+' Արարատ և Վայոց ձոր'!F195+'Շիրակ '!F195+Լոռի!F195+Գեղարքունիք!F195+Սյունիք!F195)</f>
        <v>0</v>
      </c>
      <c r="G195" s="18">
        <f>SUM('Երևան քաղաք'!G195+'Արագածոտն '!G195+Արմավիր!G195+Կոտայք!G195+Տավուշ!G195+' Արարատ և Վայոց ձոր'!G195+'Շիրակ '!G195+Լոռի!G195+Գեղարքունիք!G195+Սյունիք!G195)</f>
        <v>0</v>
      </c>
      <c r="H195" s="18">
        <f>SUM('Երևան քաղաք'!H195+'Արագածոտն '!H195+Արմավիր!H195+Կոտայք!H195+Տավուշ!H195+' Արարատ և Վայոց ձոր'!H195+'Շիրակ '!H195+Լոռի!H195+Գեղարքունիք!H195+Սյունիք!H195)</f>
        <v>0</v>
      </c>
      <c r="I195" s="18">
        <f>SUM('Երևան քաղաք'!I195+'Արագածոտն '!I195+Արմավիր!I195+Կոտայք!I195+Տավուշ!I195+' Արարատ և Վայոց ձոր'!I195+'Շիրակ '!I195+Լոռի!I195+Գեղարքունիք!I195+Սյունիք!I195)</f>
        <v>0</v>
      </c>
      <c r="J195" s="18">
        <f>SUM('Երևան քաղաք'!J195+'Արագածոտն '!J195+Արմավիր!J195+Կոտայք!J195+Տավուշ!J195+' Արարատ և Վայոց ձոր'!J195+'Շիրակ '!J195+Լոռի!J195+Գեղարքունիք!J195+Սյունիք!J195)</f>
        <v>0</v>
      </c>
      <c r="K195" s="18">
        <f>SUM('Երևան քաղաք'!K195+'Արագածոտն '!K195+Արմավիր!K195+Կոտայք!K195+Տավուշ!K195+' Արարատ և Վայոց ձոր'!K195+'Շիրակ '!K195+Լոռի!K195+Գեղարքունիք!K195+Սյունիք!K195)</f>
        <v>0</v>
      </c>
      <c r="L195" s="18">
        <f>SUM('Երևան քաղաք'!L195+'Արագածոտն '!L195+Արմավիր!L195+Կոտայք!L195+Տավուշ!L195+' Արարատ և Վայոց ձոր'!L195+'Շիրակ '!L195+Լոռի!L195+Գեղարքունիք!L195+Սյունիք!L195)</f>
        <v>0</v>
      </c>
      <c r="M195" s="18">
        <f>SUM('Երևան քաղաք'!M195+'Արագածոտն '!M195+Արմավիր!M195+Կոտայք!M195+Տավուշ!M195+' Արարատ և Վայոց ձոր'!M195+'Շիրակ '!M195+Լոռի!M195+Գեղարքունիք!M195+Սյունիք!M195)</f>
        <v>0</v>
      </c>
      <c r="N195" s="18">
        <f>SUM('Երևան քաղաք'!N195+'Արագածոտն '!N195+Արմավիր!N195+Կոտայք!N195+Տավուշ!N195+' Արարատ և Վայոց ձոր'!N195+'Շիրակ '!N195+Լոռի!N195+Գեղարքունիք!N195+Սյունիք!N195)</f>
        <v>0</v>
      </c>
      <c r="O195" s="18">
        <f>SUM('Երևան քաղաք'!O195+'Արագածոտն '!O195+Արմավիր!O195+Կոտայք!O195+Տավուշ!O195+' Արարատ և Վայոց ձոր'!O195+'Շիրակ '!O195+Լոռի!O195+Գեղարքունիք!O195+Սյունիք!O195)</f>
        <v>0</v>
      </c>
      <c r="P195" s="18">
        <f>SUM('Երևան քաղաք'!P195+'Արագածոտն '!P195+Արմավիր!P195+Կոտայք!P195+Տավուշ!P195+' Արարատ և Վայոց ձոր'!P195+'Շիրակ '!P195+Լոռի!P195+Գեղարքունիք!P195+Սյունիք!P195)</f>
        <v>0</v>
      </c>
      <c r="Q195" s="18">
        <f>SUM('Երևան քաղաք'!Q195+'Արագածոտն '!Q195+Արմավիր!Q195+Կոտայք!Q195+Տավուշ!Q195+' Արարատ և Վայոց ձոր'!Q195+'Շիրակ '!Q195+Լոռի!Q195+Գեղարքունիք!Q195+Սյունիք!Q195)</f>
        <v>0</v>
      </c>
      <c r="R195" s="18">
        <f>SUM('Երևան քաղաք'!R195+'Արագածոտն '!R195+Արմավիր!R195+Կոտայք!R195+Տավուշ!R195+' Արարատ և Վայոց ձոր'!R195+'Շիրակ '!R195+Լոռի!R195+Գեղարքունիք!R195+Սյունիք!R195)</f>
        <v>0</v>
      </c>
      <c r="S195" s="18">
        <f>SUM('Երևան քաղաք'!S195+'Արագածոտն '!S195+Արմավիր!S195+Կոտայք!S195+Տավուշ!S195+' Արարատ և Վայոց ձոր'!S195+'Շիրակ '!S195+Լոռի!S195+Գեղարքունիք!S195+Սյունիք!S195)</f>
        <v>0</v>
      </c>
      <c r="T195" s="18">
        <f>SUM('Երևան քաղաք'!T195+'Արագածոտն '!T195+Արմավիր!T195+Կոտայք!T195+Տավուշ!T195+' Արարատ և Վայոց ձոր'!T195+'Շիրակ '!T195+Լոռի!T195+Գեղարքունիք!T195+Սյունիք!T195)</f>
        <v>0</v>
      </c>
    </row>
    <row r="196" spans="1:20" ht="20.100000000000001" customHeight="1" x14ac:dyDescent="0.25">
      <c r="A196" s="4" t="s">
        <v>176</v>
      </c>
      <c r="B196" s="7" t="s">
        <v>643</v>
      </c>
      <c r="C196" s="5">
        <v>256</v>
      </c>
      <c r="D196" s="18">
        <f>SUM('Երևան քաղաք'!D196+'Արագածոտն '!D196+Արմավիր!D196+Կոտայք!D196+Տավուշ!D196+' Արարատ և Վայոց ձոր'!D196+'Շիրակ '!D196+Լոռի!D196+Գեղարքունիք!D196+Սյունիք!D196)</f>
        <v>0</v>
      </c>
      <c r="E196" s="18">
        <f>SUM('Երևան քաղաք'!E196+'Արագածոտն '!E196+Արմավիր!E196+Կոտայք!E196+Տավուշ!E196+' Արարատ և Վայոց ձոր'!E196+'Շիրակ '!E196+Լոռի!E196+Գեղարքունիք!E196+Սյունիք!E196)</f>
        <v>0</v>
      </c>
      <c r="F196" s="18">
        <f>SUM('Երևան քաղաք'!F196+'Արագածոտն '!F196+Արմավիր!F196+Կոտայք!F196+Տավուշ!F196+' Արարատ և Վայոց ձոր'!F196+'Շիրակ '!F196+Լոռի!F196+Գեղարքունիք!F196+Սյունիք!F196)</f>
        <v>0</v>
      </c>
      <c r="G196" s="18">
        <f>SUM('Երևան քաղաք'!G196+'Արագածոտն '!G196+Արմավիր!G196+Կոտայք!G196+Տավուշ!G196+' Արարատ և Վայոց ձոր'!G196+'Շիրակ '!G196+Լոռի!G196+Գեղարքունիք!G196+Սյունիք!G196)</f>
        <v>0</v>
      </c>
      <c r="H196" s="18">
        <f>SUM('Երևան քաղաք'!H196+'Արագածոտն '!H196+Արմավիր!H196+Կոտայք!H196+Տավուշ!H196+' Արարատ և Վայոց ձոր'!H196+'Շիրակ '!H196+Լոռի!H196+Գեղարքունիք!H196+Սյունիք!H196)</f>
        <v>0</v>
      </c>
      <c r="I196" s="18">
        <f>SUM('Երևան քաղաք'!I196+'Արագածոտն '!I196+Արմավիր!I196+Կոտայք!I196+Տավուշ!I196+' Արարատ և Վայոց ձոր'!I196+'Շիրակ '!I196+Լոռի!I196+Գեղարքունիք!I196+Սյունիք!I196)</f>
        <v>0</v>
      </c>
      <c r="J196" s="18">
        <f>SUM('Երևան քաղաք'!J196+'Արագածոտն '!J196+Արմավիր!J196+Կոտայք!J196+Տավուշ!J196+' Արարատ և Վայոց ձոր'!J196+'Շիրակ '!J196+Լոռի!J196+Գեղարքունիք!J196+Սյունիք!J196)</f>
        <v>0</v>
      </c>
      <c r="K196" s="18">
        <f>SUM('Երևան քաղաք'!K196+'Արագածոտն '!K196+Արմավիր!K196+Կոտայք!K196+Տավուշ!K196+' Արարատ և Վայոց ձոր'!K196+'Շիրակ '!K196+Լոռի!K196+Գեղարքունիք!K196+Սյունիք!K196)</f>
        <v>0</v>
      </c>
      <c r="L196" s="18">
        <f>SUM('Երևան քաղաք'!L196+'Արագածոտն '!L196+Արմավիր!L196+Կոտայք!L196+Տավուշ!L196+' Արարատ և Վայոց ձոր'!L196+'Շիրակ '!L196+Լոռի!L196+Գեղարքունիք!L196+Սյունիք!L196)</f>
        <v>0</v>
      </c>
      <c r="M196" s="18">
        <f>SUM('Երևան քաղաք'!M196+'Արագածոտն '!M196+Արմավիր!M196+Կոտայք!M196+Տավուշ!M196+' Արարատ և Վայոց ձոր'!M196+'Շիրակ '!M196+Լոռի!M196+Գեղարքունիք!M196+Սյունիք!M196)</f>
        <v>0</v>
      </c>
      <c r="N196" s="18">
        <f>SUM('Երևան քաղաք'!N196+'Արագածոտն '!N196+Արմավիր!N196+Կոտայք!N196+Տավուշ!N196+' Արարատ և Վայոց ձոր'!N196+'Շիրակ '!N196+Լոռի!N196+Գեղարքունիք!N196+Սյունիք!N196)</f>
        <v>0</v>
      </c>
      <c r="O196" s="18">
        <f>SUM('Երևան քաղաք'!O196+'Արագածոտն '!O196+Արմավիր!O196+Կոտայք!O196+Տավուշ!O196+' Արարատ և Վայոց ձոր'!O196+'Շիրակ '!O196+Լոռի!O196+Գեղարքունիք!O196+Սյունիք!O196)</f>
        <v>0</v>
      </c>
      <c r="P196" s="18">
        <f>SUM('Երևան քաղաք'!P196+'Արագածոտն '!P196+Արմավիր!P196+Կոտայք!P196+Տավուշ!P196+' Արարատ և Վայոց ձոր'!P196+'Շիրակ '!P196+Լոռի!P196+Գեղարքունիք!P196+Սյունիք!P196)</f>
        <v>0</v>
      </c>
      <c r="Q196" s="18">
        <f>SUM('Երևան քաղաք'!Q196+'Արագածոտն '!Q196+Արմավիր!Q196+Կոտայք!Q196+Տավուշ!Q196+' Արարատ և Վայոց ձոր'!Q196+'Շիրակ '!Q196+Լոռի!Q196+Գեղարքունիք!Q196+Սյունիք!Q196)</f>
        <v>0</v>
      </c>
      <c r="R196" s="18">
        <f>SUM('Երևան քաղաք'!R196+'Արագածոտն '!R196+Արմավիր!R196+Կոտայք!R196+Տավուշ!R196+' Արարատ և Վայոց ձոր'!R196+'Շիրակ '!R196+Լոռի!R196+Գեղարքունիք!R196+Սյունիք!R196)</f>
        <v>0</v>
      </c>
      <c r="S196" s="18">
        <f>SUM('Երևան քաղաք'!S196+'Արագածոտն '!S196+Արմավիր!S196+Կոտայք!S196+Տավուշ!S196+' Արարատ և Վայոց ձոր'!S196+'Շիրակ '!S196+Լոռի!S196+Գեղարքունիք!S196+Սյունիք!S196)</f>
        <v>0</v>
      </c>
      <c r="T196" s="18">
        <f>SUM('Երևան քաղաք'!T196+'Արագածոտն '!T196+Արմավիր!T196+Կոտայք!T196+Տավուշ!T196+' Արարատ և Վայոց ձոր'!T196+'Շիրակ '!T196+Լոռի!T196+Գեղարքունիք!T196+Սյունիք!T196)</f>
        <v>0</v>
      </c>
    </row>
    <row r="197" spans="1:20" ht="20.100000000000001" customHeight="1" x14ac:dyDescent="0.25">
      <c r="A197" s="4" t="s">
        <v>175</v>
      </c>
      <c r="B197" s="7" t="s">
        <v>440</v>
      </c>
      <c r="C197" s="5">
        <v>257</v>
      </c>
      <c r="D197" s="18">
        <f>SUM('Երևան քաղաք'!D197+'Արագածոտն '!D197+Արմավիր!D197+Կոտայք!D197+Տավուշ!D197+' Արարատ և Վայոց ձոր'!D197+'Շիրակ '!D197+Լոռի!D197+Գեղարքունիք!D197+Սյունիք!D197)</f>
        <v>0</v>
      </c>
      <c r="E197" s="18">
        <f>SUM('Երևան քաղաք'!E197+'Արագածոտն '!E197+Արմավիր!E197+Կոտայք!E197+Տավուշ!E197+' Արարատ և Վայոց ձոր'!E197+'Շիրակ '!E197+Լոռի!E197+Գեղարքունիք!E197+Սյունիք!E197)</f>
        <v>0</v>
      </c>
      <c r="F197" s="18">
        <f>SUM('Երևան քաղաք'!F197+'Արագածոտն '!F197+Արմավիր!F197+Կոտայք!F197+Տավուշ!F197+' Արարատ և Վայոց ձոր'!F197+'Շիրակ '!F197+Լոռի!F197+Գեղարքունիք!F197+Սյունիք!F197)</f>
        <v>0</v>
      </c>
      <c r="G197" s="18">
        <f>SUM('Երևան քաղաք'!G197+'Արագածոտն '!G197+Արմավիր!G197+Կոտայք!G197+Տավուշ!G197+' Արարատ և Վայոց ձոր'!G197+'Շիրակ '!G197+Լոռի!G197+Գեղարքունիք!G197+Սյունիք!G197)</f>
        <v>0</v>
      </c>
      <c r="H197" s="18">
        <f>SUM('Երևան քաղաք'!H197+'Արագածոտն '!H197+Արմավիր!H197+Կոտայք!H197+Տավուշ!H197+' Արարատ և Վայոց ձոր'!H197+'Շիրակ '!H197+Լոռի!H197+Գեղարքունիք!H197+Սյունիք!H197)</f>
        <v>0</v>
      </c>
      <c r="I197" s="18">
        <f>SUM('Երևան քաղաք'!I197+'Արագածոտն '!I197+Արմավիր!I197+Կոտայք!I197+Տավուշ!I197+' Արարատ և Վայոց ձոր'!I197+'Շիրակ '!I197+Լոռի!I197+Գեղարքունիք!I197+Սյունիք!I197)</f>
        <v>0</v>
      </c>
      <c r="J197" s="18">
        <f>SUM('Երևան քաղաք'!J197+'Արագածոտն '!J197+Արմավիր!J197+Կոտայք!J197+Տավուշ!J197+' Արարատ և Վայոց ձոր'!J197+'Շիրակ '!J197+Լոռի!J197+Գեղարքունիք!J197+Սյունիք!J197)</f>
        <v>0</v>
      </c>
      <c r="K197" s="18">
        <f>SUM('Երևան քաղաք'!K197+'Արագածոտն '!K197+Արմավիր!K197+Կոտայք!K197+Տավուշ!K197+' Արարատ և Վայոց ձոր'!K197+'Շիրակ '!K197+Լոռի!K197+Գեղարքունիք!K197+Սյունիք!K197)</f>
        <v>0</v>
      </c>
      <c r="L197" s="18">
        <f>SUM('Երևան քաղաք'!L197+'Արագածոտն '!L197+Արմավիր!L197+Կոտայք!L197+Տավուշ!L197+' Արարատ և Վայոց ձոր'!L197+'Շիրակ '!L197+Լոռի!L197+Գեղարքունիք!L197+Սյունիք!L197)</f>
        <v>0</v>
      </c>
      <c r="M197" s="18">
        <f>SUM('Երևան քաղաք'!M197+'Արագածոտն '!M197+Արմավիր!M197+Կոտայք!M197+Տավուշ!M197+' Արարատ և Վայոց ձոր'!M197+'Շիրակ '!M197+Լոռի!M197+Գեղարքունիք!M197+Սյունիք!M197)</f>
        <v>0</v>
      </c>
      <c r="N197" s="18">
        <f>SUM('Երևան քաղաք'!N197+'Արագածոտն '!N197+Արմավիր!N197+Կոտայք!N197+Տավուշ!N197+' Արարատ և Վայոց ձոր'!N197+'Շիրակ '!N197+Լոռի!N197+Գեղարքունիք!N197+Սյունիք!N197)</f>
        <v>0</v>
      </c>
      <c r="O197" s="18">
        <f>SUM('Երևան քաղաք'!O197+'Արագածոտն '!O197+Արմավիր!O197+Կոտայք!O197+Տավուշ!O197+' Արարատ և Վայոց ձոր'!O197+'Շիրակ '!O197+Լոռի!O197+Գեղարքունիք!O197+Սյունիք!O197)</f>
        <v>0</v>
      </c>
      <c r="P197" s="18">
        <f>SUM('Երևան քաղաք'!P197+'Արագածոտն '!P197+Արմավիր!P197+Կոտայք!P197+Տավուշ!P197+' Արարատ և Վայոց ձոր'!P197+'Շիրակ '!P197+Լոռի!P197+Գեղարքունիք!P197+Սյունիք!P197)</f>
        <v>0</v>
      </c>
      <c r="Q197" s="18">
        <f>SUM('Երևան քաղաք'!Q197+'Արագածոտն '!Q197+Արմավիր!Q197+Կոտայք!Q197+Տավուշ!Q197+' Արարատ և Վայոց ձոր'!Q197+'Շիրակ '!Q197+Լոռի!Q197+Գեղարքունիք!Q197+Սյունիք!Q197)</f>
        <v>0</v>
      </c>
      <c r="R197" s="18">
        <f>SUM('Երևան քաղաք'!R197+'Արագածոտն '!R197+Արմավիր!R197+Կոտայք!R197+Տավուշ!R197+' Արարատ և Վայոց ձոր'!R197+'Շիրակ '!R197+Լոռի!R197+Գեղարքունիք!R197+Սյունիք!R197)</f>
        <v>0</v>
      </c>
      <c r="S197" s="18">
        <f>SUM('Երևան քաղաք'!S197+'Արագածոտն '!S197+Արմավիր!S197+Կոտայք!S197+Տավուշ!S197+' Արարատ և Վայոց ձոր'!S197+'Շիրակ '!S197+Լոռի!S197+Գեղարքունիք!S197+Սյունիք!S197)</f>
        <v>0</v>
      </c>
      <c r="T197" s="18">
        <f>SUM('Երևան քաղաք'!T197+'Արագածոտն '!T197+Արմավիր!T197+Կոտայք!T197+Տավուշ!T197+' Արարատ և Վայոց ձոր'!T197+'Շիրակ '!T197+Լոռի!T197+Գեղարքունիք!T197+Սյունիք!T197)</f>
        <v>0</v>
      </c>
    </row>
    <row r="198" spans="1:20" ht="20.100000000000001" customHeight="1" x14ac:dyDescent="0.25">
      <c r="A198" s="4" t="s">
        <v>174</v>
      </c>
      <c r="B198" s="7" t="s">
        <v>403</v>
      </c>
      <c r="C198" s="5"/>
      <c r="D198" s="18">
        <f>SUM('Երևան քաղաք'!D198+'Արագածոտն '!D198+Արմավիր!D198+Կոտայք!D198+Տավուշ!D198+' Արարատ և Վայոց ձոր'!D198+'Շիրակ '!D198+Լոռի!D198+Գեղարքունիք!D198+Սյունիք!D198)</f>
        <v>0</v>
      </c>
      <c r="E198" s="18">
        <f>SUM('Երևան քաղաք'!E198+'Արագածոտն '!E198+Արմավիր!E198+Կոտայք!E198+Տավուշ!E198+' Արարատ և Վայոց ձոր'!E198+'Շիրակ '!E198+Լոռի!E198+Գեղարքունիք!E198+Սյունիք!E198)</f>
        <v>0</v>
      </c>
      <c r="F198" s="18">
        <f>SUM('Երևան քաղաք'!F198+'Արագածոտն '!F198+Արմավիր!F198+Կոտայք!F198+Տավուշ!F198+' Արարատ և Վայոց ձոր'!F198+'Շիրակ '!F198+Լոռի!F198+Գեղարքունիք!F198+Սյունիք!F198)</f>
        <v>0</v>
      </c>
      <c r="G198" s="18">
        <f>SUM('Երևան քաղաք'!G198+'Արագածոտն '!G198+Արմավիր!G198+Կոտայք!G198+Տավուշ!G198+' Արարատ և Վայոց ձոր'!G198+'Շիրակ '!G198+Լոռի!G198+Գեղարքունիք!G198+Սյունիք!G198)</f>
        <v>0</v>
      </c>
      <c r="H198" s="18">
        <f>SUM('Երևան քաղաք'!H198+'Արագածոտն '!H198+Արմավիր!H198+Կոտայք!H198+Տավուշ!H198+' Արարատ և Վայոց ձոր'!H198+'Շիրակ '!H198+Լոռի!H198+Գեղարքունիք!H198+Սյունիք!H198)</f>
        <v>0</v>
      </c>
      <c r="I198" s="18">
        <f>SUM('Երևան քաղաք'!I198+'Արագածոտն '!I198+Արմավիր!I198+Կոտայք!I198+Տավուշ!I198+' Արարատ և Վայոց ձոր'!I198+'Շիրակ '!I198+Լոռի!I198+Գեղարքունիք!I198+Սյունիք!I198)</f>
        <v>0</v>
      </c>
      <c r="J198" s="18">
        <f>SUM('Երևան քաղաք'!J198+'Արագածոտն '!J198+Արմավիր!J198+Կոտայք!J198+Տավուշ!J198+' Արարատ և Վայոց ձոր'!J198+'Շիրակ '!J198+Լոռի!J198+Գեղարքունիք!J198+Սյունիք!J198)</f>
        <v>0</v>
      </c>
      <c r="K198" s="18">
        <f>SUM('Երևան քաղաք'!K198+'Արագածոտն '!K198+Արմավիր!K198+Կոտայք!K198+Տավուշ!K198+' Արարատ և Վայոց ձոր'!K198+'Շիրակ '!K198+Լոռի!K198+Գեղարքունիք!K198+Սյունիք!K198)</f>
        <v>0</v>
      </c>
      <c r="L198" s="18">
        <f>SUM('Երևան քաղաք'!L198+'Արագածոտն '!L198+Արմավիր!L198+Կոտայք!L198+Տավուշ!L198+' Արարատ և Վայոց ձոր'!L198+'Շիրակ '!L198+Լոռի!L198+Գեղարքունիք!L198+Սյունիք!L198)</f>
        <v>0</v>
      </c>
      <c r="M198" s="18">
        <f>SUM('Երևան քաղաք'!M198+'Արագածոտն '!M198+Արմավիր!M198+Կոտայք!M198+Տավուշ!M198+' Արարատ և Վայոց ձոր'!M198+'Շիրակ '!M198+Լոռի!M198+Գեղարքունիք!M198+Սյունիք!M198)</f>
        <v>0</v>
      </c>
      <c r="N198" s="18">
        <f>SUM('Երևան քաղաք'!N198+'Արագածոտն '!N198+Արմավիր!N198+Կոտայք!N198+Տավուշ!N198+' Արարատ և Վայոց ձոր'!N198+'Շիրակ '!N198+Լոռի!N198+Գեղարքունիք!N198+Սյունիք!N198)</f>
        <v>0</v>
      </c>
      <c r="O198" s="18">
        <f>SUM('Երևան քաղաք'!O198+'Արագածոտն '!O198+Արմավիր!O198+Կոտայք!O198+Տավուշ!O198+' Արարատ և Վայոց ձոր'!O198+'Շիրակ '!O198+Լոռի!O198+Գեղարքունիք!O198+Սյունիք!O198)</f>
        <v>0</v>
      </c>
      <c r="P198" s="18">
        <f>SUM('Երևան քաղաք'!P198+'Արագածոտն '!P198+Արմավիր!P198+Կոտայք!P198+Տավուշ!P198+' Արարատ և Վայոց ձոր'!P198+'Շիրակ '!P198+Լոռի!P198+Գեղարքունիք!P198+Սյունիք!P198)</f>
        <v>0</v>
      </c>
      <c r="Q198" s="18">
        <f>SUM('Երևան քաղաք'!Q198+'Արագածոտն '!Q198+Արմավիր!Q198+Կոտայք!Q198+Տավուշ!Q198+' Արարատ և Վայոց ձոր'!Q198+'Շիրակ '!Q198+Լոռի!Q198+Գեղարքունիք!Q198+Սյունիք!Q198)</f>
        <v>0</v>
      </c>
      <c r="R198" s="18">
        <f>SUM('Երևան քաղաք'!R198+'Արագածոտն '!R198+Արմավիր!R198+Կոտայք!R198+Տավուշ!R198+' Արարատ և Վայոց ձոր'!R198+'Շիրակ '!R198+Լոռի!R198+Գեղարքունիք!R198+Սյունիք!R198)</f>
        <v>0</v>
      </c>
      <c r="S198" s="18">
        <f>SUM('Երևան քաղաք'!S198+'Արագածոտն '!S198+Արմավիր!S198+Կոտայք!S198+Տավուշ!S198+' Արարատ և Վայոց ձոր'!S198+'Շիրակ '!S198+Լոռի!S198+Գեղարքունիք!S198+Սյունիք!S198)</f>
        <v>0</v>
      </c>
      <c r="T198" s="18">
        <f>SUM('Երևան քաղաք'!T198+'Արագածոտն '!T198+Արմավիր!T198+Կոտայք!T198+Տավուշ!T198+' Արարատ և Վայոց ձոր'!T198+'Շիրակ '!T198+Լոռի!T198+Գեղարքունիք!T198+Սյունիք!T198)</f>
        <v>0</v>
      </c>
    </row>
    <row r="199" spans="1:20" ht="20.100000000000001" customHeight="1" x14ac:dyDescent="0.25">
      <c r="A199" s="8" t="s">
        <v>173</v>
      </c>
      <c r="B199" s="12" t="s">
        <v>441</v>
      </c>
      <c r="C199" s="5"/>
      <c r="D199" s="18">
        <f>SUM('Երևան քաղաք'!D199+'Արագածոտն '!D199+Արմավիր!D199+Կոտայք!D199+Տավուշ!D199+' Արարատ և Վայոց ձոր'!D199+'Շիրակ '!D199+Լոռի!D199+Գեղարքունիք!D199+Սյունիք!D199)</f>
        <v>118</v>
      </c>
      <c r="E199" s="18">
        <f>SUM('Երևան քաղաք'!E199+'Արագածոտն '!E199+Արմավիր!E199+Կոտայք!E199+Տավուշ!E199+' Արարատ և Վայոց ձոր'!E199+'Շիրակ '!E199+Լոռի!E199+Գեղարքունիք!E199+Սյունիք!E199)</f>
        <v>5</v>
      </c>
      <c r="F199" s="18">
        <f>SUM('Երևան քաղաք'!F199+'Արագածոտն '!F199+Արմավիր!F199+Կոտայք!F199+Տավուշ!F199+' Արարատ և Վայոց ձոր'!F199+'Շիրակ '!F199+Լոռի!F199+Գեղարքունիք!F199+Սյունիք!F199)</f>
        <v>129</v>
      </c>
      <c r="G199" s="18">
        <f>SUM('Երևան քաղաք'!G199+'Արագածոտն '!G199+Արմավիր!G199+Կոտայք!G199+Տավուշ!G199+' Արարատ և Վայոց ձոր'!G199+'Շիրակ '!G199+Լոռի!G199+Գեղարքունիք!G199+Սյունիք!G199)</f>
        <v>67</v>
      </c>
      <c r="H199" s="18">
        <f>SUM('Երևան քաղաք'!H199+'Արագածոտն '!H199+Արմավիր!H199+Կոտայք!H199+Տավուշ!H199+' Արարատ և Վայոց ձոր'!H199+'Շիրակ '!H199+Լոռի!H199+Գեղարքունիք!H199+Սյունիք!H199)</f>
        <v>5</v>
      </c>
      <c r="I199" s="18">
        <f>SUM('Երևան քաղաք'!I199+'Արագածոտն '!I199+Արմավիր!I199+Կոտայք!I199+Տավուշ!I199+' Արարատ և Վայոց ձոր'!I199+'Շիրակ '!I199+Լոռի!I199+Գեղարքունիք!I199+Սյունիք!I199)</f>
        <v>2</v>
      </c>
      <c r="J199" s="18">
        <f>SUM('Երևան քաղաք'!J199+'Արագածոտն '!J199+Արմավիր!J199+Կոտայք!J199+Տավուշ!J199+' Արարատ և Վայոց ձոր'!J199+'Շիրակ '!J199+Լոռի!J199+Գեղարքունիք!J199+Սյունիք!J199)</f>
        <v>74</v>
      </c>
      <c r="K199" s="18">
        <f>SUM('Երևան քաղաք'!K199+'Արագածոտն '!K199+Արմավիր!K199+Կոտայք!K199+Տավուշ!K199+' Արարատ և Վայոց ձոր'!K199+'Շիրակ '!K199+Լոռի!K199+Գեղարքունիք!K199+Սյունիք!K199)</f>
        <v>0</v>
      </c>
      <c r="L199" s="18">
        <f>SUM('Երևան քաղաք'!L199+'Արագածոտն '!L199+Արմավիր!L199+Կոտայք!L199+Տավուշ!L199+' Արարատ և Վայոց ձոր'!L199+'Շիրակ '!L199+Լոռի!L199+Գեղարքունիք!L199+Սյունիք!L199)</f>
        <v>1</v>
      </c>
      <c r="M199" s="18">
        <f>SUM('Երևան քաղաք'!M199+'Արագածոտն '!M199+Արմավիր!M199+Կոտայք!M199+Տավուշ!M199+' Արարատ և Վայոց ձոր'!M199+'Շիրակ '!M199+Լոռի!M199+Գեղարքունիք!M199+Սյունիք!M199)</f>
        <v>167</v>
      </c>
      <c r="N199" s="18">
        <f>SUM('Երևան քաղաք'!N199+'Արագածոտն '!N199+Արմավիր!N199+Կոտայք!N199+Տավուշ!N199+' Արարատ և Վայոց ձոր'!N199+'Շիրակ '!N199+Լոռի!N199+Գեղարքունիք!N199+Սյունիք!N199)</f>
        <v>4</v>
      </c>
      <c r="O199" s="18">
        <f>SUM('Երևան քաղաք'!O199+'Արագածոտն '!O199+Արմավիր!O199+Կոտայք!O199+Տավուշ!O199+' Արարատ և Վայոց ձոր'!O199+'Շիրակ '!O199+Լոռի!O199+Գեղարքունիք!O199+Սյունիք!O199)</f>
        <v>9</v>
      </c>
      <c r="P199" s="18">
        <f>SUM('Երևան քաղաք'!P199+'Արագածոտն '!P199+Արմավիր!P199+Կոտայք!P199+Տավուշ!P199+' Արարատ և Վայոց ձոր'!P199+'Շիրակ '!P199+Լոռի!P199+Գեղարքունիք!P199+Սյունիք!P199)</f>
        <v>1</v>
      </c>
      <c r="Q199" s="18">
        <f>SUM('Երևան քաղաք'!Q199+'Արագածոտն '!Q199+Արմավիր!Q199+Կոտայք!Q199+Տավուշ!Q199+' Արարատ և Վայոց ձոր'!Q199+'Շիրակ '!Q199+Լոռի!Q199+Գեղարքունիք!Q199+Սյունիք!Q199)</f>
        <v>10</v>
      </c>
      <c r="R199" s="18">
        <f>SUM('Երևան քաղաք'!R199+'Արագածոտն '!R199+Արմավիր!R199+Կոտայք!R199+Տավուշ!R199+' Արարատ և Վայոց ձոր'!R199+'Շիրակ '!R199+Լոռի!R199+Գեղարքունիք!R199+Սյունիք!R199)</f>
        <v>0</v>
      </c>
      <c r="S199" s="18">
        <f>SUM('Երևան քաղաք'!S199+'Արագածոտն '!S199+Արմավիր!S199+Կոտայք!S199+Տավուշ!S199+' Արարատ և Վայոց ձոր'!S199+'Շիրակ '!S199+Լոռի!S199+Գեղարքունիք!S199+Սյունիք!S199)</f>
        <v>0</v>
      </c>
      <c r="T199" s="18">
        <f>SUM('Երևան քաղաք'!T199+'Արագածոտն '!T199+Արմավիր!T199+Կոտայք!T199+Տավուշ!T199+' Արարատ և Վայոց ձոր'!T199+'Շիրակ '!T199+Լոռի!T199+Գեղարքունիք!T199+Սյունիք!T199)</f>
        <v>0</v>
      </c>
    </row>
    <row r="200" spans="1:20" ht="20.100000000000001" customHeight="1" x14ac:dyDescent="0.25">
      <c r="A200" s="4" t="s">
        <v>172</v>
      </c>
      <c r="B200" s="7" t="s">
        <v>442</v>
      </c>
      <c r="C200" s="5">
        <v>258</v>
      </c>
      <c r="D200" s="18">
        <f>SUM('Երևան քաղաք'!D200+'Արագածոտն '!D200+Արմավիր!D200+Կոտայք!D200+Տավուշ!D200+' Արարատ և Վայոց ձոր'!D200+'Շիրակ '!D200+Լոռի!D200+Գեղարքունիք!D200+Սյունիք!D200)</f>
        <v>102</v>
      </c>
      <c r="E200" s="18">
        <f>SUM('Երևան քաղաք'!E200+'Արագածոտն '!E200+Արմավիր!E200+Կոտայք!E200+Տավուշ!E200+' Արարատ և Վայոց ձոր'!E200+'Շիրակ '!E200+Լոռի!E200+Գեղարքունիք!E200+Սյունիք!E200)</f>
        <v>5</v>
      </c>
      <c r="F200" s="18">
        <f>SUM('Երևան քաղաք'!F200+'Արագածոտն '!F200+Արմավիր!F200+Կոտայք!F200+Տավուշ!F200+' Արարատ և Վայոց ձոր'!F200+'Շիրակ '!F200+Լոռի!F200+Գեղարքունիք!F200+Սյունիք!F200)</f>
        <v>117</v>
      </c>
      <c r="G200" s="18">
        <f>SUM('Երևան քաղաք'!G200+'Արագածոտն '!G200+Արմավիր!G200+Կոտայք!G200+Տավուշ!G200+' Արարատ և Վայոց ձոր'!G200+'Շիրակ '!G200+Լոռի!G200+Գեղարքունիք!G200+Սյունիք!G200)</f>
        <v>62</v>
      </c>
      <c r="H200" s="18">
        <f>SUM('Երևան քաղաք'!H200+'Արագածոտն '!H200+Արմավիր!H200+Կոտայք!H200+Տավուշ!H200+' Արարատ և Վայոց ձոր'!H200+'Շիրակ '!H200+Լոռի!H200+Գեղարքունիք!H200+Սյունիք!H200)</f>
        <v>5</v>
      </c>
      <c r="I200" s="18">
        <f>SUM('Երևան քաղաք'!I200+'Արագածոտն '!I200+Արմավիր!I200+Կոտայք!I200+Տավուշ!I200+' Արարատ և Վայոց ձոր'!I200+'Շիրակ '!I200+Լոռի!I200+Գեղարքունիք!I200+Սյունիք!I200)</f>
        <v>1</v>
      </c>
      <c r="J200" s="18">
        <f>SUM('Երևան քաղաք'!J200+'Արագածոտն '!J200+Արմավիր!J200+Կոտայք!J200+Տավուշ!J200+' Արարատ և Վայոց ձոր'!J200+'Շիրակ '!J200+Լոռի!J200+Գեղարքունիք!J200+Սյունիք!J200)</f>
        <v>68</v>
      </c>
      <c r="K200" s="18">
        <f>SUM('Երևան քաղաք'!K200+'Արագածոտն '!K200+Արմավիր!K200+Կոտայք!K200+Տավուշ!K200+' Արարատ և Վայոց ձոր'!K200+'Շիրակ '!K200+Լոռի!K200+Գեղարքունիք!K200+Սյունիք!K200)</f>
        <v>0</v>
      </c>
      <c r="L200" s="18">
        <f>SUM('Երևան քաղաք'!L200+'Արագածոտն '!L200+Արմավիր!L200+Կոտայք!L200+Տավուշ!L200+' Արարատ և Վայոց ձոր'!L200+'Շիրակ '!L200+Լոռի!L200+Գեղարքունիք!L200+Սյունիք!L200)</f>
        <v>0</v>
      </c>
      <c r="M200" s="18">
        <f>SUM('Երևան քաղաք'!M200+'Արագածոտն '!M200+Արմավիր!M200+Կոտայք!M200+Տավուշ!M200+' Արարատ և Վայոց ձոր'!M200+'Շիրակ '!M200+Լոռի!M200+Գեղարքունիք!M200+Սյունիք!M200)</f>
        <v>145</v>
      </c>
      <c r="N200" s="18">
        <f>SUM('Երևան քաղաք'!N200+'Արագածոտն '!N200+Արմավիր!N200+Կոտայք!N200+Տավուշ!N200+' Արարատ և Վայոց ձոր'!N200+'Շիրակ '!N200+Լոռի!N200+Գեղարքունիք!N200+Սյունիք!N200)</f>
        <v>3</v>
      </c>
      <c r="O200" s="18">
        <f>SUM('Երևան քաղաք'!O200+'Արագածոտն '!O200+Արմավիր!O200+Կոտայք!O200+Տավուշ!O200+' Արարատ և Վայոց ձոր'!O200+'Շիրակ '!O200+Լոռի!O200+Գեղարքունիք!O200+Սյունիք!O200)</f>
        <v>9</v>
      </c>
      <c r="P200" s="18">
        <f>SUM('Երևան քաղաք'!P200+'Արագածոտն '!P200+Արմավիր!P200+Կոտայք!P200+Տավուշ!P200+' Արարատ և Վայոց ձոր'!P200+'Շիրակ '!P200+Լոռի!P200+Գեղարքունիք!P200+Սյունիք!P200)</f>
        <v>1</v>
      </c>
      <c r="Q200" s="18">
        <f>SUM('Երևան քաղաք'!Q200+'Արագածոտն '!Q200+Արմավիր!Q200+Կոտայք!Q200+Տավուշ!Q200+' Արարատ և Վայոց ձոր'!Q200+'Շիրակ '!Q200+Լոռի!Q200+Գեղարքունիք!Q200+Սյունիք!Q200)</f>
        <v>10</v>
      </c>
      <c r="R200" s="18">
        <f>SUM('Երևան քաղաք'!R200+'Արագածոտն '!R200+Արմավիր!R200+Կոտայք!R200+Տավուշ!R200+' Արարատ և Վայոց ձոր'!R200+'Շիրակ '!R200+Լոռի!R200+Գեղարքունիք!R200+Սյունիք!R200)</f>
        <v>0</v>
      </c>
      <c r="S200" s="18">
        <f>SUM('Երևան քաղաք'!S200+'Արագածոտն '!S200+Արմավիր!S200+Կոտայք!S200+Տավուշ!S200+' Արարատ և Վայոց ձոր'!S200+'Շիրակ '!S200+Լոռի!S200+Գեղարքունիք!S200+Սյունիք!S200)</f>
        <v>0</v>
      </c>
      <c r="T200" s="18">
        <f>SUM('Երևան քաղաք'!T200+'Արագածոտն '!T200+Արմավիր!T200+Կոտայք!T200+Տավուշ!T200+' Արարատ և Վայոց ձոր'!T200+'Շիրակ '!T200+Լոռի!T200+Գեղարքունիք!T200+Սյունիք!T200)</f>
        <v>0</v>
      </c>
    </row>
    <row r="201" spans="1:20" ht="20.100000000000001" customHeight="1" x14ac:dyDescent="0.25">
      <c r="A201" s="4" t="s">
        <v>171</v>
      </c>
      <c r="B201" s="7" t="s">
        <v>443</v>
      </c>
      <c r="C201" s="5">
        <v>259</v>
      </c>
      <c r="D201" s="18">
        <f>SUM('Երևան քաղաք'!D201+'Արագածոտն '!D201+Արմավիր!D201+Կոտայք!D201+Տավուշ!D201+' Արարատ և Վայոց ձոր'!D201+'Շիրակ '!D201+Լոռի!D201+Գեղարքունիք!D201+Սյունիք!D201)</f>
        <v>3</v>
      </c>
      <c r="E201" s="18">
        <f>SUM('Երևան քաղաք'!E201+'Արագածոտն '!E201+Արմավիր!E201+Կոտայք!E201+Տավուշ!E201+' Արարատ և Վայոց ձոր'!E201+'Շիրակ '!E201+Լոռի!E201+Գեղարքունիք!E201+Սյունիք!E201)</f>
        <v>0</v>
      </c>
      <c r="F201" s="18">
        <f>SUM('Երևան քաղաք'!F201+'Արագածոտն '!F201+Արմավիր!F201+Կոտայք!F201+Տավուշ!F201+' Արարատ և Վայոց ձոր'!F201+'Շիրակ '!F201+Լոռի!F201+Գեղարքունիք!F201+Սյունիք!F201)</f>
        <v>3</v>
      </c>
      <c r="G201" s="18">
        <f>SUM('Երևան քաղաք'!G201+'Արագածոտն '!G201+Արմավիր!G201+Կոտայք!G201+Տավուշ!G201+' Արարատ և Վայոց ձոր'!G201+'Շիրակ '!G201+Լոռի!G201+Գեղարքունիք!G201+Սյունիք!G201)</f>
        <v>0</v>
      </c>
      <c r="H201" s="18">
        <f>SUM('Երևան քաղաք'!H201+'Արագածոտն '!H201+Արմավիր!H201+Կոտայք!H201+Տավուշ!H201+' Արարատ և Վայոց ձոր'!H201+'Շիրակ '!H201+Լոռի!H201+Գեղարքունիք!H201+Սյունիք!H201)</f>
        <v>0</v>
      </c>
      <c r="I201" s="18">
        <f>SUM('Երևան քաղաք'!I201+'Արագածոտն '!I201+Արմավիր!I201+Կոտայք!I201+Տավուշ!I201+' Արարատ և Վայոց ձոր'!I201+'Շիրակ '!I201+Լոռի!I201+Գեղարքունիք!I201+Սյունիք!I201)</f>
        <v>1</v>
      </c>
      <c r="J201" s="18">
        <f>SUM('Երևան քաղաք'!J201+'Արագածոտն '!J201+Արմավիր!J201+Կոտայք!J201+Տավուշ!J201+' Արարատ և Վայոց ձոր'!J201+'Շիրակ '!J201+Լոռի!J201+Գեղարքունիք!J201+Սյունիք!J201)</f>
        <v>1</v>
      </c>
      <c r="K201" s="18">
        <f>SUM('Երևան քաղաք'!K201+'Արագածոտն '!K201+Արմավիր!K201+Կոտայք!K201+Տավուշ!K201+' Արարատ և Վայոց ձոր'!K201+'Շիրակ '!K201+Լոռի!K201+Գեղարքունիք!K201+Սյունիք!K201)</f>
        <v>0</v>
      </c>
      <c r="L201" s="18">
        <f>SUM('Երևան քաղաք'!L201+'Արագածոտն '!L201+Արմավիր!L201+Կոտայք!L201+Տավուշ!L201+' Արարատ և Վայոց ձոր'!L201+'Շիրակ '!L201+Լոռի!L201+Գեղարքունիք!L201+Սյունիք!L201)</f>
        <v>0</v>
      </c>
      <c r="M201" s="18">
        <f>SUM('Երևան քաղաք'!M201+'Արագածոտն '!M201+Արմավիր!M201+Կոտայք!M201+Տավուշ!M201+' Արարատ և Վայոց ձոր'!M201+'Շիրակ '!M201+Լոռի!M201+Գեղարքունիք!M201+Սյունիք!M201)</f>
        <v>5</v>
      </c>
      <c r="N201" s="18">
        <f>SUM('Երևան քաղաք'!N201+'Արագածոտն '!N201+Արմավիր!N201+Կոտայք!N201+Տավուշ!N201+' Արարատ և Վայոց ձոր'!N201+'Շիրակ '!N201+Լոռի!N201+Գեղարքունիք!N201+Սյունիք!N201)</f>
        <v>0</v>
      </c>
      <c r="O201" s="18">
        <f>SUM('Երևան քաղաք'!O201+'Արագածոտն '!O201+Արմավիր!O201+Կոտայք!O201+Տավուշ!O201+' Արարատ և Վայոց ձոր'!O201+'Շիրակ '!O201+Լոռի!O201+Գեղարքունիք!O201+Սյունիք!O201)</f>
        <v>0</v>
      </c>
      <c r="P201" s="18">
        <f>SUM('Երևան քաղաք'!P201+'Արագածոտն '!P201+Արմավիր!P201+Կոտայք!P201+Տավուշ!P201+' Արարատ և Վայոց ձոր'!P201+'Շիրակ '!P201+Լոռի!P201+Գեղարքունիք!P201+Սյունիք!P201)</f>
        <v>0</v>
      </c>
      <c r="Q201" s="18">
        <f>SUM('Երևան քաղաք'!Q201+'Արագածոտն '!Q201+Արմավիր!Q201+Կոտայք!Q201+Տավուշ!Q201+' Արարատ և Վայոց ձոր'!Q201+'Շիրակ '!Q201+Լոռի!Q201+Գեղարքունիք!Q201+Սյունիք!Q201)</f>
        <v>0</v>
      </c>
      <c r="R201" s="18">
        <f>SUM('Երևան քաղաք'!R201+'Արագածոտն '!R201+Արմավիր!R201+Կոտայք!R201+Տավուշ!R201+' Արարատ և Վայոց ձոր'!R201+'Շիրակ '!R201+Լոռի!R201+Գեղարքունիք!R201+Սյունիք!R201)</f>
        <v>0</v>
      </c>
      <c r="S201" s="18">
        <f>SUM('Երևան քաղաք'!S201+'Արագածոտն '!S201+Արմավիր!S201+Կոտայք!S201+Տավուշ!S201+' Արարատ և Վայոց ձոր'!S201+'Շիրակ '!S201+Լոռի!S201+Գեղարքունիք!S201+Սյունիք!S201)</f>
        <v>0</v>
      </c>
      <c r="T201" s="18">
        <f>SUM('Երևան քաղաք'!T201+'Արագածոտն '!T201+Արմավիր!T201+Կոտայք!T201+Տավուշ!T201+' Արարատ և Վայոց ձոր'!T201+'Շիրակ '!T201+Լոռի!T201+Գեղարքունիք!T201+Սյունիք!T201)</f>
        <v>0</v>
      </c>
    </row>
    <row r="202" spans="1:20" ht="20.100000000000001" customHeight="1" x14ac:dyDescent="0.25">
      <c r="A202" s="4" t="s">
        <v>170</v>
      </c>
      <c r="B202" s="7" t="s">
        <v>355</v>
      </c>
      <c r="C202" s="5">
        <v>260</v>
      </c>
      <c r="D202" s="18">
        <f>SUM('Երևան քաղաք'!D202+'Արագածոտն '!D202+Արմավիր!D202+Կոտայք!D202+Տավուշ!D202+' Արարատ և Վայոց ձոր'!D202+'Շիրակ '!D202+Լոռի!D202+Գեղարքունիք!D202+Սյունիք!D202)</f>
        <v>0</v>
      </c>
      <c r="E202" s="18">
        <f>SUM('Երևան քաղաք'!E202+'Արագածոտն '!E202+Արմավիր!E202+Կոտայք!E202+Տավուշ!E202+' Արարատ և Վայոց ձոր'!E202+'Շիրակ '!E202+Լոռի!E202+Գեղարքունիք!E202+Սյունիք!E202)</f>
        <v>0</v>
      </c>
      <c r="F202" s="18">
        <f>SUM('Երևան քաղաք'!F202+'Արագածոտն '!F202+Արմավիր!F202+Կոտայք!F202+Տավուշ!F202+' Արարատ և Վայոց ձոր'!F202+'Շիրակ '!F202+Լոռի!F202+Գեղարքունիք!F202+Սյունիք!F202)</f>
        <v>1</v>
      </c>
      <c r="G202" s="18">
        <f>SUM('Երևան քաղաք'!G202+'Արագածոտն '!G202+Արմավիր!G202+Կոտայք!G202+Տավուշ!G202+' Արարատ և Վայոց ձոր'!G202+'Շիրակ '!G202+Լոռի!G202+Գեղարքունիք!G202+Սյունիք!G202)</f>
        <v>1</v>
      </c>
      <c r="H202" s="18">
        <f>SUM('Երևան քաղաք'!H202+'Արագածոտն '!H202+Արմավիր!H202+Կոտայք!H202+Տավուշ!H202+' Արարատ և Վայոց ձոր'!H202+'Շիրակ '!H202+Լոռի!H202+Գեղարքունիք!H202+Սյունիք!H202)</f>
        <v>0</v>
      </c>
      <c r="I202" s="18">
        <f>SUM('Երևան քաղաք'!I202+'Արագածոտն '!I202+Արմավիր!I202+Կոտայք!I202+Տավուշ!I202+' Արարատ և Վայոց ձոր'!I202+'Շիրակ '!I202+Լոռի!I202+Գեղարքունիք!I202+Սյունիք!I202)</f>
        <v>0</v>
      </c>
      <c r="J202" s="18">
        <f>SUM('Երևան քաղաք'!J202+'Արագածոտն '!J202+Արմավիր!J202+Կոտայք!J202+Տավուշ!J202+' Արարատ և Վայոց ձոր'!J202+'Շիրակ '!J202+Լոռի!J202+Գեղարքունիք!J202+Սյունիք!J202)</f>
        <v>1</v>
      </c>
      <c r="K202" s="18">
        <f>SUM('Երևան քաղաք'!K202+'Արագածոտն '!K202+Արմավիր!K202+Կոտայք!K202+Տավուշ!K202+' Արարատ և Վայոց ձոր'!K202+'Շիրակ '!K202+Լոռի!K202+Գեղարքունիք!K202+Սյունիք!K202)</f>
        <v>0</v>
      </c>
      <c r="L202" s="18">
        <f>SUM('Երևան քաղաք'!L202+'Արագածոտն '!L202+Արմավիր!L202+Կոտայք!L202+Տավուշ!L202+' Արարատ և Վայոց ձոր'!L202+'Շիրակ '!L202+Լոռի!L202+Գեղարքունիք!L202+Սյունիք!L202)</f>
        <v>0</v>
      </c>
      <c r="M202" s="18">
        <f>SUM('Երևան քաղաք'!M202+'Արագածոտն '!M202+Արմավիր!M202+Կոտայք!M202+Տավուշ!M202+' Արարատ և Վայոց ձոր'!M202+'Շիրակ '!M202+Լոռի!M202+Գեղարքունիք!M202+Սյունիք!M202)</f>
        <v>0</v>
      </c>
      <c r="N202" s="18">
        <f>SUM('Երևան քաղաք'!N202+'Արագածոտն '!N202+Արմավիր!N202+Կոտայք!N202+Տավուշ!N202+' Արարատ և Վայոց ձոր'!N202+'Շիրակ '!N202+Լոռի!N202+Գեղարքունիք!N202+Սյունիք!N202)</f>
        <v>0</v>
      </c>
      <c r="O202" s="18">
        <f>SUM('Երևան քաղաք'!O202+'Արագածոտն '!O202+Արմավիր!O202+Կոտայք!O202+Տավուշ!O202+' Արարատ և Վայոց ձոր'!O202+'Շիրակ '!O202+Լոռի!O202+Գեղարքունիք!O202+Սյունիք!O202)</f>
        <v>0</v>
      </c>
      <c r="P202" s="18">
        <f>SUM('Երևան քաղաք'!P202+'Արագածոտն '!P202+Արմավիր!P202+Կոտայք!P202+Տավուշ!P202+' Արարատ և Վայոց ձոր'!P202+'Շիրակ '!P202+Լոռի!P202+Գեղարքունիք!P202+Սյունիք!P202)</f>
        <v>0</v>
      </c>
      <c r="Q202" s="18">
        <f>SUM('Երևան քաղաք'!Q202+'Արագածոտն '!Q202+Արմավիր!Q202+Կոտայք!Q202+Տավուշ!Q202+' Արարատ և Վայոց ձոր'!Q202+'Շիրակ '!Q202+Լոռի!Q202+Գեղարքունիք!Q202+Սյունիք!Q202)</f>
        <v>0</v>
      </c>
      <c r="R202" s="18">
        <f>SUM('Երևան քաղաք'!R202+'Արագածոտն '!R202+Արմավիր!R202+Կոտայք!R202+Տավուշ!R202+' Արարատ և Վայոց ձոր'!R202+'Շիրակ '!R202+Լոռի!R202+Գեղարքունիք!R202+Սյունիք!R202)</f>
        <v>0</v>
      </c>
      <c r="S202" s="18">
        <f>SUM('Երևան քաղաք'!S202+'Արագածոտն '!S202+Արմավիր!S202+Կոտայք!S202+Տավուշ!S202+' Արարատ և Վայոց ձոր'!S202+'Շիրակ '!S202+Լոռի!S202+Գեղարքունիք!S202+Սյունիք!S202)</f>
        <v>0</v>
      </c>
      <c r="T202" s="18">
        <f>SUM('Երևան քաղաք'!T202+'Արագածոտն '!T202+Արմավիր!T202+Կոտայք!T202+Տավուշ!T202+' Արարատ և Վայոց ձոր'!T202+'Շիրակ '!T202+Լոռի!T202+Գեղարքունիք!T202+Սյունիք!T202)</f>
        <v>0</v>
      </c>
    </row>
    <row r="203" spans="1:20" ht="20.100000000000001" customHeight="1" x14ac:dyDescent="0.25">
      <c r="A203" s="4" t="s">
        <v>169</v>
      </c>
      <c r="B203" s="7" t="s">
        <v>444</v>
      </c>
      <c r="C203" s="5">
        <v>261</v>
      </c>
      <c r="D203" s="18">
        <f>SUM('Երևան քաղաք'!D203+'Արագածոտն '!D203+Արմավիր!D203+Կոտայք!D203+Տավուշ!D203+' Արարատ և Վայոց ձոր'!D203+'Շիրակ '!D203+Լոռի!D203+Գեղարքունիք!D203+Սյունիք!D203)</f>
        <v>1</v>
      </c>
      <c r="E203" s="18">
        <f>SUM('Երևան քաղաք'!E203+'Արագածոտն '!E203+Արմավիր!E203+Կոտայք!E203+Տավուշ!E203+' Արարատ և Վայոց ձոր'!E203+'Շիրակ '!E203+Լոռի!E203+Գեղարքունիք!E203+Սյունիք!E203)</f>
        <v>0</v>
      </c>
      <c r="F203" s="18">
        <f>SUM('Երևան քաղաք'!F203+'Արագածոտն '!F203+Արմավիր!F203+Կոտայք!F203+Տավուշ!F203+' Արարատ և Վայոց ձոր'!F203+'Շիրակ '!F203+Լոռի!F203+Գեղարքունիք!F203+Սյունիք!F203)</f>
        <v>1</v>
      </c>
      <c r="G203" s="18">
        <f>SUM('Երևան քաղաք'!G203+'Արագածոտն '!G203+Արմավիր!G203+Կոտայք!G203+Տավուշ!G203+' Արարատ և Վայոց ձոր'!G203+'Շիրակ '!G203+Լոռի!G203+Գեղարքունիք!G203+Սյունիք!G203)</f>
        <v>0</v>
      </c>
      <c r="H203" s="18">
        <f>SUM('Երևան քաղաք'!H203+'Արագածոտն '!H203+Արմավիր!H203+Կոտայք!H203+Տավուշ!H203+' Արարատ և Վայոց ձոր'!H203+'Շիրակ '!H203+Լոռի!H203+Գեղարքունիք!H203+Սյունիք!H203)</f>
        <v>0</v>
      </c>
      <c r="I203" s="18">
        <f>SUM('Երևան քաղաք'!I203+'Արագածոտն '!I203+Արմավիր!I203+Կոտայք!I203+Տավուշ!I203+' Արարատ և Վայոց ձոր'!I203+'Շիրակ '!I203+Լոռի!I203+Գեղարքունիք!I203+Սյունիք!I203)</f>
        <v>0</v>
      </c>
      <c r="J203" s="18">
        <f>SUM('Երևան քաղաք'!J203+'Արագածոտն '!J203+Արմավիր!J203+Կոտայք!J203+Տավուշ!J203+' Արարատ և Վայոց ձոր'!J203+'Շիրակ '!J203+Լոռի!J203+Գեղարքունիք!J203+Սյունիք!J203)</f>
        <v>0</v>
      </c>
      <c r="K203" s="18">
        <f>SUM('Երևան քաղաք'!K203+'Արագածոտն '!K203+Արմավիր!K203+Կոտայք!K203+Տավուշ!K203+' Արարատ և Վայոց ձոր'!K203+'Շիրակ '!K203+Լոռի!K203+Գեղարքունիք!K203+Սյունիք!K203)</f>
        <v>0</v>
      </c>
      <c r="L203" s="18">
        <f>SUM('Երևան քաղաք'!L203+'Արագածոտն '!L203+Արմավիր!L203+Կոտայք!L203+Տավուշ!L203+' Արարատ և Վայոց ձոր'!L203+'Շիրակ '!L203+Լոռի!L203+Գեղարքունիք!L203+Սյունիք!L203)</f>
        <v>0</v>
      </c>
      <c r="M203" s="18">
        <f>SUM('Երևան քաղաք'!M203+'Արագածոտն '!M203+Արմավիր!M203+Կոտայք!M203+Տավուշ!M203+' Արարատ և Վայոց ձոր'!M203+'Շիրակ '!M203+Լոռի!M203+Գեղարքունիք!M203+Սյունիք!M203)</f>
        <v>2</v>
      </c>
      <c r="N203" s="18">
        <f>SUM('Երևան քաղաք'!N203+'Արագածոտն '!N203+Արմավիր!N203+Կոտայք!N203+Տավուշ!N203+' Արարատ և Վայոց ձոր'!N203+'Շիրակ '!N203+Լոռի!N203+Գեղարքունիք!N203+Սյունիք!N203)</f>
        <v>0</v>
      </c>
      <c r="O203" s="18">
        <f>SUM('Երևան քաղաք'!O203+'Արագածոտն '!O203+Արմավիր!O203+Կոտայք!O203+Տավուշ!O203+' Արարատ և Վայոց ձոր'!O203+'Շիրակ '!O203+Լոռի!O203+Գեղարքունիք!O203+Սյունիք!O203)</f>
        <v>0</v>
      </c>
      <c r="P203" s="18">
        <f>SUM('Երևան քաղաք'!P203+'Արագածոտն '!P203+Արմավիր!P203+Կոտայք!P203+Տավուշ!P203+' Արարատ և Վայոց ձոր'!P203+'Շիրակ '!P203+Լոռի!P203+Գեղարքունիք!P203+Սյունիք!P203)</f>
        <v>0</v>
      </c>
      <c r="Q203" s="18">
        <f>SUM('Երևան քաղաք'!Q203+'Արագածոտն '!Q203+Արմավիր!Q203+Կոտայք!Q203+Տավուշ!Q203+' Արարատ և Վայոց ձոր'!Q203+'Շիրակ '!Q203+Լոռի!Q203+Գեղարքունիք!Q203+Սյունիք!Q203)</f>
        <v>0</v>
      </c>
      <c r="R203" s="18">
        <f>SUM('Երևան քաղաք'!R203+'Արագածոտն '!R203+Արմավիր!R203+Կոտայք!R203+Տավուշ!R203+' Արարատ և Վայոց ձոր'!R203+'Շիրակ '!R203+Լոռի!R203+Գեղարքունիք!R203+Սյունիք!R203)</f>
        <v>0</v>
      </c>
      <c r="S203" s="18">
        <f>SUM('Երևան քաղաք'!S203+'Արագածոտն '!S203+Արմավիր!S203+Կոտայք!S203+Տավուշ!S203+' Արարատ և Վայոց ձոր'!S203+'Շիրակ '!S203+Լոռի!S203+Գեղարքունիք!S203+Սյունիք!S203)</f>
        <v>0</v>
      </c>
      <c r="T203" s="18">
        <f>SUM('Երևան քաղաք'!T203+'Արագածոտն '!T203+Արմավիր!T203+Կոտայք!T203+Տավուշ!T203+' Արարատ և Վայոց ձոր'!T203+'Շիրակ '!T203+Լոռի!T203+Գեղարքունիք!T203+Սյունիք!T203)</f>
        <v>0</v>
      </c>
    </row>
    <row r="204" spans="1:20" ht="20.100000000000001" customHeight="1" x14ac:dyDescent="0.25">
      <c r="A204" s="4" t="s">
        <v>168</v>
      </c>
      <c r="B204" s="7" t="s">
        <v>445</v>
      </c>
      <c r="C204" s="5">
        <v>262</v>
      </c>
      <c r="D204" s="18">
        <f>SUM('Երևան քաղաք'!D204+'Արագածոտն '!D204+Արմավիր!D204+Կոտայք!D204+Տավուշ!D204+' Արարատ և Վայոց ձոր'!D204+'Շիրակ '!D204+Լոռի!D204+Գեղարքունիք!D204+Սյունիք!D204)</f>
        <v>7</v>
      </c>
      <c r="E204" s="18">
        <f>SUM('Երևան քաղաք'!E204+'Արագածոտն '!E204+Արմավիր!E204+Կոտայք!E204+Տավուշ!E204+' Արարատ և Վայոց ձոր'!E204+'Շիրակ '!E204+Լոռի!E204+Գեղարքունիք!E204+Սյունիք!E204)</f>
        <v>0</v>
      </c>
      <c r="F204" s="18">
        <f>SUM('Երևան քաղաք'!F204+'Արագածոտն '!F204+Արմավիր!F204+Կոտայք!F204+Տավուշ!F204+' Արարատ և Վայոց ձոր'!F204+'Շիրակ '!F204+Լոռի!F204+Գեղարքունիք!F204+Սյունիք!F204)</f>
        <v>4</v>
      </c>
      <c r="G204" s="18">
        <f>SUM('Երևան քաղաք'!G204+'Արագածոտն '!G204+Արմավիր!G204+Կոտայք!G204+Տավուշ!G204+' Արարատ և Վայոց ձոր'!G204+'Շիրակ '!G204+Լոռի!G204+Գեղարքունիք!G204+Սյունիք!G204)</f>
        <v>2</v>
      </c>
      <c r="H204" s="18">
        <f>SUM('Երևան քաղաք'!H204+'Արագածոտն '!H204+Արմավիր!H204+Կոտայք!H204+Տավուշ!H204+' Արարատ և Վայոց ձոր'!H204+'Շիրակ '!H204+Լոռի!H204+Գեղարքունիք!H204+Սյունիք!H204)</f>
        <v>0</v>
      </c>
      <c r="I204" s="18">
        <f>SUM('Երևան քաղաք'!I204+'Արագածոտն '!I204+Արմավիր!I204+Կոտայք!I204+Տավուշ!I204+' Արարատ և Վայոց ձոր'!I204+'Շիրակ '!I204+Լոռի!I204+Գեղարքունիք!I204+Սյունիք!I204)</f>
        <v>0</v>
      </c>
      <c r="J204" s="18">
        <f>SUM('Երևան քաղաք'!J204+'Արագածոտն '!J204+Արմավիր!J204+Կոտայք!J204+Տավուշ!J204+' Արարատ և Վայոց ձոր'!J204+'Շիրակ '!J204+Լոռի!J204+Գեղարքունիք!J204+Սյունիք!J204)</f>
        <v>2</v>
      </c>
      <c r="K204" s="18">
        <f>SUM('Երևան քաղաք'!K204+'Արագածոտն '!K204+Արմավիր!K204+Կոտայք!K204+Տավուշ!K204+' Արարատ և Վայոց ձոր'!K204+'Շիրակ '!K204+Լոռի!K204+Գեղարքունիք!K204+Սյունիք!K204)</f>
        <v>0</v>
      </c>
      <c r="L204" s="18">
        <f>SUM('Երևան քաղաք'!L204+'Արագածոտն '!L204+Արմավիր!L204+Կոտայք!L204+Տավուշ!L204+' Արարատ և Վայոց ձոր'!L204+'Շիրակ '!L204+Լոռի!L204+Գեղարքունիք!L204+Սյունիք!L204)</f>
        <v>0</v>
      </c>
      <c r="M204" s="18">
        <f>SUM('Երևան քաղաք'!M204+'Արագածոտն '!M204+Արմավիր!M204+Կոտայք!M204+Տավուշ!M204+' Արարատ և Վայոց ձոր'!M204+'Շիրակ '!M204+Լոռի!M204+Գեղարքունիք!M204+Սյունիք!M204)</f>
        <v>9</v>
      </c>
      <c r="N204" s="18">
        <f>SUM('Երևան քաղաք'!N204+'Արագածոտն '!N204+Արմավիր!N204+Կոտայք!N204+Տավուշ!N204+' Արարատ և Վայոց ձոր'!N204+'Շիրակ '!N204+Լոռի!N204+Գեղարքունիք!N204+Սյունիք!N204)</f>
        <v>0</v>
      </c>
      <c r="O204" s="18">
        <f>SUM('Երևան քաղաք'!O204+'Արագածոտն '!O204+Արմավիր!O204+Կոտայք!O204+Տավուշ!O204+' Արարատ և Վայոց ձոր'!O204+'Շիրակ '!O204+Լոռի!O204+Գեղարքունիք!O204+Սյունիք!O204)</f>
        <v>0</v>
      </c>
      <c r="P204" s="18">
        <f>SUM('Երևան քաղաք'!P204+'Արագածոտն '!P204+Արմավիր!P204+Կոտայք!P204+Տավուշ!P204+' Արարատ և Վայոց ձոր'!P204+'Շիրակ '!P204+Լոռի!P204+Գեղարքունիք!P204+Սյունիք!P204)</f>
        <v>0</v>
      </c>
      <c r="Q204" s="18">
        <f>SUM('Երևան քաղաք'!Q204+'Արագածոտն '!Q204+Արմավիր!Q204+Կոտայք!Q204+Տավուշ!Q204+' Արարատ և Վայոց ձոր'!Q204+'Շիրակ '!Q204+Լոռի!Q204+Գեղարքունիք!Q204+Սյունիք!Q204)</f>
        <v>0</v>
      </c>
      <c r="R204" s="18">
        <f>SUM('Երևան քաղաք'!R204+'Արագածոտն '!R204+Արմավիր!R204+Կոտայք!R204+Տավուշ!R204+' Արարատ և Վայոց ձոր'!R204+'Շիրակ '!R204+Լոռի!R204+Գեղարքունիք!R204+Սյունիք!R204)</f>
        <v>0</v>
      </c>
      <c r="S204" s="18">
        <f>SUM('Երևան քաղաք'!S204+'Արագածոտն '!S204+Արմավիր!S204+Կոտայք!S204+Տավուշ!S204+' Արարատ և Վայոց ձոր'!S204+'Շիրակ '!S204+Լոռի!S204+Գեղարքունիք!S204+Սյունիք!S204)</f>
        <v>0</v>
      </c>
      <c r="T204" s="18">
        <f>SUM('Երևան քաղաք'!T204+'Արագածոտն '!T204+Արմավիր!T204+Կոտայք!T204+Տավուշ!T204+' Արարատ և Վայոց ձոր'!T204+'Շիրակ '!T204+Լոռի!T204+Գեղարքունիք!T204+Սյունիք!T204)</f>
        <v>0</v>
      </c>
    </row>
    <row r="205" spans="1:20" ht="20.100000000000001" customHeight="1" x14ac:dyDescent="0.25">
      <c r="A205" s="4" t="s">
        <v>167</v>
      </c>
      <c r="B205" s="7" t="s">
        <v>644</v>
      </c>
      <c r="C205" s="5">
        <v>263</v>
      </c>
      <c r="D205" s="18">
        <f>SUM('Երևան քաղաք'!D205+'Արագածոտն '!D205+Արմավիր!D205+Կոտայք!D205+Տավուշ!D205+' Արարատ և Վայոց ձոր'!D205+'Շիրակ '!D205+Լոռի!D205+Գեղարքունիք!D205+Սյունիք!D205)</f>
        <v>0</v>
      </c>
      <c r="E205" s="18">
        <f>SUM('Երևան քաղաք'!E205+'Արագածոտն '!E205+Արմավիր!E205+Կոտայք!E205+Տավուշ!E205+' Արարատ և Վայոց ձոր'!E205+'Շիրակ '!E205+Լոռի!E205+Գեղարքունիք!E205+Սյունիք!E205)</f>
        <v>0</v>
      </c>
      <c r="F205" s="18">
        <f>SUM('Երևան քաղաք'!F205+'Արագածոտն '!F205+Արմավիր!F205+Կոտայք!F205+Տավուշ!F205+' Արարատ և Վայոց ձոր'!F205+'Շիրակ '!F205+Լոռի!F205+Գեղարքունիք!F205+Սյունիք!F205)</f>
        <v>3</v>
      </c>
      <c r="G205" s="18">
        <f>SUM('Երևան քաղաք'!G205+'Արագածոտն '!G205+Արմավիր!G205+Կոտայք!G205+Տավուշ!G205+' Արարատ և Վայոց ձոր'!G205+'Շիրակ '!G205+Լոռի!G205+Գեղարքունիք!G205+Սյունիք!G205)</f>
        <v>2</v>
      </c>
      <c r="H205" s="18">
        <f>SUM('Երևան քաղաք'!H205+'Արագածոտն '!H205+Արմավիր!H205+Կոտայք!H205+Տավուշ!H205+' Արարատ և Վայոց ձոր'!H205+'Շիրակ '!H205+Լոռի!H205+Գեղարքունիք!H205+Սյունիք!H205)</f>
        <v>0</v>
      </c>
      <c r="I205" s="18">
        <f>SUM('Երևան քաղաք'!I205+'Արագածոտն '!I205+Արմավիր!I205+Կոտայք!I205+Տավուշ!I205+' Արարատ և Վայոց ձոր'!I205+'Շիրակ '!I205+Լոռի!I205+Գեղարքունիք!I205+Սյունիք!I205)</f>
        <v>0</v>
      </c>
      <c r="J205" s="18">
        <f>SUM('Երևան քաղաք'!J205+'Արագածոտն '!J205+Արմավիր!J205+Կոտայք!J205+Տավուշ!J205+' Արարատ և Վայոց ձոր'!J205+'Շիրակ '!J205+Լոռի!J205+Գեղարքունիք!J205+Սյունիք!J205)</f>
        <v>2</v>
      </c>
      <c r="K205" s="18">
        <f>SUM('Երևան քաղաք'!K205+'Արագածոտն '!K205+Արմավիր!K205+Կոտայք!K205+Տավուշ!K205+' Արարատ և Վայոց ձոր'!K205+'Շիրակ '!K205+Լոռի!K205+Գեղարքունիք!K205+Սյունիք!K205)</f>
        <v>0</v>
      </c>
      <c r="L205" s="18">
        <f>SUM('Երևան քաղաք'!L205+'Արագածոտն '!L205+Արմավիր!L205+Կոտայք!L205+Տավուշ!L205+' Արարատ և Վայոց ձոր'!L205+'Շիրակ '!L205+Լոռի!L205+Գեղարքունիք!L205+Սյունիք!L205)</f>
        <v>0</v>
      </c>
      <c r="M205" s="18">
        <f>SUM('Երևան քաղաք'!M205+'Արագածոտն '!M205+Արմավիր!M205+Կոտայք!M205+Տավուշ!M205+' Արարատ և Վայոց ձոր'!M205+'Շիրակ '!M205+Լոռի!M205+Գեղարքունիք!M205+Սյունիք!M205)</f>
        <v>1</v>
      </c>
      <c r="N205" s="18">
        <f>SUM('Երևան քաղաք'!N205+'Արագածոտն '!N205+Արմավիր!N205+Կոտայք!N205+Տավուշ!N205+' Արարատ և Վայոց ձոր'!N205+'Շիրակ '!N205+Լոռի!N205+Գեղարքունիք!N205+Սյունիք!N205)</f>
        <v>0</v>
      </c>
      <c r="O205" s="18">
        <f>SUM('Երևան քաղաք'!O205+'Արագածոտն '!O205+Արմավիր!O205+Կոտայք!O205+Տավուշ!O205+' Արարատ և Վայոց ձոր'!O205+'Շիրակ '!O205+Լոռի!O205+Գեղարքունիք!O205+Սյունիք!O205)</f>
        <v>0</v>
      </c>
      <c r="P205" s="18">
        <f>SUM('Երևան քաղաք'!P205+'Արագածոտն '!P205+Արմավիր!P205+Կոտայք!P205+Տավուշ!P205+' Արարատ և Վայոց ձոր'!P205+'Շիրակ '!P205+Լոռի!P205+Գեղարքունիք!P205+Սյունիք!P205)</f>
        <v>0</v>
      </c>
      <c r="Q205" s="18">
        <f>SUM('Երևան քաղաք'!Q205+'Արագածոտն '!Q205+Արմավիր!Q205+Կոտայք!Q205+Տավուշ!Q205+' Արարատ և Վայոց ձոր'!Q205+'Շիրակ '!Q205+Լոռի!Q205+Գեղարքունիք!Q205+Սյունիք!Q205)</f>
        <v>0</v>
      </c>
      <c r="R205" s="18">
        <f>SUM('Երևան քաղաք'!R205+'Արագածոտն '!R205+Արմավիր!R205+Կոտայք!R205+Տավուշ!R205+' Արարատ և Վայոց ձոր'!R205+'Շիրակ '!R205+Լոռի!R205+Գեղարքունիք!R205+Սյունիք!R205)</f>
        <v>0</v>
      </c>
      <c r="S205" s="18">
        <f>SUM('Երևան քաղաք'!S205+'Արագածոտն '!S205+Արմավիր!S205+Կոտայք!S205+Տավուշ!S205+' Արարատ և Վայոց ձոր'!S205+'Շիրակ '!S205+Լոռի!S205+Գեղարքունիք!S205+Սյունիք!S205)</f>
        <v>0</v>
      </c>
      <c r="T205" s="18">
        <f>SUM('Երևան քաղաք'!T205+'Արագածոտն '!T205+Արմավիր!T205+Կոտայք!T205+Տավուշ!T205+' Արարատ և Վայոց ձոր'!T205+'Շիրակ '!T205+Լոռի!T205+Գեղարքունիք!T205+Սյունիք!T205)</f>
        <v>0</v>
      </c>
    </row>
    <row r="206" spans="1:20" ht="20.100000000000001" customHeight="1" x14ac:dyDescent="0.25">
      <c r="A206" s="4" t="s">
        <v>166</v>
      </c>
      <c r="B206" s="7" t="s">
        <v>446</v>
      </c>
      <c r="C206" s="5">
        <v>264</v>
      </c>
      <c r="D206" s="18">
        <f>SUM('Երևան քաղաք'!D206+'Արագածոտն '!D206+Արմավիր!D206+Կոտայք!D206+Տավուշ!D206+' Արարատ և Վայոց ձոր'!D206+'Շիրակ '!D206+Լոռի!D206+Գեղարքունիք!D206+Սյունիք!D206)</f>
        <v>2</v>
      </c>
      <c r="E206" s="18">
        <f>SUM('Երևան քաղաք'!E206+'Արագածոտն '!E206+Արմավիր!E206+Կոտայք!E206+Տավուշ!E206+' Արարատ և Վայոց ձոր'!E206+'Շիրակ '!E206+Լոռի!E206+Գեղարքունիք!E206+Սյունիք!E206)</f>
        <v>0</v>
      </c>
      <c r="F206" s="18">
        <f>SUM('Երևան քաղաք'!F206+'Արագածոտն '!F206+Արմավիր!F206+Կոտայք!F206+Տավուշ!F206+' Արարատ և Վայոց ձոր'!F206+'Շիրակ '!F206+Լոռի!F206+Գեղարքունիք!F206+Սյունիք!F206)</f>
        <v>0</v>
      </c>
      <c r="G206" s="18">
        <f>SUM('Երևան քաղաք'!G206+'Արագածոտն '!G206+Արմավիր!G206+Կոտայք!G206+Տավուշ!G206+' Արարատ և Վայոց ձոր'!G206+'Շիրակ '!G206+Լոռի!G206+Գեղարքունիք!G206+Սյունիք!G206)</f>
        <v>0</v>
      </c>
      <c r="H206" s="18">
        <f>SUM('Երևան քաղաք'!H206+'Արագածոտն '!H206+Արմավիր!H206+Կոտայք!H206+Տավուշ!H206+' Արարատ և Վայոց ձոր'!H206+'Շիրակ '!H206+Լոռի!H206+Գեղարքունիք!H206+Սյունիք!H206)</f>
        <v>0</v>
      </c>
      <c r="I206" s="18">
        <f>SUM('Երևան քաղաք'!I206+'Արագածոտն '!I206+Արմավիր!I206+Կոտայք!I206+Տավուշ!I206+' Արարատ և Վայոց ձոր'!I206+'Շիրակ '!I206+Լոռի!I206+Գեղարքունիք!I206+Սյունիք!I206)</f>
        <v>0</v>
      </c>
      <c r="J206" s="18">
        <f>SUM('Երևան քաղաք'!J206+'Արագածոտն '!J206+Արմավիր!J206+Կոտայք!J206+Տավուշ!J206+' Արարատ և Վայոց ձոր'!J206+'Շիրակ '!J206+Լոռի!J206+Գեղարքունիք!J206+Սյունիք!J206)</f>
        <v>0</v>
      </c>
      <c r="K206" s="18">
        <f>SUM('Երևան քաղաք'!K206+'Արագածոտն '!K206+Արմավիր!K206+Կոտայք!K206+Տավուշ!K206+' Արարատ և Վայոց ձոր'!K206+'Շիրակ '!K206+Լոռի!K206+Գեղարքունիք!K206+Սյունիք!K206)</f>
        <v>0</v>
      </c>
      <c r="L206" s="18">
        <f>SUM('Երևան քաղաք'!L206+'Արագածոտն '!L206+Արմավիր!L206+Կոտայք!L206+Տավուշ!L206+' Արարատ և Վայոց ձոր'!L206+'Շիրակ '!L206+Լոռի!L206+Գեղարքունիք!L206+Սյունիք!L206)</f>
        <v>0</v>
      </c>
      <c r="M206" s="18">
        <f>SUM('Երևան քաղաք'!M206+'Արագածոտն '!M206+Արմավիր!M206+Կոտայք!M206+Տավուշ!M206+' Արարատ և Վայոց ձոր'!M206+'Շիրակ '!M206+Լոռի!M206+Գեղարքունիք!M206+Սյունիք!M206)</f>
        <v>2</v>
      </c>
      <c r="N206" s="18">
        <f>SUM('Երևան քաղաք'!N206+'Արագածոտն '!N206+Արմավիր!N206+Կոտայք!N206+Տավուշ!N206+' Արարատ և Վայոց ձոր'!N206+'Շիրակ '!N206+Լոռի!N206+Գեղարքունիք!N206+Սյունիք!N206)</f>
        <v>0</v>
      </c>
      <c r="O206" s="18">
        <f>SUM('Երևան քաղաք'!O206+'Արագածոտն '!O206+Արմավիր!O206+Կոտայք!O206+Տավուշ!O206+' Արարատ և Վայոց ձոր'!O206+'Շիրակ '!O206+Լոռի!O206+Գեղարքունիք!O206+Սյունիք!O206)</f>
        <v>0</v>
      </c>
      <c r="P206" s="18">
        <f>SUM('Երևան քաղաք'!P206+'Արագածոտն '!P206+Արմավիր!P206+Կոտայք!P206+Տավուշ!P206+' Արարատ և Վայոց ձոր'!P206+'Շիրակ '!P206+Լոռի!P206+Գեղարքունիք!P206+Սյունիք!P206)</f>
        <v>0</v>
      </c>
      <c r="Q206" s="18">
        <f>SUM('Երևան քաղաք'!Q206+'Արագածոտն '!Q206+Արմավիր!Q206+Կոտայք!Q206+Տավուշ!Q206+' Արարատ և Վայոց ձոր'!Q206+'Շիրակ '!Q206+Լոռի!Q206+Գեղարքունիք!Q206+Սյունիք!Q206)</f>
        <v>0</v>
      </c>
      <c r="R206" s="18">
        <f>SUM('Երևան քաղաք'!R206+'Արագածոտն '!R206+Արմավիր!R206+Կոտայք!R206+Տավուշ!R206+' Արարատ և Վայոց ձոր'!R206+'Շիրակ '!R206+Լոռի!R206+Գեղարքունիք!R206+Սյունիք!R206)</f>
        <v>0</v>
      </c>
      <c r="S206" s="18">
        <f>SUM('Երևան քաղաք'!S206+'Արագածոտն '!S206+Արմավիր!S206+Կոտայք!S206+Տավուշ!S206+' Արարատ և Վայոց ձոր'!S206+'Շիրակ '!S206+Լոռի!S206+Գեղարքունիք!S206+Սյունիք!S206)</f>
        <v>0</v>
      </c>
      <c r="T206" s="18">
        <f>SUM('Երևան քաղաք'!T206+'Արագածոտն '!T206+Արմավիր!T206+Կոտայք!T206+Տավուշ!T206+' Արարատ և Վայոց ձոր'!T206+'Շիրակ '!T206+Լոռի!T206+Գեղարքունիք!T206+Սյունիք!T206)</f>
        <v>0</v>
      </c>
    </row>
    <row r="207" spans="1:20" ht="20.100000000000001" customHeight="1" x14ac:dyDescent="0.25">
      <c r="A207" s="4" t="s">
        <v>165</v>
      </c>
      <c r="B207" s="7" t="s">
        <v>553</v>
      </c>
      <c r="C207" s="5">
        <v>265</v>
      </c>
      <c r="D207" s="18">
        <f>SUM('Երևան քաղաք'!D207+'Արագածոտն '!D207+Արմավիր!D207+Կոտայք!D207+Տավուշ!D207+' Արարատ և Վայոց ձոր'!D207+'Շիրակ '!D207+Լոռի!D207+Գեղարքունիք!D207+Սյունիք!D207)</f>
        <v>2</v>
      </c>
      <c r="E207" s="18">
        <f>SUM('Երևան քաղաք'!E207+'Արագածոտն '!E207+Արմավիր!E207+Կոտայք!E207+Տավուշ!E207+' Արարատ և Վայոց ձոր'!E207+'Շիրակ '!E207+Լոռի!E207+Գեղարքունիք!E207+Սյունիք!E207)</f>
        <v>0</v>
      </c>
      <c r="F207" s="18">
        <f>SUM('Երևան քաղաք'!F207+'Արագածոտն '!F207+Արմավիր!F207+Կոտայք!F207+Տավուշ!F207+' Արարատ և Վայոց ձոր'!F207+'Շիրակ '!F207+Լոռի!F207+Գեղարքունիք!F207+Սյունիք!F207)</f>
        <v>0</v>
      </c>
      <c r="G207" s="18">
        <f>SUM('Երևան քաղաք'!G207+'Արագածոտն '!G207+Արմավիր!G207+Կոտայք!G207+Տավուշ!G207+' Արարատ և Վայոց ձոր'!G207+'Շիրակ '!G207+Լոռի!G207+Գեղարքունիք!G207+Սյունիք!G207)</f>
        <v>0</v>
      </c>
      <c r="H207" s="18">
        <f>SUM('Երևան քաղաք'!H207+'Արագածոտն '!H207+Արմավիր!H207+Կոտայք!H207+Տավուշ!H207+' Արարատ և Վայոց ձոր'!H207+'Շիրակ '!H207+Լոռի!H207+Գեղարքունիք!H207+Սյունիք!H207)</f>
        <v>0</v>
      </c>
      <c r="I207" s="18">
        <f>SUM('Երևան քաղաք'!I207+'Արագածոտն '!I207+Արմավիր!I207+Կոտայք!I207+Տավուշ!I207+' Արարատ և Վայոց ձոր'!I207+'Շիրակ '!I207+Լոռի!I207+Գեղարքունիք!I207+Սյունիք!I207)</f>
        <v>0</v>
      </c>
      <c r="J207" s="18">
        <f>SUM('Երևան քաղաք'!J207+'Արագածոտն '!J207+Արմավիր!J207+Կոտայք!J207+Տավուշ!J207+' Արարատ և Վայոց ձոր'!J207+'Շիրակ '!J207+Լոռի!J207+Գեղարքունիք!J207+Սյունիք!J207)</f>
        <v>0</v>
      </c>
      <c r="K207" s="18">
        <f>SUM('Երևան քաղաք'!K207+'Արագածոտն '!K207+Արմավիր!K207+Կոտայք!K207+Տավուշ!K207+' Արարատ և Վայոց ձոր'!K207+'Շիրակ '!K207+Լոռի!K207+Գեղարքունիք!K207+Սյունիք!K207)</f>
        <v>0</v>
      </c>
      <c r="L207" s="18">
        <f>SUM('Երևան քաղաք'!L207+'Արագածոտն '!L207+Արմավիր!L207+Կոտայք!L207+Տավուշ!L207+' Արարատ և Վայոց ձոր'!L207+'Շիրակ '!L207+Լոռի!L207+Գեղարքունիք!L207+Սյունիք!L207)</f>
        <v>1</v>
      </c>
      <c r="M207" s="18">
        <f>SUM('Երևան քաղաք'!M207+'Արագածոտն '!M207+Արմավիր!M207+Կոտայք!M207+Տավուշ!M207+' Արարատ և Վայոց ձոր'!M207+'Շիրակ '!M207+Լոռի!M207+Գեղարքունիք!M207+Սյունիք!M207)</f>
        <v>2</v>
      </c>
      <c r="N207" s="18">
        <f>SUM('Երևան քաղաք'!N207+'Արագածոտն '!N207+Արմավիր!N207+Կոտայք!N207+Տավուշ!N207+' Արարատ և Վայոց ձոր'!N207+'Շիրակ '!N207+Լոռի!N207+Գեղարքունիք!N207+Սյունիք!N207)</f>
        <v>1</v>
      </c>
      <c r="O207" s="18">
        <f>SUM('Երևան քաղաք'!O207+'Արագածոտն '!O207+Արմավիր!O207+Կոտայք!O207+Տավուշ!O207+' Արարատ և Վայոց ձոր'!O207+'Շիրակ '!O207+Լոռի!O207+Գեղարքունիք!O207+Սյունիք!O207)</f>
        <v>0</v>
      </c>
      <c r="P207" s="18">
        <f>SUM('Երևան քաղաք'!P207+'Արագածոտն '!P207+Արմավիր!P207+Կոտայք!P207+Տավուշ!P207+' Արարատ և Վայոց ձոր'!P207+'Շիրակ '!P207+Լոռի!P207+Գեղարքունիք!P207+Սյունիք!P207)</f>
        <v>0</v>
      </c>
      <c r="Q207" s="18">
        <f>SUM('Երևան քաղաք'!Q207+'Արագածոտն '!Q207+Արմավիր!Q207+Կոտայք!Q207+Տավուշ!Q207+' Արարատ և Վայոց ձոր'!Q207+'Շիրակ '!Q207+Լոռի!Q207+Գեղարքունիք!Q207+Սյունիք!Q207)</f>
        <v>0</v>
      </c>
      <c r="R207" s="18">
        <f>SUM('Երևան քաղաք'!R207+'Արագածոտն '!R207+Արմավիր!R207+Կոտայք!R207+Տավուշ!R207+' Արարատ և Վայոց ձոր'!R207+'Շիրակ '!R207+Լոռի!R207+Գեղարքունիք!R207+Սյունիք!R207)</f>
        <v>0</v>
      </c>
      <c r="S207" s="18">
        <f>SUM('Երևան քաղաք'!S207+'Արագածոտն '!S207+Արմավիր!S207+Կոտայք!S207+Տավուշ!S207+' Արարատ և Վայոց ձոր'!S207+'Շիրակ '!S207+Լոռի!S207+Գեղարքունիք!S207+Սյունիք!S207)</f>
        <v>0</v>
      </c>
      <c r="T207" s="18">
        <f>SUM('Երևան քաղաք'!T207+'Արագածոտն '!T207+Արմավիր!T207+Կոտայք!T207+Տավուշ!T207+' Արարատ և Վայոց ձոր'!T207+'Շիրակ '!T207+Լոռի!T207+Գեղարքունիք!T207+Սյունիք!T207)</f>
        <v>0</v>
      </c>
    </row>
    <row r="208" spans="1:20" ht="20.100000000000001" customHeight="1" x14ac:dyDescent="0.25">
      <c r="A208" s="4" t="s">
        <v>164</v>
      </c>
      <c r="B208" s="7" t="s">
        <v>403</v>
      </c>
      <c r="C208" s="5"/>
      <c r="D208" s="18">
        <f>SUM('Երևան քաղաք'!D208+'Արագածոտն '!D208+Արմավիր!D208+Կոտայք!D208+Տավուշ!D208+' Արարատ և Վայոց ձոր'!D208+'Շիրակ '!D208+Լոռի!D208+Գեղարքունիք!D208+Սյունիք!D208)</f>
        <v>1</v>
      </c>
      <c r="E208" s="18">
        <f>SUM('Երևան քաղաք'!E208+'Արագածոտն '!E208+Արմավիր!E208+Կոտայք!E208+Տավուշ!E208+' Արարատ և Վայոց ձոր'!E208+'Շիրակ '!E208+Լոռի!E208+Գեղարքունիք!E208+Սյունիք!E208)</f>
        <v>0</v>
      </c>
      <c r="F208" s="18">
        <f>SUM('Երևան քաղաք'!F208+'Արագածոտն '!F208+Արմավիր!F208+Կոտայք!F208+Տավուշ!F208+' Արարատ և Վայոց ձոր'!F208+'Շիրակ '!F208+Լոռի!F208+Գեղարքունիք!F208+Սյունիք!F208)</f>
        <v>0</v>
      </c>
      <c r="G208" s="18">
        <f>SUM('Երևան քաղաք'!G208+'Արագածոտն '!G208+Արմավիր!G208+Կոտայք!G208+Տավուշ!G208+' Արարատ և Վայոց ձոր'!G208+'Շիրակ '!G208+Լոռի!G208+Գեղարքունիք!G208+Սյունիք!G208)</f>
        <v>0</v>
      </c>
      <c r="H208" s="18">
        <f>SUM('Երևան քաղաք'!H208+'Արագածոտն '!H208+Արմավիր!H208+Կոտայք!H208+Տավուշ!H208+' Արարատ և Վայոց ձոր'!H208+'Շիրակ '!H208+Լոռի!H208+Գեղարքունիք!H208+Սյունիք!H208)</f>
        <v>0</v>
      </c>
      <c r="I208" s="18">
        <f>SUM('Երևան քաղաք'!I208+'Արագածոտն '!I208+Արմավիր!I208+Կոտայք!I208+Տավուշ!I208+' Արարատ և Վայոց ձոր'!I208+'Շիրակ '!I208+Լոռի!I208+Գեղարքունիք!I208+Սյունիք!I208)</f>
        <v>0</v>
      </c>
      <c r="J208" s="18">
        <f>SUM('Երևան քաղաք'!J208+'Արագածոտն '!J208+Արմավիր!J208+Կոտայք!J208+Տավուշ!J208+' Արարատ և Վայոց ձոր'!J208+'Շիրակ '!J208+Լոռի!J208+Գեղարքունիք!J208+Սյունիք!J208)</f>
        <v>0</v>
      </c>
      <c r="K208" s="18">
        <f>SUM('Երևան քաղաք'!K208+'Արագածոտն '!K208+Արմավիր!K208+Կոտայք!K208+Տավուշ!K208+' Արարատ և Վայոց ձոր'!K208+'Շիրակ '!K208+Լոռի!K208+Գեղարքունիք!K208+Սյունիք!K208)</f>
        <v>0</v>
      </c>
      <c r="L208" s="18">
        <f>SUM('Երևան քաղաք'!L208+'Արագածոտն '!L208+Արմավիր!L208+Կոտայք!L208+Տավուշ!L208+' Արարատ և Վայոց ձոր'!L208+'Շիրակ '!L208+Լոռի!L208+Գեղարքունիք!L208+Սյունիք!L208)</f>
        <v>0</v>
      </c>
      <c r="M208" s="18">
        <f>SUM('Երևան քաղաք'!M208+'Արագածոտն '!M208+Արմավիր!M208+Կոտայք!M208+Տավուշ!M208+' Արարատ և Վայոց ձոր'!M208+'Շիրակ '!M208+Լոռի!M208+Գեղարքունիք!M208+Սյունիք!M208)</f>
        <v>1</v>
      </c>
      <c r="N208" s="18">
        <f>SUM('Երևան քաղաք'!N208+'Արագածոտն '!N208+Արմավիր!N208+Կոտայք!N208+Տավուշ!N208+' Արարատ և Վայոց ձոր'!N208+'Շիրակ '!N208+Լոռի!N208+Գեղարքունիք!N208+Սյունիք!N208)</f>
        <v>0</v>
      </c>
      <c r="O208" s="18">
        <f>SUM('Երևան քաղաք'!O208+'Արագածոտն '!O208+Արմավիր!O208+Կոտայք!O208+Տավուշ!O208+' Արարատ և Վայոց ձոր'!O208+'Շիրակ '!O208+Լոռի!O208+Գեղարքունիք!O208+Սյունիք!O208)</f>
        <v>0</v>
      </c>
      <c r="P208" s="18">
        <f>SUM('Երևան քաղաք'!P208+'Արագածոտն '!P208+Արմավիր!P208+Կոտայք!P208+Տավուշ!P208+' Արարատ և Վայոց ձոր'!P208+'Շիրակ '!P208+Լոռի!P208+Գեղարքունիք!P208+Սյունիք!P208)</f>
        <v>0</v>
      </c>
      <c r="Q208" s="18">
        <f>SUM('Երևան քաղաք'!Q208+'Արագածոտն '!Q208+Արմավիր!Q208+Կոտայք!Q208+Տավուշ!Q208+' Արարատ և Վայոց ձոր'!Q208+'Շիրակ '!Q208+Լոռի!Q208+Գեղարքունիք!Q208+Սյունիք!Q208)</f>
        <v>0</v>
      </c>
      <c r="R208" s="18">
        <f>SUM('Երևան քաղաք'!R208+'Արագածոտն '!R208+Արմավիր!R208+Կոտայք!R208+Տավուշ!R208+' Արարատ և Վայոց ձոր'!R208+'Շիրակ '!R208+Լոռի!R208+Գեղարքունիք!R208+Սյունիք!R208)</f>
        <v>0</v>
      </c>
      <c r="S208" s="18">
        <f>SUM('Երևան քաղաք'!S208+'Արագածոտն '!S208+Արմավիր!S208+Կոտայք!S208+Տավուշ!S208+' Արարատ և Վայոց ձոր'!S208+'Շիրակ '!S208+Լոռի!S208+Գեղարքունիք!S208+Սյունիք!S208)</f>
        <v>0</v>
      </c>
      <c r="T208" s="18">
        <f>SUM('Երևան քաղաք'!T208+'Արագածոտն '!T208+Արմավիր!T208+Կոտայք!T208+Տավուշ!T208+' Արարատ և Վայոց ձոր'!T208+'Շիրակ '!T208+Լոռի!T208+Գեղարքունիք!T208+Սյունիք!T208)</f>
        <v>0</v>
      </c>
    </row>
    <row r="209" spans="1:20" ht="20.100000000000001" customHeight="1" x14ac:dyDescent="0.25">
      <c r="A209" s="8" t="s">
        <v>163</v>
      </c>
      <c r="B209" s="12" t="s">
        <v>447</v>
      </c>
      <c r="C209" s="5"/>
      <c r="D209" s="18">
        <f>SUM('Երևան քաղաք'!D209+'Արագածոտն '!D209+Արմավիր!D209+Կոտայք!D209+Տավուշ!D209+' Արարատ և Վայոց ձոր'!D209+'Շիրակ '!D209+Լոռի!D209+Գեղարքունիք!D209+Սյունիք!D209)</f>
        <v>299</v>
      </c>
      <c r="E209" s="18">
        <f>SUM('Երևան քաղաք'!E209+'Արագածոտն '!E209+Արմավիր!E209+Կոտայք!E209+Տավուշ!E209+' Արարատ և Վայոց ձոր'!E209+'Շիրակ '!E209+Լոռի!E209+Գեղարքունիք!E209+Սյունիք!E209)</f>
        <v>11</v>
      </c>
      <c r="F209" s="18">
        <f>SUM('Երևան քաղաք'!F209+'Արագածոտն '!F209+Արմավիր!F209+Կոտայք!F209+Տավուշ!F209+' Արարատ և Վայոց ձոր'!F209+'Շիրակ '!F209+Լոռի!F209+Գեղարքունիք!F209+Սյունիք!F209)</f>
        <v>401</v>
      </c>
      <c r="G209" s="18">
        <f>SUM('Երևան քաղաք'!G209+'Արագածոտն '!G209+Արմավիր!G209+Կոտայք!G209+Տավուշ!G209+' Արարատ և Վայոց ձոր'!G209+'Շիրակ '!G209+Լոռի!G209+Գեղարքունիք!G209+Սյունիք!G209)</f>
        <v>289</v>
      </c>
      <c r="H209" s="18">
        <f>SUM('Երևան քաղաք'!H209+'Արագածոտն '!H209+Արմավիր!H209+Կոտայք!H209+Տավուշ!H209+' Արարատ և Վայոց ձոր'!H209+'Շիրակ '!H209+Լոռի!H209+Գեղարքունիք!H209+Սյունիք!H209)</f>
        <v>8</v>
      </c>
      <c r="I209" s="18">
        <f>SUM('Երևան քաղաք'!I209+'Արագածոտն '!I209+Արմավիր!I209+Կոտայք!I209+Տավուշ!I209+' Արարատ և Վայոց ձոր'!I209+'Շիրակ '!I209+Լոռի!I209+Գեղարքունիք!I209+Սյունիք!I209)</f>
        <v>2</v>
      </c>
      <c r="J209" s="18">
        <f>SUM('Երևան քաղաք'!J209+'Արագածոտն '!J209+Արմավիր!J209+Կոտայք!J209+Տավուշ!J209+' Արարատ և Վայոց ձոր'!J209+'Շիրակ '!J209+Լոռի!J209+Գեղարքունիք!J209+Սյունիք!J209)</f>
        <v>299</v>
      </c>
      <c r="K209" s="18">
        <f>SUM('Երևան քաղաք'!K209+'Արագածոտն '!K209+Արմավիր!K209+Կոտայք!K209+Տավուշ!K209+' Արարատ և Վայոց ձոր'!K209+'Շիրակ '!K209+Լոռի!K209+Գեղարքունիք!K209+Սյունիք!K209)</f>
        <v>7</v>
      </c>
      <c r="L209" s="18">
        <f>SUM('Երևան քաղաք'!L209+'Արագածոտն '!L209+Արմավիր!L209+Կոտայք!L209+Տավուշ!L209+' Արարատ և Վայոց ձոր'!L209+'Շիրակ '!L209+Լոռի!L209+Գեղարքունիք!L209+Սյունիք!L209)</f>
        <v>3</v>
      </c>
      <c r="M209" s="18">
        <f>SUM('Երևան քաղաք'!M209+'Արագածոտն '!M209+Արմավիր!M209+Կոտայք!M209+Տավուշ!M209+' Արարատ և Վայոց ձոր'!M209+'Շիրակ '!M209+Լոռի!M209+Գեղարքունիք!M209+Սյունիք!M209)</f>
        <v>387</v>
      </c>
      <c r="N209" s="18">
        <f>SUM('Երևան քաղաք'!N209+'Արագածոտն '!N209+Արմավիր!N209+Կոտայք!N209+Տավուշ!N209+' Արարատ և Վայոց ձոր'!N209+'Շիրակ '!N209+Լոռի!N209+Գեղարքունիք!N209+Սյունիք!N209)</f>
        <v>13</v>
      </c>
      <c r="O209" s="18">
        <f>SUM('Երևան քաղաք'!O209+'Արագածոտն '!O209+Արմավիր!O209+Կոտայք!O209+Տավուշ!O209+' Արարատ և Վայոց ձոր'!O209+'Շիրակ '!O209+Լոռի!O209+Գեղարքունիք!O209+Սյունիք!O209)</f>
        <v>77</v>
      </c>
      <c r="P209" s="18">
        <f>SUM('Երևան քաղաք'!P209+'Արագածոտն '!P209+Արմավիր!P209+Կոտայք!P209+Տավուշ!P209+' Արարատ և Վայոց ձոր'!P209+'Շիրակ '!P209+Լոռի!P209+Գեղարքունիք!P209+Սյունիք!P209)</f>
        <v>76</v>
      </c>
      <c r="Q209" s="18">
        <f>SUM('Երևան քաղաք'!Q209+'Արագածոտն '!Q209+Արմավիր!Q209+Կոտայք!Q209+Տավուշ!Q209+' Արարատ և Վայոց ձոր'!Q209+'Շիրակ '!Q209+Լոռի!Q209+Գեղարքունիք!Q209+Սյունիք!Q209)</f>
        <v>153</v>
      </c>
      <c r="R209" s="18">
        <f>SUM('Երևան քաղաք'!R209+'Արագածոտն '!R209+Արմավիր!R209+Կոտայք!R209+Տավուշ!R209+' Արարատ և Վայոց ձոր'!R209+'Շիրակ '!R209+Լոռի!R209+Գեղարքունիք!R209+Սյունիք!R209)</f>
        <v>7</v>
      </c>
      <c r="S209" s="18">
        <f>SUM('Երևան քաղաք'!S209+'Արագածոտն '!S209+Արմավիր!S209+Կոտայք!S209+Տավուշ!S209+' Արարատ և Վայոց ձոր'!S209+'Շիրակ '!S209+Լոռի!S209+Գեղարքունիք!S209+Սյունիք!S209)</f>
        <v>0</v>
      </c>
      <c r="T209" s="18">
        <f>SUM('Երևան քաղաք'!T209+'Արագածոտն '!T209+Արմավիր!T209+Կոտայք!T209+Տավուշ!T209+' Արարատ և Վայոց ձոր'!T209+'Շիրակ '!T209+Լոռի!T209+Գեղարքունիք!T209+Սյունիք!T209)</f>
        <v>7</v>
      </c>
    </row>
    <row r="210" spans="1:20" ht="20.100000000000001" customHeight="1" x14ac:dyDescent="0.25">
      <c r="A210" s="4" t="s">
        <v>162</v>
      </c>
      <c r="B210" s="7" t="s">
        <v>717</v>
      </c>
      <c r="C210" s="5">
        <v>266</v>
      </c>
      <c r="D210" s="18">
        <f>SUM('Երևան քաղաք'!D210+'Արագածոտն '!D210+Արմավիր!D210+Կոտայք!D210+Տավուշ!D210+' Արարատ և Վայոց ձոր'!D210+'Շիրակ '!D210+Լոռի!D210+Գեղարքունիք!D210+Սյունիք!D210)</f>
        <v>135</v>
      </c>
      <c r="E210" s="18">
        <f>SUM('Երևան քաղաք'!E210+'Արագածոտն '!E210+Արմավիր!E210+Կոտայք!E210+Տավուշ!E210+' Արարատ և Վայոց ձոր'!E210+'Շիրակ '!E210+Լոռի!E210+Գեղարքունիք!E210+Սյունիք!E210)</f>
        <v>5</v>
      </c>
      <c r="F210" s="18">
        <f>SUM('Երևան քաղաք'!F210+'Արագածոտն '!F210+Արմավիր!F210+Կոտայք!F210+Տավուշ!F210+' Արարատ և Վայոց ձոր'!F210+'Շիրակ '!F210+Լոռի!F210+Գեղարքունիք!F210+Սյունիք!F210)</f>
        <v>101</v>
      </c>
      <c r="G210" s="18">
        <f>SUM('Երևան քաղաք'!G210+'Արագածոտն '!G210+Արմավիր!G210+Կոտայք!G210+Տավուշ!G210+' Արարատ և Վայոց ձոր'!G210+'Շիրակ '!G210+Լոռի!G210+Գեղարքունիք!G210+Սյունիք!G210)</f>
        <v>46</v>
      </c>
      <c r="H210" s="18">
        <f>SUM('Երևան քաղաք'!H210+'Արագածոտն '!H210+Արմավիր!H210+Կոտայք!H210+Տավուշ!H210+' Արարատ և Վայոց ձոր'!H210+'Շիրակ '!H210+Լոռի!H210+Գեղարքունիք!H210+Սյունիք!H210)</f>
        <v>0</v>
      </c>
      <c r="I210" s="18">
        <f>SUM('Երևան քաղաք'!I210+'Արագածոտն '!I210+Արմավիր!I210+Կոտայք!I210+Տավուշ!I210+' Արարատ և Վայոց ձոր'!I210+'Շիրակ '!I210+Լոռի!I210+Գեղարքունիք!I210+Սյունիք!I210)</f>
        <v>1</v>
      </c>
      <c r="J210" s="18">
        <f>SUM('Երևան քաղաք'!J210+'Արագածոտն '!J210+Արմավիր!J210+Կոտայք!J210+Տավուշ!J210+' Արարատ և Վայոց ձոր'!J210+'Շիրակ '!J210+Լոռի!J210+Գեղարքունիք!J210+Սյունիք!J210)</f>
        <v>47</v>
      </c>
      <c r="K210" s="18">
        <f>SUM('Երևան քաղաք'!K210+'Արագածոտն '!K210+Արմավիր!K210+Կոտայք!K210+Տավուշ!K210+' Արարատ և Վայոց ձոր'!K210+'Շիրակ '!K210+Լոռի!K210+Գեղարքունիք!K210+Սյունիք!K210)</f>
        <v>6</v>
      </c>
      <c r="L210" s="18">
        <f>SUM('Երևան քաղաք'!L210+'Արագածոտն '!L210+Արմավիր!L210+Կոտայք!L210+Տավուշ!L210+' Արարատ և Վայոց ձոր'!L210+'Շիրակ '!L210+Լոռի!L210+Գեղարքունիք!L210+Սյունիք!L210)</f>
        <v>2</v>
      </c>
      <c r="M210" s="18">
        <f>SUM('Երևան քաղաք'!M210+'Արագածոտն '!M210+Արմավիր!M210+Կոտայք!M210+Տավուշ!M210+' Արարատ և Վայոց ձոր'!M210+'Շիրակ '!M210+Լոռի!M210+Գեղարքունիք!M210+Սյունիք!M210)</f>
        <v>181</v>
      </c>
      <c r="N210" s="18">
        <f>SUM('Երևան քաղաք'!N210+'Արագածոտն '!N210+Արմավիր!N210+Կոտայք!N210+Տավուշ!N210+' Արարատ և Վայոց ձոր'!N210+'Շիրակ '!N210+Լոռի!N210+Գեղարքունիք!N210+Սյունիք!N210)</f>
        <v>6</v>
      </c>
      <c r="O210" s="18">
        <f>SUM('Երևան քաղաք'!O210+'Արագածոտն '!O210+Արմավիր!O210+Կոտայք!O210+Տավուշ!O210+' Արարատ և Վայոց ձոր'!O210+'Շիրակ '!O210+Լոռի!O210+Գեղարքունիք!O210+Սյունիք!O210)</f>
        <v>29</v>
      </c>
      <c r="P210" s="18">
        <f>SUM('Երևան քաղաք'!P210+'Արագածոտն '!P210+Արմավիր!P210+Կոտայք!P210+Տավուշ!P210+' Արարատ և Վայոց ձոր'!P210+'Շիրակ '!P210+Լոռի!P210+Գեղարքունիք!P210+Սյունիք!P210)</f>
        <v>58</v>
      </c>
      <c r="Q210" s="18">
        <f>SUM('Երևան քաղաք'!Q210+'Արագածոտն '!Q210+Արմավիր!Q210+Կոտայք!Q210+Տավուշ!Q210+' Արարատ և Վայոց ձոր'!Q210+'Շիրակ '!Q210+Լոռի!Q210+Գեղարքունիք!Q210+Սյունիք!Q210)</f>
        <v>87</v>
      </c>
      <c r="R210" s="18">
        <f>SUM('Երևան քաղաք'!R210+'Արագածոտն '!R210+Արմավիր!R210+Կոտայք!R210+Տավուշ!R210+' Արարատ և Վայոց ձոր'!R210+'Շիրակ '!R210+Լոռի!R210+Գեղարքունիք!R210+Սյունիք!R210)</f>
        <v>4</v>
      </c>
      <c r="S210" s="18">
        <f>SUM('Երևան քաղաք'!S210+'Արագածոտն '!S210+Արմավիր!S210+Կոտայք!S210+Տավուշ!S210+' Արարատ և Վայոց ձոր'!S210+'Շիրակ '!S210+Լոռի!S210+Գեղարքունիք!S210+Սյունիք!S210)</f>
        <v>0</v>
      </c>
      <c r="T210" s="18">
        <f>SUM('Երևան քաղաք'!T210+'Արագածոտն '!T210+Արմավիր!T210+Կոտայք!T210+Տավուշ!T210+' Արարատ և Վայոց ձոր'!T210+'Շիրակ '!T210+Լոռի!T210+Գեղարքունիք!T210+Սյունիք!T210)</f>
        <v>4</v>
      </c>
    </row>
    <row r="211" spans="1:20" ht="20.100000000000001" customHeight="1" x14ac:dyDescent="0.25">
      <c r="A211" s="4" t="s">
        <v>161</v>
      </c>
      <c r="B211" s="7" t="s">
        <v>718</v>
      </c>
      <c r="C211" s="5">
        <v>267</v>
      </c>
      <c r="D211" s="18">
        <f>SUM('Երևան քաղաք'!D211+'Արագածոտն '!D211+Արմավիր!D211+Կոտայք!D211+Տավուշ!D211+' Արարատ և Վայոց ձոր'!D211+'Շիրակ '!D211+Լոռի!D211+Գեղարքունիք!D211+Սյունիք!D211)</f>
        <v>1</v>
      </c>
      <c r="E211" s="18">
        <f>SUM('Երևան քաղաք'!E211+'Արագածոտն '!E211+Արմավիր!E211+Կոտայք!E211+Տավուշ!E211+' Արարատ և Վայոց ձոր'!E211+'Շիրակ '!E211+Լոռի!E211+Գեղարքունիք!E211+Սյունիք!E211)</f>
        <v>0</v>
      </c>
      <c r="F211" s="18">
        <f>SUM('Երևան քաղաք'!F211+'Արագածոտն '!F211+Արմավիր!F211+Կոտայք!F211+Տավուշ!F211+' Արարատ և Վայոց ձոր'!F211+'Շիրակ '!F211+Լոռի!F211+Գեղարքունիք!F211+Սյունիք!F211)</f>
        <v>0</v>
      </c>
      <c r="G211" s="18">
        <f>SUM('Երևան քաղաք'!G211+'Արագածոտն '!G211+Արմավիր!G211+Կոտայք!G211+Տավուշ!G211+' Արարատ և Վայոց ձոր'!G211+'Շիրակ '!G211+Լոռի!G211+Գեղարքունիք!G211+Սյունիք!G211)</f>
        <v>0</v>
      </c>
      <c r="H211" s="18">
        <f>SUM('Երևան քաղաք'!H211+'Արագածոտն '!H211+Արմավիր!H211+Կոտայք!H211+Տավուշ!H211+' Արարատ և Վայոց ձոր'!H211+'Շիրակ '!H211+Լոռի!H211+Գեղարքունիք!H211+Սյունիք!H211)</f>
        <v>0</v>
      </c>
      <c r="I211" s="18">
        <f>SUM('Երևան քաղաք'!I211+'Արագածոտն '!I211+Արմավիր!I211+Կոտայք!I211+Տավուշ!I211+' Արարատ և Վայոց ձոր'!I211+'Շիրակ '!I211+Լոռի!I211+Գեղարքունիք!I211+Սյունիք!I211)</f>
        <v>0</v>
      </c>
      <c r="J211" s="18">
        <f>SUM('Երևան քաղաք'!J211+'Արագածոտն '!J211+Արմավիր!J211+Կոտայք!J211+Տավուշ!J211+' Արարատ և Վայոց ձոր'!J211+'Շիրակ '!J211+Լոռի!J211+Գեղարքունիք!J211+Սյունիք!J211)</f>
        <v>0</v>
      </c>
      <c r="K211" s="18">
        <f>SUM('Երևան քաղաք'!K211+'Արագածոտն '!K211+Արմավիր!K211+Կոտայք!K211+Տավուշ!K211+' Արարատ և Վայոց ձոր'!K211+'Շիրակ '!K211+Լոռի!K211+Գեղարքունիք!K211+Սյունիք!K211)</f>
        <v>0</v>
      </c>
      <c r="L211" s="18">
        <f>SUM('Երևան քաղաք'!L211+'Արագածոտն '!L211+Արմավիր!L211+Կոտայք!L211+Տավուշ!L211+' Արարատ և Վայոց ձոր'!L211+'Շիրակ '!L211+Լոռի!L211+Գեղարքունիք!L211+Սյունիք!L211)</f>
        <v>0</v>
      </c>
      <c r="M211" s="18">
        <f>SUM('Երևան քաղաք'!M211+'Արագածոտն '!M211+Արմավիր!M211+Կոտայք!M211+Տավուշ!M211+' Արարատ և Վայոց ձոր'!M211+'Շիրակ '!M211+Լոռի!M211+Գեղարքունիք!M211+Սյունիք!M211)</f>
        <v>1</v>
      </c>
      <c r="N211" s="18">
        <f>SUM('Երևան քաղաք'!N211+'Արագածոտն '!N211+Արմավիր!N211+Կոտայք!N211+Տավուշ!N211+' Արարատ և Վայոց ձոր'!N211+'Շիրակ '!N211+Լոռի!N211+Գեղարքունիք!N211+Սյունիք!N211)</f>
        <v>0</v>
      </c>
      <c r="O211" s="18">
        <f>SUM('Երևան քաղաք'!O211+'Արագածոտն '!O211+Արմավիր!O211+Կոտայք!O211+Տավուշ!O211+' Արարատ և Վայոց ձոր'!O211+'Շիրակ '!O211+Լոռի!O211+Գեղարքունիք!O211+Սյունիք!O211)</f>
        <v>0</v>
      </c>
      <c r="P211" s="18">
        <f>SUM('Երևան քաղաք'!P211+'Արագածոտն '!P211+Արմավիր!P211+Կոտայք!P211+Տավուշ!P211+' Արարատ և Վայոց ձոր'!P211+'Շիրակ '!P211+Լոռի!P211+Գեղարքունիք!P211+Սյունիք!P211)</f>
        <v>1</v>
      </c>
      <c r="Q211" s="18">
        <f>SUM('Երևան քաղաք'!Q211+'Արագածոտն '!Q211+Արմավիր!Q211+Կոտայք!Q211+Տավուշ!Q211+' Արարատ և Վայոց ձոր'!Q211+'Շիրակ '!Q211+Լոռի!Q211+Գեղարքունիք!Q211+Սյունիք!Q211)</f>
        <v>1</v>
      </c>
      <c r="R211" s="18">
        <f>SUM('Երևան քաղաք'!R211+'Արագածոտն '!R211+Արմավիր!R211+Կոտայք!R211+Տավուշ!R211+' Արարատ և Վայոց ձոր'!R211+'Շիրակ '!R211+Լոռի!R211+Գեղարքունիք!R211+Սյունիք!R211)</f>
        <v>0</v>
      </c>
      <c r="S211" s="18">
        <f>SUM('Երևան քաղաք'!S211+'Արագածոտն '!S211+Արմավիր!S211+Կոտայք!S211+Տավուշ!S211+' Արարատ և Վայոց ձոր'!S211+'Շիրակ '!S211+Լոռի!S211+Գեղարքունիք!S211+Սյունիք!S211)</f>
        <v>0</v>
      </c>
      <c r="T211" s="18">
        <f>SUM('Երևան քաղաք'!T211+'Արագածոտն '!T211+Արմավիր!T211+Կոտայք!T211+Տավուշ!T211+' Արարատ և Վայոց ձոր'!T211+'Շիրակ '!T211+Լոռի!T211+Գեղարքունիք!T211+Սյունիք!T211)</f>
        <v>0</v>
      </c>
    </row>
    <row r="212" spans="1:20" ht="20.100000000000001" customHeight="1" x14ac:dyDescent="0.25">
      <c r="A212" s="4" t="s">
        <v>719</v>
      </c>
      <c r="B212" s="7" t="s">
        <v>720</v>
      </c>
      <c r="C212" s="5">
        <v>267.10000000000002</v>
      </c>
      <c r="D212" s="18">
        <f>SUM('Երևան քաղաք'!D212+'Արագածոտն '!D212+Արմավիր!D212+Կոտայք!D212+Տավուշ!D212+' Արարատ և Վայոց ձոր'!D212+'Շիրակ '!D212+Լոռի!D212+Գեղարքունիք!D212+Սյունիք!D212)</f>
        <v>23</v>
      </c>
      <c r="E212" s="18">
        <f>SUM('Երևան քաղաք'!E212+'Արագածոտն '!E212+Արմավիր!E212+Կոտայք!E212+Տավուշ!E212+' Արարատ և Վայոց ձոր'!E212+'Շիրակ '!E212+Լոռի!E212+Գեղարքունիք!E212+Սյունիք!E212)</f>
        <v>2</v>
      </c>
      <c r="F212" s="18">
        <f>SUM('Երևան քաղաք'!F212+'Արագածոտն '!F212+Արմավիր!F212+Կոտայք!F212+Տավուշ!F212+' Արարատ և Վայոց ձոր'!F212+'Շիրակ '!F212+Լոռի!F212+Գեղարքունիք!F212+Սյունիք!F212)</f>
        <v>18</v>
      </c>
      <c r="G212" s="18">
        <f>SUM('Երևան քաղաք'!G212+'Արագածոտն '!G212+Արմավիր!G212+Կոտայք!G212+Տավուշ!G212+' Արարատ և Վայոց ձոր'!G212+'Շիրակ '!G212+Լոռի!G212+Գեղարքունիք!G212+Սյունիք!G212)</f>
        <v>23</v>
      </c>
      <c r="H212" s="18">
        <f>SUM('Երևան քաղաք'!H212+'Արագածոտն '!H212+Արմավիր!H212+Կոտայք!H212+Տավուշ!H212+' Արարատ և Վայոց ձոր'!H212+'Շիրակ '!H212+Լոռի!H212+Գեղարքունիք!H212+Սյունիք!H212)</f>
        <v>0</v>
      </c>
      <c r="I212" s="18">
        <f>SUM('Երևան քաղաք'!I212+'Արագածոտն '!I212+Արմավիր!I212+Կոտայք!I212+Տավուշ!I212+' Արարատ և Վայոց ձոր'!I212+'Շիրակ '!I212+Լոռի!I212+Գեղարքունիք!I212+Սյունիք!I212)</f>
        <v>0</v>
      </c>
      <c r="J212" s="18">
        <f>SUM('Երևան քաղաք'!J212+'Արագածոտն '!J212+Արմավիր!J212+Կոտայք!J212+Տավուշ!J212+' Արարատ և Վայոց ձոր'!J212+'Շիրակ '!J212+Լոռի!J212+Գեղարքունիք!J212+Սյունիք!J212)</f>
        <v>23</v>
      </c>
      <c r="K212" s="18">
        <f>SUM('Երևան քաղաք'!K212+'Արագածոտն '!K212+Արմավիր!K212+Կոտայք!K212+Տավուշ!K212+' Արարատ և Վայոց ձոր'!K212+'Շիրակ '!K212+Լոռի!K212+Գեղարքունիք!K212+Սյունիք!K212)</f>
        <v>1</v>
      </c>
      <c r="L212" s="18">
        <f>SUM('Երևան քաղաք'!L212+'Արագածոտն '!L212+Արմավիր!L212+Կոտայք!L212+Տավուշ!L212+' Արարատ և Վայոց ձոր'!L212+'Շիրակ '!L212+Լոռի!L212+Գեղարքունիք!L212+Սյունիք!L212)</f>
        <v>0</v>
      </c>
      <c r="M212" s="18">
        <f>SUM('Երևան քաղաք'!M212+'Արագածոտն '!M212+Արմավիր!M212+Կոտայք!M212+Տավուշ!M212+' Արարատ և Վայոց ձոր'!M212+'Շիրակ '!M212+Լոռի!M212+Գեղարքունիք!M212+Սյունիք!M212)</f>
        <v>17</v>
      </c>
      <c r="N212" s="18">
        <f>SUM('Երևան քաղաք'!N212+'Արագածոտն '!N212+Արմավիր!N212+Կոտայք!N212+Տավուշ!N212+' Արարատ և Վայոց ձոր'!N212+'Շիրակ '!N212+Լոռի!N212+Գեղարքունիք!N212+Սյունիք!N212)</f>
        <v>2</v>
      </c>
      <c r="O212" s="18">
        <f>SUM('Երևան քաղաք'!O212+'Արագածոտն '!O212+Արմավիր!O212+Կոտայք!O212+Տավուշ!O212+' Արարատ և Վայոց ձոր'!O212+'Շիրակ '!O212+Լոռի!O212+Գեղարքունիք!O212+Սյունիք!O212)</f>
        <v>6</v>
      </c>
      <c r="P212" s="18">
        <f>SUM('Երևան քաղաք'!P212+'Արագածոտն '!P212+Արմավիր!P212+Կոտայք!P212+Տավուշ!P212+' Արարատ և Վայոց ձոր'!P212+'Շիրակ '!P212+Լոռի!P212+Գեղարքունիք!P212+Սյունիք!P212)</f>
        <v>7</v>
      </c>
      <c r="Q212" s="18">
        <f>SUM('Երևան քաղաք'!Q212+'Արագածոտն '!Q212+Արմավիր!Q212+Կոտայք!Q212+Տավուշ!Q212+' Արարատ և Վայոց ձոր'!Q212+'Շիրակ '!Q212+Լոռի!Q212+Գեղարքունիք!Q212+Սյունիք!Q212)</f>
        <v>13</v>
      </c>
      <c r="R212" s="18">
        <f>SUM('Երևան քաղաք'!R212+'Արագածոտն '!R212+Արմավիր!R212+Կոտայք!R212+Տավուշ!R212+' Արարատ և Վայոց ձոր'!R212+'Շիրակ '!R212+Լոռի!R212+Գեղարքունիք!R212+Սյունիք!R212)</f>
        <v>0</v>
      </c>
      <c r="S212" s="18">
        <f>SUM('Երևան քաղաք'!S212+'Արագածոտն '!S212+Արմավիր!S212+Կոտայք!S212+Տավուշ!S212+' Արարատ և Վայոց ձոր'!S212+'Շիրակ '!S212+Լոռի!S212+Գեղարքունիք!S212+Սյունիք!S212)</f>
        <v>0</v>
      </c>
      <c r="T212" s="18">
        <f>SUM('Երևան քաղաք'!T212+'Արագածոտն '!T212+Արմավիր!T212+Կոտայք!T212+Տավուշ!T212+' Արարատ և Վայոց ձոր'!T212+'Շիրակ '!T212+Լոռի!T212+Գեղարքունիք!T212+Սյունիք!T212)</f>
        <v>0</v>
      </c>
    </row>
    <row r="213" spans="1:20" ht="20.100000000000001" customHeight="1" x14ac:dyDescent="0.25">
      <c r="A213" s="4" t="s">
        <v>160</v>
      </c>
      <c r="B213" s="7" t="s">
        <v>645</v>
      </c>
      <c r="C213" s="5">
        <v>268</v>
      </c>
      <c r="D213" s="18">
        <f>SUM('Երևան քաղաք'!D213+'Արագածոտն '!D213+Արմավիր!D213+Կոտայք!D213+Տավուշ!D213+' Արարատ և Վայոց ձոր'!D213+'Շիրակ '!D213+Լոռի!D213+Գեղարքունիք!D213+Սյունիք!D213)</f>
        <v>109</v>
      </c>
      <c r="E213" s="18">
        <f>SUM('Երևան քաղաք'!E213+'Արագածոտն '!E213+Արմավիր!E213+Կոտայք!E213+Տավուշ!E213+' Արարատ և Վայոց ձոր'!E213+'Շիրակ '!E213+Լոռի!E213+Գեղարքունիք!E213+Սյունիք!E213)</f>
        <v>4</v>
      </c>
      <c r="F213" s="18">
        <f>SUM('Երևան քաղաք'!F213+'Արագածոտն '!F213+Արմավիր!F213+Կոտայք!F213+Տավուշ!F213+' Արարատ և Վայոց ձոր'!F213+'Շիրակ '!F213+Լոռի!F213+Գեղարքունիք!F213+Սյունիք!F213)</f>
        <v>218</v>
      </c>
      <c r="G213" s="18">
        <f>SUM('Երևան քաղաք'!G213+'Արագածոտն '!G213+Արմավիր!G213+Կոտայք!G213+Տավուշ!G213+' Արարատ և Վայոց ձոր'!G213+'Շիրակ '!G213+Լոռի!G213+Գեղարքունիք!G213+Սյունիք!G213)</f>
        <v>180</v>
      </c>
      <c r="H213" s="18">
        <f>SUM('Երևան քաղաք'!H213+'Արագածոտն '!H213+Արմավիր!H213+Կոտայք!H213+Տավուշ!H213+' Արարատ և Վայոց ձոր'!H213+'Շիրակ '!H213+Լոռի!H213+Գեղարքունիք!H213+Սյունիք!H213)</f>
        <v>7</v>
      </c>
      <c r="I213" s="18">
        <f>SUM('Երևան քաղաք'!I213+'Արագածոտն '!I213+Արմավիր!I213+Կոտայք!I213+Տավուշ!I213+' Արարատ և Վայոց ձոր'!I213+'Շիրակ '!I213+Լոռի!I213+Գեղարքունիք!I213+Սյունիք!I213)</f>
        <v>1</v>
      </c>
      <c r="J213" s="18">
        <f>SUM('Երևան քաղաք'!J213+'Արագածոտն '!J213+Արմավիր!J213+Կոտայք!J213+Տավուշ!J213+' Արարատ և Վայոց ձոր'!J213+'Շիրակ '!J213+Լոռի!J213+Գեղարքունիք!J213+Սյունիք!J213)</f>
        <v>188</v>
      </c>
      <c r="K213" s="18">
        <f>SUM('Երևան քաղաք'!K213+'Արագածոտն '!K213+Արմավիր!K213+Կոտայք!K213+Տավուշ!K213+' Արարատ և Վայոց ձոր'!K213+'Շիրակ '!K213+Լոռի!K213+Գեղարքունիք!K213+Սյունիք!K213)</f>
        <v>0</v>
      </c>
      <c r="L213" s="18">
        <f>SUM('Երևան քաղաք'!L213+'Արագածոտն '!L213+Արմավիր!L213+Կոտայք!L213+Տավուշ!L213+' Արարատ և Վայոց ձոր'!L213+'Շիրակ '!L213+Լոռի!L213+Գեղարքունիք!L213+Սյունիք!L213)</f>
        <v>1</v>
      </c>
      <c r="M213" s="18">
        <f>SUM('Երևան քաղաք'!M213+'Արագածոտն '!M213+Արմավիր!M213+Կոտայք!M213+Տավուշ!M213+' Արարատ և Վայոց ձոր'!M213+'Շիրակ '!M213+Լոռի!M213+Գեղարքունիք!M213+Սյունիք!M213)</f>
        <v>134</v>
      </c>
      <c r="N213" s="18">
        <f>SUM('Երևան քաղաք'!N213+'Արագածոտն '!N213+Արմավիր!N213+Կոտայք!N213+Տավուշ!N213+' Արարատ և Վայոց ձոր'!N213+'Շիրակ '!N213+Լոռի!N213+Գեղարքունիք!N213+Սյունիք!N213)</f>
        <v>5</v>
      </c>
      <c r="O213" s="18">
        <f>SUM('Երևան քաղաք'!O213+'Արագածոտն '!O213+Արմավիր!O213+Կոտայք!O213+Տավուշ!O213+' Արարատ և Վայոց ձոր'!O213+'Շիրակ '!O213+Լոռի!O213+Գեղարքունիք!O213+Սյունիք!O213)</f>
        <v>36</v>
      </c>
      <c r="P213" s="18">
        <f>SUM('Երևան քաղաք'!P213+'Արագածոտն '!P213+Արմավիր!P213+Կոտայք!P213+Տավուշ!P213+' Արարատ և Վայոց ձոր'!P213+'Շիրակ '!P213+Լոռի!P213+Գեղարքունիք!P213+Սյունիք!P213)</f>
        <v>10</v>
      </c>
      <c r="Q213" s="18">
        <f>SUM('Երևան քաղաք'!Q213+'Արագածոտն '!Q213+Արմավիր!Q213+Կոտայք!Q213+Տավուշ!Q213+' Արարատ և Վայոց ձոր'!Q213+'Շիրակ '!Q213+Լոռի!Q213+Գեղարքունիք!Q213+Սյունիք!Q213)</f>
        <v>46</v>
      </c>
      <c r="R213" s="18">
        <f>SUM('Երևան քաղաք'!R213+'Արագածոտն '!R213+Արմավիր!R213+Կոտայք!R213+Տավուշ!R213+' Արարատ և Վայոց ձոր'!R213+'Շիրակ '!R213+Լոռի!R213+Գեղարքունիք!R213+Սյունիք!R213)</f>
        <v>3</v>
      </c>
      <c r="S213" s="18">
        <f>SUM('Երևան քաղաք'!S213+'Արագածոտն '!S213+Արմավիր!S213+Կոտայք!S213+Տավուշ!S213+' Արարատ և Վայոց ձոր'!S213+'Շիրակ '!S213+Լոռի!S213+Գեղարքունիք!S213+Սյունիք!S213)</f>
        <v>0</v>
      </c>
      <c r="T213" s="18">
        <f>SUM('Երևան քաղաք'!T213+'Արագածոտն '!T213+Արմավիր!T213+Կոտայք!T213+Տավուշ!T213+' Արարատ և Վայոց ձոր'!T213+'Շիրակ '!T213+Լոռի!T213+Գեղարքունիք!T213+Սյունիք!T213)</f>
        <v>3</v>
      </c>
    </row>
    <row r="214" spans="1:20" ht="20.100000000000001" customHeight="1" x14ac:dyDescent="0.25">
      <c r="A214" s="4" t="s">
        <v>159</v>
      </c>
      <c r="B214" s="5" t="s">
        <v>721</v>
      </c>
      <c r="C214" s="5">
        <v>269</v>
      </c>
      <c r="D214" s="18">
        <f>SUM('Երևան քաղաք'!D214+'Արագածոտն '!D214+Արմավիր!D214+Կոտայք!D214+Տավուշ!D214+' Արարատ և Վայոց ձոր'!D214+'Շիրակ '!D214+Լոռի!D214+Գեղարքունիք!D214+Սյունիք!D214)</f>
        <v>0</v>
      </c>
      <c r="E214" s="18">
        <f>SUM('Երևան քաղաք'!E214+'Արագածոտն '!E214+Արմավիր!E214+Կոտայք!E214+Տավուշ!E214+' Արարատ և Վայոց ձոր'!E214+'Շիրակ '!E214+Լոռի!E214+Գեղարքունիք!E214+Սյունիք!E214)</f>
        <v>0</v>
      </c>
      <c r="F214" s="18">
        <f>SUM('Երևան քաղաք'!F214+'Արագածոտն '!F214+Արմավիր!F214+Կոտայք!F214+Տավուշ!F214+' Արարատ և Վայոց ձոր'!F214+'Շիրակ '!F214+Լոռի!F214+Գեղարքունիք!F214+Սյունիք!F214)</f>
        <v>0</v>
      </c>
      <c r="G214" s="18">
        <f>SUM('Երևան քաղաք'!G214+'Արագածոտն '!G214+Արմավիր!G214+Կոտայք!G214+Տավուշ!G214+' Արարատ և Վայոց ձոր'!G214+'Շիրակ '!G214+Լոռի!G214+Գեղարքունիք!G214+Սյունիք!G214)</f>
        <v>0</v>
      </c>
      <c r="H214" s="18">
        <f>SUM('Երևան քաղաք'!H214+'Արագածոտն '!H214+Արմավիր!H214+Կոտայք!H214+Տավուշ!H214+' Արարատ և Վայոց ձոր'!H214+'Շիրակ '!H214+Լոռի!H214+Գեղարքունիք!H214+Սյունիք!H214)</f>
        <v>0</v>
      </c>
      <c r="I214" s="18">
        <f>SUM('Երևան քաղաք'!I214+'Արագածոտն '!I214+Արմավիր!I214+Կոտայք!I214+Տավուշ!I214+' Արարատ և Վայոց ձոր'!I214+'Շիրակ '!I214+Լոռի!I214+Գեղարքունիք!I214+Սյունիք!I214)</f>
        <v>0</v>
      </c>
      <c r="J214" s="18">
        <f>SUM('Երևան քաղաք'!J214+'Արագածոտն '!J214+Արմավիր!J214+Կոտայք!J214+Տավուշ!J214+' Արարատ և Վայոց ձոր'!J214+'Շիրակ '!J214+Լոռի!J214+Գեղարքունիք!J214+Սյունիք!J214)</f>
        <v>0</v>
      </c>
      <c r="K214" s="18">
        <f>SUM('Երևան քաղաք'!K214+'Արագածոտն '!K214+Արմավիր!K214+Կոտայք!K214+Տավուշ!K214+' Արարատ և Վայոց ձոր'!K214+'Շիրակ '!K214+Լոռի!K214+Գեղարքունիք!K214+Սյունիք!K214)</f>
        <v>0</v>
      </c>
      <c r="L214" s="18">
        <f>SUM('Երևան քաղաք'!L214+'Արագածոտն '!L214+Արմավիր!L214+Կոտայք!L214+Տավուշ!L214+' Արարատ և Վայոց ձոր'!L214+'Շիրակ '!L214+Լոռի!L214+Գեղարքունիք!L214+Սյունիք!L214)</f>
        <v>0</v>
      </c>
      <c r="M214" s="18">
        <f>SUM('Երևան քաղաք'!M214+'Արագածոտն '!M214+Արմավիր!M214+Կոտայք!M214+Տավուշ!M214+' Արարատ և Վայոց ձոր'!M214+'Շիրակ '!M214+Լոռի!M214+Գեղարքունիք!M214+Սյունիք!M214)</f>
        <v>0</v>
      </c>
      <c r="N214" s="18">
        <f>SUM('Երևան քաղաք'!N214+'Արագածոտն '!N214+Արմավիր!N214+Կոտայք!N214+Տավուշ!N214+' Արարատ և Վայոց ձոր'!N214+'Շիրակ '!N214+Լոռի!N214+Գեղարքունիք!N214+Սյունիք!N214)</f>
        <v>0</v>
      </c>
      <c r="O214" s="18">
        <f>SUM('Երևան քաղաք'!O214+'Արագածոտն '!O214+Արմավիր!O214+Կոտայք!O214+Տավուշ!O214+' Արարատ և Վայոց ձոր'!O214+'Շիրակ '!O214+Լոռի!O214+Գեղարքունիք!O214+Սյունիք!O214)</f>
        <v>0</v>
      </c>
      <c r="P214" s="18">
        <f>SUM('Երևան քաղաք'!P214+'Արագածոտն '!P214+Արմավիր!P214+Կոտայք!P214+Տավուշ!P214+' Արարատ և Վայոց ձոր'!P214+'Շիրակ '!P214+Լոռի!P214+Գեղարքունիք!P214+Սյունիք!P214)</f>
        <v>0</v>
      </c>
      <c r="Q214" s="18">
        <f>SUM('Երևան քաղաք'!Q214+'Արագածոտն '!Q214+Արմավիր!Q214+Կոտայք!Q214+Տավուշ!Q214+' Արարատ և Վայոց ձոր'!Q214+'Շիրակ '!Q214+Լոռի!Q214+Գեղարքունիք!Q214+Սյունիք!Q214)</f>
        <v>0</v>
      </c>
      <c r="R214" s="18">
        <f>SUM('Երևան քաղաք'!R214+'Արագածոտն '!R214+Արմավիր!R214+Կոտայք!R214+Տավուշ!R214+' Արարատ և Վայոց ձոր'!R214+'Շիրակ '!R214+Լոռի!R214+Գեղարքունիք!R214+Սյունիք!R214)</f>
        <v>0</v>
      </c>
      <c r="S214" s="18">
        <f>SUM('Երևան քաղաք'!S214+'Արագածոտն '!S214+Արմավիր!S214+Կոտայք!S214+Տավուշ!S214+' Արարատ և Վայոց ձոր'!S214+'Շիրակ '!S214+Լոռի!S214+Գեղարքունիք!S214+Սյունիք!S214)</f>
        <v>0</v>
      </c>
      <c r="T214" s="18">
        <f>SUM('Երևան քաղաք'!T214+'Արագածոտն '!T214+Արմավիր!T214+Կոտայք!T214+Տավուշ!T214+' Արարատ և Վայոց ձոր'!T214+'Շիրակ '!T214+Լոռի!T214+Գեղարքունիք!T214+Սյունիք!T214)</f>
        <v>0</v>
      </c>
    </row>
    <row r="215" spans="1:20" ht="20.100000000000001" customHeight="1" x14ac:dyDescent="0.25">
      <c r="A215" s="4" t="s">
        <v>158</v>
      </c>
      <c r="B215" s="7" t="s">
        <v>722</v>
      </c>
      <c r="C215" s="5">
        <v>269.10000000000002</v>
      </c>
      <c r="D215" s="18">
        <f>SUM('Երևան քաղաք'!D215+'Արագածոտն '!D215+Արմավիր!D215+Կոտայք!D215+Տավուշ!D215+' Արարատ և Վայոց ձոր'!D215+'Շիրակ '!D215+Լոռի!D215+Գեղարքունիք!D215+Սյունիք!D215)</f>
        <v>0</v>
      </c>
      <c r="E215" s="18">
        <f>SUM('Երևան քաղաք'!E215+'Արագածոտն '!E215+Արմավիր!E215+Կոտայք!E215+Տավուշ!E215+' Արարատ և Վայոց ձոր'!E215+'Շիրակ '!E215+Լոռի!E215+Գեղարքունիք!E215+Սյունիք!E215)</f>
        <v>0</v>
      </c>
      <c r="F215" s="18">
        <f>SUM('Երևան քաղաք'!F215+'Արագածոտն '!F215+Արմավիր!F215+Կոտայք!F215+Տավուշ!F215+' Արարատ և Վայոց ձոր'!F215+'Շիրակ '!F215+Լոռի!F215+Գեղարքունիք!F215+Սյունիք!F215)</f>
        <v>0</v>
      </c>
      <c r="G215" s="18">
        <f>SUM('Երևան քաղաք'!G215+'Արագածոտն '!G215+Արմավիր!G215+Կոտայք!G215+Տավուշ!G215+' Արարատ և Վայոց ձոր'!G215+'Շիրակ '!G215+Լոռի!G215+Գեղարքունիք!G215+Սյունիք!G215)</f>
        <v>0</v>
      </c>
      <c r="H215" s="18">
        <f>SUM('Երևան քաղաք'!H215+'Արագածոտն '!H215+Արմավիր!H215+Կոտայք!H215+Տավուշ!H215+' Արարատ և Վայոց ձոր'!H215+'Շիրակ '!H215+Լոռի!H215+Գեղարքունիք!H215+Սյունիք!H215)</f>
        <v>0</v>
      </c>
      <c r="I215" s="18">
        <f>SUM('Երևան քաղաք'!I215+'Արագածոտն '!I215+Արմավիր!I215+Կոտայք!I215+Տավուշ!I215+' Արարատ և Վայոց ձոր'!I215+'Շիրակ '!I215+Լոռի!I215+Գեղարքունիք!I215+Սյունիք!I215)</f>
        <v>0</v>
      </c>
      <c r="J215" s="18">
        <f>SUM('Երևան քաղաք'!J215+'Արագածոտն '!J215+Արմավիր!J215+Կոտայք!J215+Տավուշ!J215+' Արարատ և Վայոց ձոր'!J215+'Շիրակ '!J215+Լոռի!J215+Գեղարքունիք!J215+Սյունիք!J215)</f>
        <v>0</v>
      </c>
      <c r="K215" s="18">
        <f>SUM('Երևան քաղաք'!K215+'Արագածոտն '!K215+Արմավիր!K215+Կոտայք!K215+Տավուշ!K215+' Արարատ և Վայոց ձոր'!K215+'Շիրակ '!K215+Լոռի!K215+Գեղարքունիք!K215+Սյունիք!K215)</f>
        <v>0</v>
      </c>
      <c r="L215" s="18">
        <f>SUM('Երևան քաղաք'!L215+'Արագածոտն '!L215+Արմավիր!L215+Կոտայք!L215+Տավուշ!L215+' Արարատ և Վայոց ձոր'!L215+'Շիրակ '!L215+Լոռի!L215+Գեղարքունիք!L215+Սյունիք!L215)</f>
        <v>0</v>
      </c>
      <c r="M215" s="18">
        <f>SUM('Երևան քաղաք'!M215+'Արագածոտն '!M215+Արմավիր!M215+Կոտայք!M215+Տավուշ!M215+' Արարատ և Վայոց ձոր'!M215+'Շիրակ '!M215+Լոռի!M215+Գեղարքունիք!M215+Սյունիք!M215)</f>
        <v>0</v>
      </c>
      <c r="N215" s="18">
        <f>SUM('Երևան քաղաք'!N215+'Արագածոտն '!N215+Արմավիր!N215+Կոտայք!N215+Տավուշ!N215+' Արարատ և Վայոց ձոր'!N215+'Շիրակ '!N215+Լոռի!N215+Գեղարքունիք!N215+Սյունիք!N215)</f>
        <v>0</v>
      </c>
      <c r="O215" s="18">
        <f>SUM('Երևան քաղաք'!O215+'Արագածոտն '!O215+Արմավիր!O215+Կոտայք!O215+Տավուշ!O215+' Արարատ և Վայոց ձոր'!O215+'Շիրակ '!O215+Լոռի!O215+Գեղարքունիք!O215+Սյունիք!O215)</f>
        <v>0</v>
      </c>
      <c r="P215" s="18">
        <f>SUM('Երևան քաղաք'!P215+'Արագածոտն '!P215+Արմավիր!P215+Կոտայք!P215+Տավուշ!P215+' Արարատ և Վայոց ձոր'!P215+'Շիրակ '!P215+Լոռի!P215+Գեղարքունիք!P215+Սյունիք!P215)</f>
        <v>0</v>
      </c>
      <c r="Q215" s="18">
        <f>SUM('Երևան քաղաք'!Q215+'Արագածոտն '!Q215+Արմավիր!Q215+Կոտայք!Q215+Տավուշ!Q215+' Արարատ և Վայոց ձոր'!Q215+'Շիրակ '!Q215+Լոռի!Q215+Գեղարքունիք!Q215+Սյունիք!Q215)</f>
        <v>0</v>
      </c>
      <c r="R215" s="18">
        <f>SUM('Երևան քաղաք'!R215+'Արագածոտն '!R215+Արմավիր!R215+Կոտայք!R215+Տավուշ!R215+' Արարատ և Վայոց ձոր'!R215+'Շիրակ '!R215+Լոռի!R215+Գեղարքունիք!R215+Սյունիք!R215)</f>
        <v>0</v>
      </c>
      <c r="S215" s="18">
        <f>SUM('Երևան քաղաք'!S215+'Արագածոտն '!S215+Արմավիր!S215+Կոտայք!S215+Տավուշ!S215+' Արարատ և Վայոց ձոր'!S215+'Շիրակ '!S215+Լոռի!S215+Գեղարքունիք!S215+Սյունիք!S215)</f>
        <v>0</v>
      </c>
      <c r="T215" s="18">
        <f>SUM('Երևան քաղաք'!T215+'Արագածոտն '!T215+Արմավիր!T215+Կոտայք!T215+Տավուշ!T215+' Արարատ և Վայոց ձոր'!T215+'Շիրակ '!T215+Լոռի!T215+Գեղարքունիք!T215+Սյունիք!T215)</f>
        <v>0</v>
      </c>
    </row>
    <row r="216" spans="1:20" ht="20.100000000000001" customHeight="1" x14ac:dyDescent="0.25">
      <c r="A216" s="4" t="s">
        <v>157</v>
      </c>
      <c r="B216" s="7" t="s">
        <v>723</v>
      </c>
      <c r="C216" s="5">
        <v>270</v>
      </c>
      <c r="D216" s="18">
        <f>SUM('Երևան քաղաք'!D216+'Արագածոտն '!D216+Արմավիր!D216+Կոտայք!D216+Տավուշ!D216+' Արարատ և Վայոց ձոր'!D216+'Շիրակ '!D216+Լոռի!D216+Գեղարքունիք!D216+Սյունիք!D216)</f>
        <v>0</v>
      </c>
      <c r="E216" s="18">
        <f>SUM('Երևան քաղաք'!E216+'Արագածոտն '!E216+Արմավիր!E216+Կոտայք!E216+Տավուշ!E216+' Արարատ և Վայոց ձոր'!E216+'Շիրակ '!E216+Լոռի!E216+Գեղարքունիք!E216+Սյունիք!E216)</f>
        <v>0</v>
      </c>
      <c r="F216" s="18">
        <f>SUM('Երևան քաղաք'!F216+'Արագածոտն '!F216+Արմավիր!F216+Կոտայք!F216+Տավուշ!F216+' Արարատ և Վայոց ձոր'!F216+'Շիրակ '!F216+Լոռի!F216+Գեղարքունիք!F216+Սյունիք!F216)</f>
        <v>0</v>
      </c>
      <c r="G216" s="18">
        <f>SUM('Երևան քաղաք'!G216+'Արագածոտն '!G216+Արմավիր!G216+Կոտայք!G216+Տավուշ!G216+' Արարատ և Վայոց ձոր'!G216+'Շիրակ '!G216+Լոռի!G216+Գեղարքունիք!G216+Սյունիք!G216)</f>
        <v>0</v>
      </c>
      <c r="H216" s="18">
        <f>SUM('Երևան քաղաք'!H216+'Արագածոտն '!H216+Արմավիր!H216+Կոտայք!H216+Տավուշ!H216+' Արարատ և Վայոց ձոր'!H216+'Շիրակ '!H216+Լոռի!H216+Գեղարքունիք!H216+Սյունիք!H216)</f>
        <v>0</v>
      </c>
      <c r="I216" s="18">
        <f>SUM('Երևան քաղաք'!I216+'Արագածոտն '!I216+Արմավիր!I216+Կոտայք!I216+Տավուշ!I216+' Արարատ և Վայոց ձոր'!I216+'Շիրակ '!I216+Լոռի!I216+Գեղարքունիք!I216+Սյունիք!I216)</f>
        <v>0</v>
      </c>
      <c r="J216" s="18">
        <f>SUM('Երևան քաղաք'!J216+'Արագածոտն '!J216+Արմավիր!J216+Կոտայք!J216+Տավուշ!J216+' Արարատ և Վայոց ձոր'!J216+'Շիրակ '!J216+Լոռի!J216+Գեղարքունիք!J216+Սյունիք!J216)</f>
        <v>0</v>
      </c>
      <c r="K216" s="18">
        <f>SUM('Երևան քաղաք'!K216+'Արագածոտն '!K216+Արմավիր!K216+Կոտայք!K216+Տավուշ!K216+' Արարատ և Վայոց ձոր'!K216+'Շիրակ '!K216+Լոռի!K216+Գեղարքունիք!K216+Սյունիք!K216)</f>
        <v>0</v>
      </c>
      <c r="L216" s="18">
        <f>SUM('Երևան քաղաք'!L216+'Արագածոտն '!L216+Արմավիր!L216+Կոտայք!L216+Տավուշ!L216+' Արարատ և Վայոց ձոր'!L216+'Շիրակ '!L216+Լոռի!L216+Գեղարքունիք!L216+Սյունիք!L216)</f>
        <v>0</v>
      </c>
      <c r="M216" s="18">
        <f>SUM('Երևան քաղաք'!M216+'Արագածոտն '!M216+Արմավիր!M216+Կոտայք!M216+Տավուշ!M216+' Արարատ և Վայոց ձոր'!M216+'Շիրակ '!M216+Լոռի!M216+Գեղարքունիք!M216+Սյունիք!M216)</f>
        <v>0</v>
      </c>
      <c r="N216" s="18">
        <f>SUM('Երևան քաղաք'!N216+'Արագածոտն '!N216+Արմավիր!N216+Կոտայք!N216+Տավուշ!N216+' Արարատ և Վայոց ձոր'!N216+'Շիրակ '!N216+Լոռի!N216+Գեղարքունիք!N216+Սյունիք!N216)</f>
        <v>0</v>
      </c>
      <c r="O216" s="18">
        <f>SUM('Երևան քաղաք'!O216+'Արագածոտն '!O216+Արմավիր!O216+Կոտայք!O216+Տավուշ!O216+' Արարատ և Վայոց ձոր'!O216+'Շիրակ '!O216+Լոռի!O216+Գեղարքունիք!O216+Սյունիք!O216)</f>
        <v>0</v>
      </c>
      <c r="P216" s="18">
        <f>SUM('Երևան քաղաք'!P216+'Արագածոտն '!P216+Արմավիր!P216+Կոտայք!P216+Տավուշ!P216+' Արարատ և Վայոց ձոր'!P216+'Շիրակ '!P216+Լոռի!P216+Գեղարքունիք!P216+Սյունիք!P216)</f>
        <v>0</v>
      </c>
      <c r="Q216" s="18">
        <f>SUM('Երևան քաղաք'!Q216+'Արագածոտն '!Q216+Արմավիր!Q216+Կոտայք!Q216+Տավուշ!Q216+' Արարատ և Վայոց ձոր'!Q216+'Շիրակ '!Q216+Լոռի!Q216+Գեղարքունիք!Q216+Սյունիք!Q216)</f>
        <v>0</v>
      </c>
      <c r="R216" s="18">
        <f>SUM('Երևան քաղաք'!R216+'Արագածոտն '!R216+Արմավիր!R216+Կոտայք!R216+Տավուշ!R216+' Արարատ և Վայոց ձոր'!R216+'Շիրակ '!R216+Լոռի!R216+Գեղարքունիք!R216+Սյունիք!R216)</f>
        <v>0</v>
      </c>
      <c r="S216" s="18">
        <f>SUM('Երևան քաղաք'!S216+'Արագածոտն '!S216+Արմավիր!S216+Կոտայք!S216+Տավուշ!S216+' Արարատ և Վայոց ձոր'!S216+'Շիրակ '!S216+Լոռի!S216+Գեղարքունիք!S216+Սյունիք!S216)</f>
        <v>0</v>
      </c>
      <c r="T216" s="18">
        <f>SUM('Երևան քաղաք'!T216+'Արագածոտն '!T216+Արմավիր!T216+Կոտայք!T216+Տավուշ!T216+' Արարատ և Վայոց ձոր'!T216+'Շիրակ '!T216+Լոռի!T216+Գեղարքունիք!T216+Սյունիք!T216)</f>
        <v>0</v>
      </c>
    </row>
    <row r="217" spans="1:20" ht="20.100000000000001" customHeight="1" x14ac:dyDescent="0.25">
      <c r="A217" s="4" t="s">
        <v>156</v>
      </c>
      <c r="B217" s="7" t="s">
        <v>724</v>
      </c>
      <c r="C217" s="5">
        <v>272</v>
      </c>
      <c r="D217" s="18">
        <f>SUM('Երևան քաղաք'!D217+'Արագածոտն '!D217+Արմավիր!D217+Կոտայք!D217+Տավուշ!D217+' Արարատ և Վայոց ձոր'!D217+'Շիրակ '!D217+Լոռի!D217+Գեղարքունիք!D217+Սյունիք!D217)</f>
        <v>0</v>
      </c>
      <c r="E217" s="18">
        <f>SUM('Երևան քաղաք'!E217+'Արագածոտն '!E217+Արմավիր!E217+Կոտայք!E217+Տավուշ!E217+' Արարատ և Վայոց ձոր'!E217+'Շիրակ '!E217+Լոռի!E217+Գեղարքունիք!E217+Սյունիք!E217)</f>
        <v>0</v>
      </c>
      <c r="F217" s="18">
        <f>SUM('Երևան քաղաք'!F217+'Արագածոտն '!F217+Արմավիր!F217+Կոտայք!F217+Տավուշ!F217+' Արարատ և Վայոց ձոր'!F217+'Շիրակ '!F217+Լոռի!F217+Գեղարքունիք!F217+Սյունիք!F217)</f>
        <v>0</v>
      </c>
      <c r="G217" s="18">
        <f>SUM('Երևան քաղաք'!G217+'Արագածոտն '!G217+Արմավիր!G217+Կոտայք!G217+Տավուշ!G217+' Արարատ և Վայոց ձոր'!G217+'Շիրակ '!G217+Լոռի!G217+Գեղարքունիք!G217+Սյունիք!G217)</f>
        <v>0</v>
      </c>
      <c r="H217" s="18">
        <f>SUM('Երևան քաղաք'!H217+'Արագածոտն '!H217+Արմավիր!H217+Կոտայք!H217+Տավուշ!H217+' Արարատ և Վայոց ձոր'!H217+'Շիրակ '!H217+Լոռի!H217+Գեղարքունիք!H217+Սյունիք!H217)</f>
        <v>0</v>
      </c>
      <c r="I217" s="18">
        <f>SUM('Երևան քաղաք'!I217+'Արագածոտն '!I217+Արմավիր!I217+Կոտայք!I217+Տավուշ!I217+' Արարատ և Վայոց ձոր'!I217+'Շիրակ '!I217+Լոռի!I217+Գեղարքունիք!I217+Սյունիք!I217)</f>
        <v>0</v>
      </c>
      <c r="J217" s="18">
        <f>SUM('Երևան քաղաք'!J217+'Արագածոտն '!J217+Արմավիր!J217+Կոտայք!J217+Տավուշ!J217+' Արարատ և Վայոց ձոր'!J217+'Շիրակ '!J217+Լոռի!J217+Գեղարքունիք!J217+Սյունիք!J217)</f>
        <v>0</v>
      </c>
      <c r="K217" s="18">
        <f>SUM('Երևան քաղաք'!K217+'Արագածոտն '!K217+Արմավիր!K217+Կոտայք!K217+Տավուշ!K217+' Արարատ և Վայոց ձոր'!K217+'Շիրակ '!K217+Լոռի!K217+Գեղարքունիք!K217+Սյունիք!K217)</f>
        <v>0</v>
      </c>
      <c r="L217" s="18">
        <f>SUM('Երևան քաղաք'!L217+'Արագածոտն '!L217+Արմավիր!L217+Կոտայք!L217+Տավուշ!L217+' Արարատ և Վայոց ձոր'!L217+'Շիրակ '!L217+Լոռի!L217+Գեղարքունիք!L217+Սյունիք!L217)</f>
        <v>0</v>
      </c>
      <c r="M217" s="18">
        <f>SUM('Երևան քաղաք'!M217+'Արագածոտն '!M217+Արմավիր!M217+Կոտայք!M217+Տավուշ!M217+' Արարատ և Վայոց ձոր'!M217+'Շիրակ '!M217+Լոռի!M217+Գեղարքունիք!M217+Սյունիք!M217)</f>
        <v>0</v>
      </c>
      <c r="N217" s="18">
        <f>SUM('Երևան քաղաք'!N217+'Արագածոտն '!N217+Արմավիր!N217+Կոտայք!N217+Տավուշ!N217+' Արարատ և Վայոց ձոր'!N217+'Շիրակ '!N217+Լոռի!N217+Գեղարքունիք!N217+Սյունիք!N217)</f>
        <v>0</v>
      </c>
      <c r="O217" s="18">
        <f>SUM('Երևան քաղաք'!O217+'Արագածոտն '!O217+Արմավիր!O217+Կոտայք!O217+Տավուշ!O217+' Արարատ և Վայոց ձոր'!O217+'Շիրակ '!O217+Լոռի!O217+Գեղարքունիք!O217+Սյունիք!O217)</f>
        <v>0</v>
      </c>
      <c r="P217" s="18">
        <f>SUM('Երևան քաղաք'!P217+'Արագածոտն '!P217+Արմավիր!P217+Կոտայք!P217+Տավուշ!P217+' Արարատ և Վայոց ձոր'!P217+'Շիրակ '!P217+Լոռի!P217+Գեղարքունիք!P217+Սյունիք!P217)</f>
        <v>0</v>
      </c>
      <c r="Q217" s="18">
        <f>SUM('Երևան քաղաք'!Q217+'Արագածոտն '!Q217+Արմավիր!Q217+Կոտայք!Q217+Տավուշ!Q217+' Արարատ և Վայոց ձոր'!Q217+'Շիրակ '!Q217+Լոռի!Q217+Գեղարքունիք!Q217+Սյունիք!Q217)</f>
        <v>0</v>
      </c>
      <c r="R217" s="18">
        <f>SUM('Երևան քաղաք'!R217+'Արագածոտն '!R217+Արմավիր!R217+Կոտայք!R217+Տավուշ!R217+' Արարատ և Վայոց ձոր'!R217+'Շիրակ '!R217+Լոռի!R217+Գեղարքունիք!R217+Սյունիք!R217)</f>
        <v>0</v>
      </c>
      <c r="S217" s="18">
        <f>SUM('Երևան քաղաք'!S217+'Արագածոտն '!S217+Արմավիր!S217+Կոտայք!S217+Տավուշ!S217+' Արարատ և Վայոց ձոր'!S217+'Շիրակ '!S217+Լոռի!S217+Գեղարքունիք!S217+Սյունիք!S217)</f>
        <v>0</v>
      </c>
      <c r="T217" s="18">
        <f>SUM('Երևան քաղաք'!T217+'Արագածոտն '!T217+Արմավիր!T217+Կոտայք!T217+Տավուշ!T217+' Արարատ և Վայոց ձոր'!T217+'Շիրակ '!T217+Լոռի!T217+Գեղարքունիք!T217+Սյունիք!T217)</f>
        <v>0</v>
      </c>
    </row>
    <row r="218" spans="1:20" ht="20.100000000000001" customHeight="1" x14ac:dyDescent="0.25">
      <c r="A218" s="4" t="s">
        <v>155</v>
      </c>
      <c r="B218" s="7" t="s">
        <v>725</v>
      </c>
      <c r="C218" s="5">
        <v>273</v>
      </c>
      <c r="D218" s="18">
        <f>SUM('Երևան քաղաք'!D218+'Արագածոտն '!D218+Արմավիր!D218+Կոտայք!D218+Տավուշ!D218+' Արարատ և Վայոց ձոր'!D218+'Շիրակ '!D218+Լոռի!D218+Գեղարքունիք!D218+Սյունիք!D218)</f>
        <v>20</v>
      </c>
      <c r="E218" s="18">
        <f>SUM('Երևան քաղաք'!E218+'Արագածոտն '!E218+Արմավիր!E218+Կոտայք!E218+Տավուշ!E218+' Արարատ և Վայոց ձոր'!E218+'Շիրակ '!E218+Լոռի!E218+Գեղարքունիք!E218+Սյունիք!E218)</f>
        <v>0</v>
      </c>
      <c r="F218" s="18">
        <f>SUM('Երևան քաղաք'!F218+'Արագածոտն '!F218+Արմավիր!F218+Կոտայք!F218+Տավուշ!F218+' Արարատ և Վայոց ձոր'!F218+'Շիրակ '!F218+Լոռի!F218+Գեղարքունիք!F218+Սյունիք!F218)</f>
        <v>53</v>
      </c>
      <c r="G218" s="18">
        <f>SUM('Երևան քաղաք'!G218+'Արագածոտն '!G218+Արմավիր!G218+Կոտայք!G218+Տավուշ!G218+' Արարատ և Վայոց ձոր'!G218+'Շիրակ '!G218+Լոռի!G218+Գեղարքունիք!G218+Սյունիք!G218)</f>
        <v>35</v>
      </c>
      <c r="H218" s="18">
        <f>SUM('Երևան քաղաք'!H218+'Արագածոտն '!H218+Արմավիր!H218+Կոտայք!H218+Տավուշ!H218+' Արարատ և Վայոց ձոր'!H218+'Շիրակ '!H218+Լոռի!H218+Գեղարքունիք!H218+Սյունիք!H218)</f>
        <v>0</v>
      </c>
      <c r="I218" s="18">
        <f>SUM('Երևան քաղաք'!I218+'Արագածոտն '!I218+Արմավիր!I218+Կոտայք!I218+Տավուշ!I218+' Արարատ և Վայոց ձոր'!I218+'Շիրակ '!I218+Լոռի!I218+Գեղարքունիք!I218+Սյունիք!I218)</f>
        <v>0</v>
      </c>
      <c r="J218" s="18">
        <f>SUM('Երևան քաղաք'!J218+'Արագածոտն '!J218+Արմավիր!J218+Կոտայք!J218+Տավուշ!J218+' Արարատ և Վայոց ձոր'!J218+'Շիրակ '!J218+Լոռի!J218+Գեղարքունիք!J218+Սյունիք!J218)</f>
        <v>35</v>
      </c>
      <c r="K218" s="18">
        <f>SUM('Երևան քաղաք'!K218+'Արագածոտն '!K218+Արմավիր!K218+Կոտայք!K218+Տավուշ!K218+' Արարատ և Վայոց ձոր'!K218+'Շիրակ '!K218+Լոռի!K218+Գեղարքունիք!K218+Սյունիք!K218)</f>
        <v>0</v>
      </c>
      <c r="L218" s="18">
        <f>SUM('Երևան քաղաք'!L218+'Արագածոտն '!L218+Արմավիր!L218+Կոտայք!L218+Տավուշ!L218+' Արարատ և Վայոց ձոր'!L218+'Շիրակ '!L218+Լոռի!L218+Գեղարքունիք!L218+Սյունիք!L218)</f>
        <v>0</v>
      </c>
      <c r="M218" s="18">
        <f>SUM('Երևան քաղաք'!M218+'Արագածոտն '!M218+Արմավիր!M218+Կոտայք!M218+Տավուշ!M218+' Արարատ և Վայոց ձոր'!M218+'Շիրակ '!M218+Լոռի!M218+Գեղարքունիք!M218+Սյունիք!M218)</f>
        <v>38</v>
      </c>
      <c r="N218" s="18">
        <f>SUM('Երևան քաղաք'!N218+'Արագածոտն '!N218+Արմավիր!N218+Կոտայք!N218+Տավուշ!N218+' Արարատ և Վայոց ձոր'!N218+'Շիրակ '!N218+Լոռի!N218+Գեղարքունիք!N218+Սյունիք!N218)</f>
        <v>0</v>
      </c>
      <c r="O218" s="18">
        <f>SUM('Երևան քաղաք'!O218+'Արագածոտն '!O218+Արմավիր!O218+Կոտայք!O218+Տավուշ!O218+' Արարատ և Վայոց ձոր'!O218+'Շիրակ '!O218+Լոռի!O218+Գեղարքունիք!O218+Սյունիք!O218)</f>
        <v>5</v>
      </c>
      <c r="P218" s="18">
        <f>SUM('Երևան քաղաք'!P218+'Արագածոտն '!P218+Արմավիր!P218+Կոտայք!P218+Տավուշ!P218+' Արարատ և Վայոց ձոր'!P218+'Շիրակ '!P218+Լոռի!P218+Գեղարքունիք!P218+Սյունիք!P218)</f>
        <v>0</v>
      </c>
      <c r="Q218" s="18">
        <f>SUM('Երևան քաղաք'!Q218+'Արագածոտն '!Q218+Արմավիր!Q218+Կոտայք!Q218+Տավուշ!Q218+' Արարատ և Վայոց ձոր'!Q218+'Շիրակ '!Q218+Լոռի!Q218+Գեղարքունիք!Q218+Սյունիք!Q218)</f>
        <v>5</v>
      </c>
      <c r="R218" s="18">
        <f>SUM('Երևան քաղաք'!R218+'Արագածոտն '!R218+Արմավիր!R218+Կոտայք!R218+Տավուշ!R218+' Արարատ և Վայոց ձոր'!R218+'Շիրակ '!R218+Լոռի!R218+Գեղարքունիք!R218+Սյունիք!R218)</f>
        <v>0</v>
      </c>
      <c r="S218" s="18">
        <f>SUM('Երևան քաղաք'!S218+'Արագածոտն '!S218+Արմավիր!S218+Կոտայք!S218+Տավուշ!S218+' Արարատ և Վայոց ձոր'!S218+'Շիրակ '!S218+Լոռի!S218+Գեղարքունիք!S218+Սյունիք!S218)</f>
        <v>0</v>
      </c>
      <c r="T218" s="18">
        <f>SUM('Երևան քաղաք'!T218+'Արագածոտն '!T218+Արմավիր!T218+Կոտայք!T218+Տավուշ!T218+' Արարատ և Վայոց ձոր'!T218+'Շիրակ '!T218+Լոռի!T218+Գեղարքունիք!T218+Սյունիք!T218)</f>
        <v>0</v>
      </c>
    </row>
    <row r="219" spans="1:20" ht="20.100000000000001" customHeight="1" x14ac:dyDescent="0.25">
      <c r="A219" s="4" t="s">
        <v>154</v>
      </c>
      <c r="B219" s="7" t="s">
        <v>726</v>
      </c>
      <c r="C219" s="5">
        <v>274</v>
      </c>
      <c r="D219" s="18">
        <f>SUM('Երևան քաղաք'!D219+'Արագածոտն '!D219+Արմավիր!D219+Կոտայք!D219+Տավուշ!D219+' Արարատ և Վայոց ձոր'!D219+'Շիրակ '!D219+Լոռի!D219+Գեղարքունիք!D219+Սյունիք!D219)</f>
        <v>0</v>
      </c>
      <c r="E219" s="18">
        <f>SUM('Երևան քաղաք'!E219+'Արագածոտն '!E219+Արմավիր!E219+Կոտայք!E219+Տավուշ!E219+' Արարատ և Վայոց ձոր'!E219+'Շիրակ '!E219+Լոռի!E219+Գեղարքունիք!E219+Սյունիք!E219)</f>
        <v>0</v>
      </c>
      <c r="F219" s="18">
        <f>SUM('Երևան քաղաք'!F219+'Արագածոտն '!F219+Արմավիր!F219+Կոտայք!F219+Տավուշ!F219+' Արարատ և Վայոց ձոր'!F219+'Շիրակ '!F219+Լոռի!F219+Գեղարքունիք!F219+Սյունիք!F219)</f>
        <v>0</v>
      </c>
      <c r="G219" s="18">
        <f>SUM('Երևան քաղաք'!G219+'Արագածոտն '!G219+Արմավիր!G219+Կոտայք!G219+Տավուշ!G219+' Արարատ և Վայոց ձոր'!G219+'Շիրակ '!G219+Լոռի!G219+Գեղարքունիք!G219+Սյունիք!G219)</f>
        <v>0</v>
      </c>
      <c r="H219" s="18">
        <f>SUM('Երևան քաղաք'!H219+'Արագածոտն '!H219+Արմավիր!H219+Կոտայք!H219+Տավուշ!H219+' Արարատ և Վայոց ձոր'!H219+'Շիրակ '!H219+Լոռի!H219+Գեղարքունիք!H219+Սյունիք!H219)</f>
        <v>0</v>
      </c>
      <c r="I219" s="18">
        <f>SUM('Երևան քաղաք'!I219+'Արագածոտն '!I219+Արմավիր!I219+Կոտայք!I219+Տավուշ!I219+' Արարատ և Վայոց ձոր'!I219+'Շիրակ '!I219+Լոռի!I219+Գեղարքունիք!I219+Սյունիք!I219)</f>
        <v>0</v>
      </c>
      <c r="J219" s="18">
        <f>SUM('Երևան քաղաք'!J219+'Արագածոտն '!J219+Արմավիր!J219+Կոտայք!J219+Տավուշ!J219+' Արարատ և Վայոց ձոր'!J219+'Շիրակ '!J219+Լոռի!J219+Գեղարքունիք!J219+Սյունիք!J219)</f>
        <v>0</v>
      </c>
      <c r="K219" s="18">
        <f>SUM('Երևան քաղաք'!K219+'Արագածոտն '!K219+Արմավիր!K219+Կոտայք!K219+Տավուշ!K219+' Արարատ և Վայոց ձոր'!K219+'Շիրակ '!K219+Լոռի!K219+Գեղարքունիք!K219+Սյունիք!K219)</f>
        <v>0</v>
      </c>
      <c r="L219" s="18">
        <f>SUM('Երևան քաղաք'!L219+'Արագածոտն '!L219+Արմավիր!L219+Կոտայք!L219+Տավուշ!L219+' Արարատ և Վայոց ձոր'!L219+'Շիրակ '!L219+Լոռի!L219+Գեղարքունիք!L219+Սյունիք!L219)</f>
        <v>0</v>
      </c>
      <c r="M219" s="18">
        <f>SUM('Երևան քաղաք'!M219+'Արագածոտն '!M219+Արմավիր!M219+Կոտայք!M219+Տավուշ!M219+' Արարատ և Վայոց ձոր'!M219+'Շիրակ '!M219+Լոռի!M219+Գեղարքունիք!M219+Սյունիք!M219)</f>
        <v>0</v>
      </c>
      <c r="N219" s="18">
        <f>SUM('Երևան քաղաք'!N219+'Արագածոտն '!N219+Արմավիր!N219+Կոտայք!N219+Տավուշ!N219+' Արարատ և Վայոց ձոր'!N219+'Շիրակ '!N219+Լոռի!N219+Գեղարքունիք!N219+Սյունիք!N219)</f>
        <v>0</v>
      </c>
      <c r="O219" s="18">
        <f>SUM('Երևան քաղաք'!O219+'Արագածոտն '!O219+Արմավիր!O219+Կոտայք!O219+Տավուշ!O219+' Արարատ և Վայոց ձոր'!O219+'Շիրակ '!O219+Լոռի!O219+Գեղարքունիք!O219+Սյունիք!O219)</f>
        <v>0</v>
      </c>
      <c r="P219" s="18">
        <f>SUM('Երևան քաղաք'!P219+'Արագածոտն '!P219+Արմավիր!P219+Կոտայք!P219+Տավուշ!P219+' Արարատ և Վայոց ձոր'!P219+'Շիրակ '!P219+Լոռի!P219+Գեղարքունիք!P219+Սյունիք!P219)</f>
        <v>0</v>
      </c>
      <c r="Q219" s="18">
        <f>SUM('Երևան քաղաք'!Q219+'Արագածոտն '!Q219+Արմավիր!Q219+Կոտայք!Q219+Տավուշ!Q219+' Արարատ և Վայոց ձոր'!Q219+'Շիրակ '!Q219+Լոռի!Q219+Գեղարքունիք!Q219+Սյունիք!Q219)</f>
        <v>0</v>
      </c>
      <c r="R219" s="18">
        <f>SUM('Երևան քաղաք'!R219+'Արագածոտն '!R219+Արմավիր!R219+Կոտայք!R219+Տավուշ!R219+' Արարատ և Վայոց ձոր'!R219+'Շիրակ '!R219+Լոռի!R219+Գեղարքունիք!R219+Սյունիք!R219)</f>
        <v>0</v>
      </c>
      <c r="S219" s="18">
        <f>SUM('Երևան քաղաք'!S219+'Արագածոտն '!S219+Արմավիր!S219+Կոտայք!S219+Տավուշ!S219+' Արարատ և Վայոց ձոր'!S219+'Շիրակ '!S219+Լոռի!S219+Գեղարքունիք!S219+Սյունիք!S219)</f>
        <v>0</v>
      </c>
      <c r="T219" s="18">
        <f>SUM('Երևան քաղաք'!T219+'Արագածոտն '!T219+Արմավիր!T219+Կոտայք!T219+Տավուշ!T219+' Արարատ և Վայոց ձոր'!T219+'Շիրակ '!T219+Լոռի!T219+Գեղարքունիք!T219+Սյունիք!T219)</f>
        <v>0</v>
      </c>
    </row>
    <row r="220" spans="1:20" ht="20.100000000000001" customHeight="1" x14ac:dyDescent="0.25">
      <c r="A220" s="4" t="s">
        <v>153</v>
      </c>
      <c r="B220" s="7" t="s">
        <v>727</v>
      </c>
      <c r="C220" s="5">
        <v>275</v>
      </c>
      <c r="D220" s="18">
        <f>SUM('Երևան քաղաք'!D220+'Արագածոտն '!D220+Արմավիր!D220+Կոտայք!D220+Տավուշ!D220+' Արարատ և Վայոց ձոր'!D220+'Շիրակ '!D220+Լոռի!D220+Գեղարքունիք!D220+Սյունիք!D220)</f>
        <v>0</v>
      </c>
      <c r="E220" s="18">
        <f>SUM('Երևան քաղաք'!E220+'Արագածոտն '!E220+Արմավիր!E220+Կոտայք!E220+Տավուշ!E220+' Արարատ և Վայոց ձոր'!E220+'Շիրակ '!E220+Լոռի!E220+Գեղարքունիք!E220+Սյունիք!E220)</f>
        <v>0</v>
      </c>
      <c r="F220" s="18">
        <f>SUM('Երևան քաղաք'!F220+'Արագածոտն '!F220+Արմավիր!F220+Կոտայք!F220+Տավուշ!F220+' Արարատ և Վայոց ձոր'!F220+'Շիրակ '!F220+Լոռի!F220+Գեղարքունիք!F220+Սյունիք!F220)</f>
        <v>0</v>
      </c>
      <c r="G220" s="18">
        <f>SUM('Երևան քաղաք'!G220+'Արագածոտն '!G220+Արմավիր!G220+Կոտայք!G220+Տավուշ!G220+' Արարատ և Վայոց ձոր'!G220+'Շիրակ '!G220+Լոռի!G220+Գեղարքունիք!G220+Սյունիք!G220)</f>
        <v>0</v>
      </c>
      <c r="H220" s="18">
        <f>SUM('Երևան քաղաք'!H220+'Արագածոտն '!H220+Արմավիր!H220+Կոտայք!H220+Տավուշ!H220+' Արարատ և Վայոց ձոր'!H220+'Շիրակ '!H220+Լոռի!H220+Գեղարքունիք!H220+Սյունիք!H220)</f>
        <v>0</v>
      </c>
      <c r="I220" s="18">
        <f>SUM('Երևան քաղաք'!I220+'Արագածոտն '!I220+Արմավիր!I220+Կոտայք!I220+Տավուշ!I220+' Արարատ և Վայոց ձոր'!I220+'Շիրակ '!I220+Լոռի!I220+Գեղարքունիք!I220+Սյունիք!I220)</f>
        <v>0</v>
      </c>
      <c r="J220" s="18">
        <f>SUM('Երևան քաղաք'!J220+'Արագածոտն '!J220+Արմավիր!J220+Կոտայք!J220+Տավուշ!J220+' Արարատ և Վայոց ձոր'!J220+'Շիրակ '!J220+Լոռի!J220+Գեղարքունիք!J220+Սյունիք!J220)</f>
        <v>0</v>
      </c>
      <c r="K220" s="18">
        <f>SUM('Երևան քաղաք'!K220+'Արագածոտն '!K220+Արմավիր!K220+Կոտայք!K220+Տավուշ!K220+' Արարատ և Վայոց ձոր'!K220+'Շիրակ '!K220+Լոռի!K220+Գեղարքունիք!K220+Սյունիք!K220)</f>
        <v>0</v>
      </c>
      <c r="L220" s="18">
        <f>SUM('Երևան քաղաք'!L220+'Արագածոտն '!L220+Արմավիր!L220+Կոտայք!L220+Տավուշ!L220+' Արարատ և Վայոց ձոր'!L220+'Շիրակ '!L220+Լոռի!L220+Գեղարքունիք!L220+Սյունիք!L220)</f>
        <v>0</v>
      </c>
      <c r="M220" s="18">
        <f>SUM('Երևան քաղաք'!M220+'Արագածոտն '!M220+Արմավիր!M220+Կոտայք!M220+Տավուշ!M220+' Արարատ և Վայոց ձոր'!M220+'Շիրակ '!M220+Լոռի!M220+Գեղարքունիք!M220+Սյունիք!M220)</f>
        <v>0</v>
      </c>
      <c r="N220" s="18">
        <f>SUM('Երևան քաղաք'!N220+'Արագածոտն '!N220+Արմավիր!N220+Կոտայք!N220+Տավուշ!N220+' Արարատ և Վայոց ձոր'!N220+'Շիրակ '!N220+Լոռի!N220+Գեղարքունիք!N220+Սյունիք!N220)</f>
        <v>0</v>
      </c>
      <c r="O220" s="18">
        <f>SUM('Երևան քաղաք'!O220+'Արագածոտն '!O220+Արմավիր!O220+Կոտայք!O220+Տավուշ!O220+' Արարատ և Վայոց ձոր'!O220+'Շիրակ '!O220+Լոռի!O220+Գեղարքունիք!O220+Սյունիք!O220)</f>
        <v>0</v>
      </c>
      <c r="P220" s="18">
        <f>SUM('Երևան քաղաք'!P220+'Արագածոտն '!P220+Արմավիր!P220+Կոտայք!P220+Տավուշ!P220+' Արարատ և Վայոց ձոր'!P220+'Շիրակ '!P220+Լոռի!P220+Գեղարքունիք!P220+Սյունիք!P220)</f>
        <v>0</v>
      </c>
      <c r="Q220" s="18">
        <f>SUM('Երևան քաղաք'!Q220+'Արագածոտն '!Q220+Արմավիր!Q220+Կոտայք!Q220+Տավուշ!Q220+' Արարատ և Վայոց ձոր'!Q220+'Շիրակ '!Q220+Լոռի!Q220+Գեղարքունիք!Q220+Սյունիք!Q220)</f>
        <v>0</v>
      </c>
      <c r="R220" s="18">
        <f>SUM('Երևան քաղաք'!R220+'Արագածոտն '!R220+Արմավիր!R220+Կոտայք!R220+Տավուշ!R220+' Արարատ և Վայոց ձոր'!R220+'Շիրակ '!R220+Լոռի!R220+Գեղարքունիք!R220+Սյունիք!R220)</f>
        <v>0</v>
      </c>
      <c r="S220" s="18">
        <f>SUM('Երևան քաղաք'!S220+'Արագածոտն '!S220+Արմավիր!S220+Կոտայք!S220+Տավուշ!S220+' Արարատ և Վայոց ձոր'!S220+'Շիրակ '!S220+Լոռի!S220+Գեղարքունիք!S220+Սյունիք!S220)</f>
        <v>0</v>
      </c>
      <c r="T220" s="18">
        <f>SUM('Երևան քաղաք'!T220+'Արագածոտն '!T220+Արմավիր!T220+Կոտայք!T220+Տավուշ!T220+' Արարատ և Վայոց ձոր'!T220+'Շիրակ '!T220+Լոռի!T220+Գեղարքունիք!T220+Սյունիք!T220)</f>
        <v>0</v>
      </c>
    </row>
    <row r="221" spans="1:20" ht="20.100000000000001" customHeight="1" x14ac:dyDescent="0.25">
      <c r="A221" s="4" t="s">
        <v>152</v>
      </c>
      <c r="B221" s="7" t="s">
        <v>554</v>
      </c>
      <c r="C221" s="5">
        <v>276</v>
      </c>
      <c r="D221" s="18">
        <f>SUM('Երևան քաղաք'!D221+'Արագածոտն '!D221+Արմավիր!D221+Կոտայք!D221+Տավուշ!D221+' Արարատ և Վայոց ձոր'!D221+'Շիրակ '!D221+Լոռի!D221+Գեղարքունիք!D221+Սյունիք!D221)</f>
        <v>0</v>
      </c>
      <c r="E221" s="18">
        <f>SUM('Երևան քաղաք'!E221+'Արագածոտն '!E221+Արմավիր!E221+Կոտայք!E221+Տավուշ!E221+' Արարատ և Վայոց ձոր'!E221+'Շիրակ '!E221+Լոռի!E221+Գեղարքունիք!E221+Սյունիք!E221)</f>
        <v>0</v>
      </c>
      <c r="F221" s="18">
        <f>SUM('Երևան քաղաք'!F221+'Արագածոտն '!F221+Արմավիր!F221+Կոտայք!F221+Տավուշ!F221+' Արարատ և Վայոց ձոր'!F221+'Շիրակ '!F221+Լոռի!F221+Գեղարքունիք!F221+Սյունիք!F221)</f>
        <v>0</v>
      </c>
      <c r="G221" s="18">
        <f>SUM('Երևան քաղաք'!G221+'Արագածոտն '!G221+Արմավիր!G221+Կոտայք!G221+Տավուշ!G221+' Արարատ և Վայոց ձոր'!G221+'Շիրակ '!G221+Լոռի!G221+Գեղարքունիք!G221+Սյունիք!G221)</f>
        <v>0</v>
      </c>
      <c r="H221" s="18">
        <f>SUM('Երևան քաղաք'!H221+'Արագածոտն '!H221+Արմավիր!H221+Կոտայք!H221+Տավուշ!H221+' Արարատ և Վայոց ձոր'!H221+'Շիրակ '!H221+Լոռի!H221+Գեղարքունիք!H221+Սյունիք!H221)</f>
        <v>0</v>
      </c>
      <c r="I221" s="18">
        <f>SUM('Երևան քաղաք'!I221+'Արագածոտն '!I221+Արմավիր!I221+Կոտայք!I221+Տավուշ!I221+' Արարատ և Վայոց ձոր'!I221+'Շիրակ '!I221+Լոռի!I221+Գեղարքունիք!I221+Սյունիք!I221)</f>
        <v>0</v>
      </c>
      <c r="J221" s="18">
        <f>SUM('Երևան քաղաք'!J221+'Արագածոտն '!J221+Արմավիր!J221+Կոտայք!J221+Տավուշ!J221+' Արարատ և Վայոց ձոր'!J221+'Շիրակ '!J221+Լոռի!J221+Գեղարքունիք!J221+Սյունիք!J221)</f>
        <v>0</v>
      </c>
      <c r="K221" s="18">
        <f>SUM('Երևան քաղաք'!K221+'Արագածոտն '!K221+Արմավիր!K221+Կոտայք!K221+Տավուշ!K221+' Արարատ և Վայոց ձոր'!K221+'Շիրակ '!K221+Լոռի!K221+Գեղարքունիք!K221+Սյունիք!K221)</f>
        <v>0</v>
      </c>
      <c r="L221" s="18">
        <f>SUM('Երևան քաղաք'!L221+'Արագածոտն '!L221+Արմավիր!L221+Կոտայք!L221+Տավուշ!L221+' Արարատ և Վայոց ձոր'!L221+'Շիրակ '!L221+Լոռի!L221+Գեղարքունիք!L221+Սյունիք!L221)</f>
        <v>0</v>
      </c>
      <c r="M221" s="18">
        <f>SUM('Երևան քաղաք'!M221+'Արագածոտն '!M221+Արմավիր!M221+Կոտայք!M221+Տավուշ!M221+' Արարատ և Վայոց ձոր'!M221+'Շիրակ '!M221+Լոռի!M221+Գեղարքունիք!M221+Սյունիք!M221)</f>
        <v>0</v>
      </c>
      <c r="N221" s="18">
        <f>SUM('Երևան քաղաք'!N221+'Արագածոտն '!N221+Արմավիր!N221+Կոտայք!N221+Տավուշ!N221+' Արարատ և Վայոց ձոր'!N221+'Շիրակ '!N221+Լոռի!N221+Գեղարքունիք!N221+Սյունիք!N221)</f>
        <v>0</v>
      </c>
      <c r="O221" s="18">
        <f>SUM('Երևան քաղաք'!O221+'Արագածոտն '!O221+Արմավիր!O221+Կոտայք!O221+Տավուշ!O221+' Արարատ և Վայոց ձոր'!O221+'Շիրակ '!O221+Լոռի!O221+Գեղարքունիք!O221+Սյունիք!O221)</f>
        <v>0</v>
      </c>
      <c r="P221" s="18">
        <f>SUM('Երևան քաղաք'!P221+'Արագածոտն '!P221+Արմավիր!P221+Կոտայք!P221+Տավուշ!P221+' Արարատ և Վայոց ձոր'!P221+'Շիրակ '!P221+Լոռի!P221+Գեղարքունիք!P221+Սյունիք!P221)</f>
        <v>0</v>
      </c>
      <c r="Q221" s="18">
        <f>SUM('Երևան քաղաք'!Q221+'Արագածոտն '!Q221+Արմավիր!Q221+Կոտայք!Q221+Տավուշ!Q221+' Արարատ և Վայոց ձոր'!Q221+'Շիրակ '!Q221+Լոռի!Q221+Գեղարքունիք!Q221+Սյունիք!Q221)</f>
        <v>0</v>
      </c>
      <c r="R221" s="18">
        <f>SUM('Երևան քաղաք'!R221+'Արագածոտն '!R221+Արմավիր!R221+Կոտայք!R221+Տավուշ!R221+' Արարատ և Վայոց ձոր'!R221+'Շիրակ '!R221+Լոռի!R221+Գեղարքունիք!R221+Սյունիք!R221)</f>
        <v>0</v>
      </c>
      <c r="S221" s="18">
        <f>SUM('Երևան քաղաք'!S221+'Արագածոտն '!S221+Արմավիր!S221+Կոտայք!S221+Տավուշ!S221+' Արարատ և Վայոց ձոր'!S221+'Շիրակ '!S221+Լոռի!S221+Գեղարքունիք!S221+Սյունիք!S221)</f>
        <v>0</v>
      </c>
      <c r="T221" s="18">
        <f>SUM('Երևան քաղաք'!T221+'Արագածոտն '!T221+Արմավիր!T221+Կոտայք!T221+Տավուշ!T221+' Արարատ և Վայոց ձոր'!T221+'Շիրակ '!T221+Լոռի!T221+Գեղարքունիք!T221+Սյունիք!T221)</f>
        <v>0</v>
      </c>
    </row>
    <row r="222" spans="1:20" ht="20.100000000000001" customHeight="1" x14ac:dyDescent="0.25">
      <c r="A222" s="4" t="s">
        <v>151</v>
      </c>
      <c r="B222" s="7" t="s">
        <v>364</v>
      </c>
      <c r="C222" s="5">
        <v>277</v>
      </c>
      <c r="D222" s="18">
        <f>SUM('Երևան քաղաք'!D222+'Արագածոտն '!D222+Արմավիր!D222+Կոտայք!D222+Տավուշ!D222+' Արարատ և Վայոց ձոր'!D222+'Շիրակ '!D222+Լոռի!D222+Գեղարքունիք!D222+Սյունիք!D222)</f>
        <v>0</v>
      </c>
      <c r="E222" s="18">
        <f>SUM('Երևան քաղաք'!E222+'Արագածոտն '!E222+Արմավիր!E222+Կոտայք!E222+Տավուշ!E222+' Արարատ և Վայոց ձոր'!E222+'Շիրակ '!E222+Լոռի!E222+Գեղարքունիք!E222+Սյունիք!E222)</f>
        <v>0</v>
      </c>
      <c r="F222" s="18">
        <f>SUM('Երևան քաղաք'!F222+'Արագածոտն '!F222+Արմավիր!F222+Կոտայք!F222+Տավուշ!F222+' Արարատ և Վայոց ձոր'!F222+'Շիրակ '!F222+Լոռի!F222+Գեղարքունիք!F222+Սյունիք!F222)</f>
        <v>0</v>
      </c>
      <c r="G222" s="18">
        <f>SUM('Երևան քաղաք'!G222+'Արագածոտն '!G222+Արմավիր!G222+Կոտայք!G222+Տավուշ!G222+' Արարատ և Վայոց ձոր'!G222+'Շիրակ '!G222+Լոռի!G222+Գեղարքունիք!G222+Սյունիք!G222)</f>
        <v>0</v>
      </c>
      <c r="H222" s="18">
        <f>SUM('Երևան քաղաք'!H222+'Արագածոտն '!H222+Արմավիր!H222+Կոտայք!H222+Տավուշ!H222+' Արարատ և Վայոց ձոր'!H222+'Շիրակ '!H222+Լոռի!H222+Գեղարքունիք!H222+Սյունիք!H222)</f>
        <v>0</v>
      </c>
      <c r="I222" s="18">
        <f>SUM('Երևան քաղաք'!I222+'Արագածոտն '!I222+Արմավիր!I222+Կոտայք!I222+Տավուշ!I222+' Արարատ և Վայոց ձոր'!I222+'Շիրակ '!I222+Լոռի!I222+Գեղարքունիք!I222+Սյունիք!I222)</f>
        <v>0</v>
      </c>
      <c r="J222" s="18">
        <f>SUM('Երևան քաղաք'!J222+'Արագածոտն '!J222+Արմավիր!J222+Կոտայք!J222+Տավուշ!J222+' Արարատ և Վայոց ձոր'!J222+'Շիրակ '!J222+Լոռի!J222+Գեղարքունիք!J222+Սյունիք!J222)</f>
        <v>0</v>
      </c>
      <c r="K222" s="18">
        <f>SUM('Երևան քաղաք'!K222+'Արագածոտն '!K222+Արմավիր!K222+Կոտայք!K222+Տավուշ!K222+' Արարատ և Վայոց ձոր'!K222+'Շիրակ '!K222+Լոռի!K222+Գեղարքունիք!K222+Սյունիք!K222)</f>
        <v>0</v>
      </c>
      <c r="L222" s="18">
        <f>SUM('Երևան քաղաք'!L222+'Արագածոտն '!L222+Արմավիր!L222+Կոտայք!L222+Տավուշ!L222+' Արարատ և Վայոց ձոր'!L222+'Շիրակ '!L222+Լոռի!L222+Գեղարքունիք!L222+Սյունիք!L222)</f>
        <v>0</v>
      </c>
      <c r="M222" s="18">
        <f>SUM('Երևան քաղաք'!M222+'Արագածոտն '!M222+Արմավիր!M222+Կոտայք!M222+Տավուշ!M222+' Արարատ և Վայոց ձոր'!M222+'Շիրակ '!M222+Լոռի!M222+Գեղարքունիք!M222+Սյունիք!M222)</f>
        <v>0</v>
      </c>
      <c r="N222" s="18">
        <f>SUM('Երևան քաղաք'!N222+'Արագածոտն '!N222+Արմավիր!N222+Կոտայք!N222+Տավուշ!N222+' Արարատ և Վայոց ձոր'!N222+'Շիրակ '!N222+Լոռի!N222+Գեղարքունիք!N222+Սյունիք!N222)</f>
        <v>0</v>
      </c>
      <c r="O222" s="18">
        <f>SUM('Երևան քաղաք'!O222+'Արագածոտն '!O222+Արմավիր!O222+Կոտայք!O222+Տավուշ!O222+' Արարատ և Վայոց ձոր'!O222+'Շիրակ '!O222+Լոռի!O222+Գեղարքունիք!O222+Սյունիք!O222)</f>
        <v>0</v>
      </c>
      <c r="P222" s="18">
        <f>SUM('Երևան քաղաք'!P222+'Արագածոտն '!P222+Արմավիր!P222+Կոտայք!P222+Տավուշ!P222+' Արարատ և Վայոց ձոր'!P222+'Շիրակ '!P222+Լոռի!P222+Գեղարքունիք!P222+Սյունիք!P222)</f>
        <v>0</v>
      </c>
      <c r="Q222" s="18">
        <f>SUM('Երևան քաղաք'!Q222+'Արագածոտն '!Q222+Արմավիր!Q222+Կոտայք!Q222+Տավուշ!Q222+' Արարատ և Վայոց ձոր'!Q222+'Շիրակ '!Q222+Լոռի!Q222+Գեղարքունիք!Q222+Սյունիք!Q222)</f>
        <v>0</v>
      </c>
      <c r="R222" s="18">
        <f>SUM('Երևան քաղաք'!R222+'Արագածոտն '!R222+Արմավիր!R222+Կոտայք!R222+Տավուշ!R222+' Արարատ և Վայոց ձոր'!R222+'Շիրակ '!R222+Լոռի!R222+Գեղարքունիք!R222+Սյունիք!R222)</f>
        <v>0</v>
      </c>
      <c r="S222" s="18">
        <f>SUM('Երևան քաղաք'!S222+'Արագածոտն '!S222+Արմավիր!S222+Կոտայք!S222+Տավուշ!S222+' Արարատ և Վայոց ձոր'!S222+'Շիրակ '!S222+Լոռի!S222+Գեղարքունիք!S222+Սյունիք!S222)</f>
        <v>0</v>
      </c>
      <c r="T222" s="18">
        <f>SUM('Երևան քաղաք'!T222+'Արագածոտն '!T222+Արմավիր!T222+Կոտայք!T222+Տավուշ!T222+' Արարատ և Վայոց ձոր'!T222+'Շիրակ '!T222+Լոռի!T222+Գեղարքունիք!T222+Սյունիք!T222)</f>
        <v>0</v>
      </c>
    </row>
    <row r="223" spans="1:20" ht="20.100000000000001" customHeight="1" x14ac:dyDescent="0.25">
      <c r="A223" s="4" t="s">
        <v>150</v>
      </c>
      <c r="B223" s="7" t="s">
        <v>555</v>
      </c>
      <c r="C223" s="5">
        <v>278</v>
      </c>
      <c r="D223" s="18">
        <f>SUM('Երևան քաղաք'!D223+'Արագածոտն '!D223+Արմավիր!D223+Կոտայք!D223+Տավուշ!D223+' Արարատ և Վայոց ձոր'!D223+'Շիրակ '!D223+Լոռի!D223+Գեղարքունիք!D223+Սյունիք!D223)</f>
        <v>0</v>
      </c>
      <c r="E223" s="18">
        <f>SUM('Երևան քաղաք'!E223+'Արագածոտն '!E223+Արմավիր!E223+Կոտայք!E223+Տավուշ!E223+' Արարատ և Վայոց ձոր'!E223+'Շիրակ '!E223+Լոռի!E223+Գեղարքունիք!E223+Սյունիք!E223)</f>
        <v>0</v>
      </c>
      <c r="F223" s="18">
        <f>SUM('Երևան քաղաք'!F223+'Արագածոտն '!F223+Արմավիր!F223+Կոտայք!F223+Տավուշ!F223+' Արարատ և Վայոց ձոր'!F223+'Շիրակ '!F223+Լոռի!F223+Գեղարքունիք!F223+Սյունիք!F223)</f>
        <v>0</v>
      </c>
      <c r="G223" s="18">
        <f>SUM('Երևան քաղաք'!G223+'Արագածոտն '!G223+Արմավիր!G223+Կոտայք!G223+Տավուշ!G223+' Արարատ և Վայոց ձոր'!G223+'Շիրակ '!G223+Լոռի!G223+Գեղարքունիք!G223+Սյունիք!G223)</f>
        <v>0</v>
      </c>
      <c r="H223" s="18">
        <f>SUM('Երևան քաղաք'!H223+'Արագածոտն '!H223+Արմավիր!H223+Կոտայք!H223+Տավուշ!H223+' Արարատ և Վայոց ձոր'!H223+'Շիրակ '!H223+Լոռի!H223+Գեղարքունիք!H223+Սյունիք!H223)</f>
        <v>0</v>
      </c>
      <c r="I223" s="18">
        <f>SUM('Երևան քաղաք'!I223+'Արագածոտն '!I223+Արմավիր!I223+Կոտայք!I223+Տավուշ!I223+' Արարատ և Վայոց ձոր'!I223+'Շիրակ '!I223+Լոռի!I223+Գեղարքունիք!I223+Սյունիք!I223)</f>
        <v>0</v>
      </c>
      <c r="J223" s="18">
        <f>SUM('Երևան քաղաք'!J223+'Արագածոտն '!J223+Արմավիր!J223+Կոտայք!J223+Տավուշ!J223+' Արարատ և Վայոց ձոր'!J223+'Շիրակ '!J223+Լոռի!J223+Գեղարքունիք!J223+Սյունիք!J223)</f>
        <v>0</v>
      </c>
      <c r="K223" s="18">
        <f>SUM('Երևան քաղաք'!K223+'Արագածոտն '!K223+Արմավիր!K223+Կոտայք!K223+Տավուշ!K223+' Արարատ և Վայոց ձոր'!K223+'Շիրակ '!K223+Լոռի!K223+Գեղարքունիք!K223+Սյունիք!K223)</f>
        <v>0</v>
      </c>
      <c r="L223" s="18">
        <f>SUM('Երևան քաղաք'!L223+'Արագածոտն '!L223+Արմավիր!L223+Կոտայք!L223+Տավուշ!L223+' Արարատ և Վայոց ձոր'!L223+'Շիրակ '!L223+Լոռի!L223+Գեղարքունիք!L223+Սյունիք!L223)</f>
        <v>0</v>
      </c>
      <c r="M223" s="18">
        <f>SUM('Երևան քաղաք'!M223+'Արագածոտն '!M223+Արմավիր!M223+Կոտայք!M223+Տավուշ!M223+' Արարատ և Վայոց ձոր'!M223+'Շիրակ '!M223+Լոռի!M223+Գեղարքունիք!M223+Սյունիք!M223)</f>
        <v>0</v>
      </c>
      <c r="N223" s="18">
        <f>SUM('Երևան քաղաք'!N223+'Արագածոտն '!N223+Արմավիր!N223+Կոտայք!N223+Տավուշ!N223+' Արարատ և Վայոց ձոր'!N223+'Շիրակ '!N223+Լոռի!N223+Գեղարքունիք!N223+Սյունիք!N223)</f>
        <v>0</v>
      </c>
      <c r="O223" s="18">
        <f>SUM('Երևան քաղաք'!O223+'Արագածոտն '!O223+Արմավիր!O223+Կոտայք!O223+Տավուշ!O223+' Արարատ և Վայոց ձոր'!O223+'Շիրակ '!O223+Լոռի!O223+Գեղարքունիք!O223+Սյունիք!O223)</f>
        <v>0</v>
      </c>
      <c r="P223" s="18">
        <f>SUM('Երևան քաղաք'!P223+'Արագածոտն '!P223+Արմավիր!P223+Կոտայք!P223+Տավուշ!P223+' Արարատ և Վայոց ձոր'!P223+'Շիրակ '!P223+Լոռի!P223+Գեղարքունիք!P223+Սյունիք!P223)</f>
        <v>0</v>
      </c>
      <c r="Q223" s="18">
        <f>SUM('Երևան քաղաք'!Q223+'Արագածոտն '!Q223+Արմավիր!Q223+Կոտայք!Q223+Տավուշ!Q223+' Արարատ և Վայոց ձոր'!Q223+'Շիրակ '!Q223+Լոռի!Q223+Գեղարքունիք!Q223+Սյունիք!Q223)</f>
        <v>0</v>
      </c>
      <c r="R223" s="18">
        <f>SUM('Երևան քաղաք'!R223+'Արագածոտն '!R223+Արմավիր!R223+Կոտայք!R223+Տավուշ!R223+' Արարատ և Վայոց ձոր'!R223+'Շիրակ '!R223+Լոռի!R223+Գեղարքունիք!R223+Սյունիք!R223)</f>
        <v>0</v>
      </c>
      <c r="S223" s="18">
        <f>SUM('Երևան քաղաք'!S223+'Արագածոտն '!S223+Արմավիր!S223+Կոտայք!S223+Տավուշ!S223+' Արարատ և Վայոց ձոր'!S223+'Շիրակ '!S223+Լոռի!S223+Գեղարքունիք!S223+Սյունիք!S223)</f>
        <v>0</v>
      </c>
      <c r="T223" s="18">
        <f>SUM('Երևան քաղաք'!T223+'Արագածոտն '!T223+Արմավիր!T223+Կոտայք!T223+Տավուշ!T223+' Արարատ և Վայոց ձոր'!T223+'Շիրակ '!T223+Լոռի!T223+Գեղարքունիք!T223+Սյունիք!T223)</f>
        <v>0</v>
      </c>
    </row>
    <row r="224" spans="1:20" ht="20.100000000000001" customHeight="1" x14ac:dyDescent="0.25">
      <c r="A224" s="4" t="s">
        <v>149</v>
      </c>
      <c r="B224" s="7" t="s">
        <v>556</v>
      </c>
      <c r="C224" s="5">
        <v>279</v>
      </c>
      <c r="D224" s="18">
        <f>SUM('Երևան քաղաք'!D224+'Արագածոտն '!D224+Արմավիր!D224+Կոտայք!D224+Տավուշ!D224+' Արարատ և Վայոց ձոր'!D224+'Շիրակ '!D224+Լոռի!D224+Գեղարքունիք!D224+Սյունիք!D224)</f>
        <v>11</v>
      </c>
      <c r="E224" s="18">
        <f>SUM('Երևան քաղաք'!E224+'Արագածոտն '!E224+Արմավիր!E224+Կոտայք!E224+Տավուշ!E224+' Արարատ և Վայոց ձոր'!E224+'Շիրակ '!E224+Լոռի!E224+Գեղարքունիք!E224+Սյունիք!E224)</f>
        <v>0</v>
      </c>
      <c r="F224" s="18">
        <f>SUM('Երևան քաղաք'!F224+'Արագածոտն '!F224+Արմավիր!F224+Կոտայք!F224+Տավուշ!F224+' Արարատ և Վայոց ձոր'!F224+'Շիրակ '!F224+Լոռի!F224+Գեղարքունիք!F224+Սյունիք!F224)</f>
        <v>11</v>
      </c>
      <c r="G224" s="18">
        <f>SUM('Երևան քաղաք'!G224+'Արագածոտն '!G224+Արմավիր!G224+Կոտայք!G224+Տավուշ!G224+' Արարատ և Վայոց ձոր'!G224+'Շիրակ '!G224+Լոռի!G224+Գեղարքունիք!G224+Սյունիք!G224)</f>
        <v>5</v>
      </c>
      <c r="H224" s="18">
        <f>SUM('Երևան քաղաք'!H224+'Արագածոտն '!H224+Արմավիր!H224+Կոտայք!H224+Տավուշ!H224+' Արարատ և Վայոց ձոր'!H224+'Շիրակ '!H224+Լոռի!H224+Գեղարքունիք!H224+Սյունիք!H224)</f>
        <v>1</v>
      </c>
      <c r="I224" s="18">
        <f>SUM('Երևան քաղաք'!I224+'Արագածոտն '!I224+Արմավիր!I224+Կոտայք!I224+Տավուշ!I224+' Արարատ և Վայոց ձոր'!I224+'Շիրակ '!I224+Լոռի!I224+Գեղարքունիք!I224+Սյունիք!I224)</f>
        <v>0</v>
      </c>
      <c r="J224" s="18">
        <f>SUM('Երևան քաղաք'!J224+'Արագածոտն '!J224+Արմավիր!J224+Կոտայք!J224+Տավուշ!J224+' Արարատ և Վայոց ձոր'!J224+'Շիրակ '!J224+Լոռի!J224+Գեղարքունիք!J224+Սյունիք!J224)</f>
        <v>6</v>
      </c>
      <c r="K224" s="18">
        <f>SUM('Երևան քաղաք'!K224+'Արագածոտն '!K224+Արմավիր!K224+Կոտայք!K224+Տավուշ!K224+' Արարատ և Վայոց ձոր'!K224+'Շիրակ '!K224+Լոռի!K224+Գեղարքունիք!K224+Սյունիք!K224)</f>
        <v>0</v>
      </c>
      <c r="L224" s="18">
        <f>SUM('Երևան քաղաք'!L224+'Արագածոտն '!L224+Արմավիր!L224+Կոտայք!L224+Տավուշ!L224+' Արարատ և Վայոց ձոր'!L224+'Շիրակ '!L224+Լոռի!L224+Գեղարքունիք!L224+Սյունիք!L224)</f>
        <v>0</v>
      </c>
      <c r="M224" s="18">
        <f>SUM('Երևան քաղաք'!M224+'Արագածոտն '!M224+Արմավիր!M224+Կոտայք!M224+Տավուշ!M224+' Արարատ և Վայոց ձոր'!M224+'Շիրակ '!M224+Լոռի!M224+Գեղարքունիք!M224+Սյունիք!M224)</f>
        <v>16</v>
      </c>
      <c r="N224" s="18">
        <f>SUM('Երևան քաղաք'!N224+'Արագածոտն '!N224+Արմավիր!N224+Կոտայք!N224+Տավուշ!N224+' Արարատ և Վայոց ձոր'!N224+'Շիրակ '!N224+Լոռի!N224+Գեղարքունիք!N224+Սյունիք!N224)</f>
        <v>0</v>
      </c>
      <c r="O224" s="18">
        <f>SUM('Երևան քաղաք'!O224+'Արագածոտն '!O224+Արմավիր!O224+Կոտայք!O224+Տավուշ!O224+' Արարատ և Վայոց ձոր'!O224+'Շիրակ '!O224+Լոռի!O224+Գեղարքունիք!O224+Սյունիք!O224)</f>
        <v>1</v>
      </c>
      <c r="P224" s="18">
        <f>SUM('Երևան քաղաք'!P224+'Արագածոտն '!P224+Արմավիր!P224+Կոտայք!P224+Տավուշ!P224+' Արարատ և Վայոց ձոր'!P224+'Շիրակ '!P224+Լոռի!P224+Գեղարքունիք!P224+Սյունիք!P224)</f>
        <v>0</v>
      </c>
      <c r="Q224" s="18">
        <f>SUM('Երևան քաղաք'!Q224+'Արագածոտն '!Q224+Արմավիր!Q224+Կոտայք!Q224+Տավուշ!Q224+' Արարատ և Վայոց ձոր'!Q224+'Շիրակ '!Q224+Լոռի!Q224+Գեղարքունիք!Q224+Սյունիք!Q224)</f>
        <v>1</v>
      </c>
      <c r="R224" s="18">
        <f>SUM('Երևան քաղաք'!R224+'Արագածոտն '!R224+Արմավիր!R224+Կոտայք!R224+Տավուշ!R224+' Արարատ և Վայոց ձոր'!R224+'Շիրակ '!R224+Լոռի!R224+Գեղարքունիք!R224+Սյունիք!R224)</f>
        <v>0</v>
      </c>
      <c r="S224" s="18">
        <f>SUM('Երևան քաղաք'!S224+'Արագածոտն '!S224+Արմավիր!S224+Կոտայք!S224+Տավուշ!S224+' Արարատ և Վայոց ձոր'!S224+'Շիրակ '!S224+Լոռի!S224+Գեղարքունիք!S224+Սյունիք!S224)</f>
        <v>0</v>
      </c>
      <c r="T224" s="18">
        <f>SUM('Երևան քաղաք'!T224+'Արագածոտն '!T224+Արմավիր!T224+Կոտայք!T224+Տավուշ!T224+' Արարատ և Վայոց ձոր'!T224+'Շիրակ '!T224+Լոռի!T224+Գեղարքունիք!T224+Սյունիք!T224)</f>
        <v>0</v>
      </c>
    </row>
    <row r="225" spans="1:20" ht="20.100000000000001" customHeight="1" x14ac:dyDescent="0.25">
      <c r="A225" s="4" t="s">
        <v>148</v>
      </c>
      <c r="B225" s="7" t="s">
        <v>728</v>
      </c>
      <c r="C225" s="5">
        <v>280</v>
      </c>
      <c r="D225" s="18">
        <f>SUM('Երևան քաղաք'!D225+'Արագածոտն '!D225+Արմավիր!D225+Կոտայք!D225+Տավուշ!D225+' Արարատ և Վայոց ձոր'!D225+'Շիրակ '!D225+Լոռի!D225+Գեղարքունիք!D225+Սյունիք!D225)</f>
        <v>0</v>
      </c>
      <c r="E225" s="18">
        <f>SUM('Երևան քաղաք'!E225+'Արագածոտն '!E225+Արմավիր!E225+Կոտայք!E225+Տավուշ!E225+' Արարատ և Վայոց ձոր'!E225+'Շիրակ '!E225+Լոռի!E225+Գեղարքունիք!E225+Սյունիք!E225)</f>
        <v>0</v>
      </c>
      <c r="F225" s="18">
        <f>SUM('Երևան քաղաք'!F225+'Արագածոտն '!F225+Արմավիր!F225+Կոտայք!F225+Տավուշ!F225+' Արարատ և Վայոց ձոր'!F225+'Շիրակ '!F225+Լոռի!F225+Գեղարքունիք!F225+Սյունիք!F225)</f>
        <v>0</v>
      </c>
      <c r="G225" s="18">
        <f>SUM('Երևան քաղաք'!G225+'Արագածոտն '!G225+Արմավիր!G225+Կոտայք!G225+Տավուշ!G225+' Արարատ և Վայոց ձոր'!G225+'Շիրակ '!G225+Լոռի!G225+Գեղարքունիք!G225+Սյունիք!G225)</f>
        <v>0</v>
      </c>
      <c r="H225" s="18">
        <f>SUM('Երևան քաղաք'!H225+'Արագածոտն '!H225+Արմավիր!H225+Կոտայք!H225+Տավուշ!H225+' Արարատ և Վայոց ձոր'!H225+'Շիրակ '!H225+Լոռի!H225+Գեղարքունիք!H225+Սյունիք!H225)</f>
        <v>0</v>
      </c>
      <c r="I225" s="18">
        <f>SUM('Երևան քաղաք'!I225+'Արագածոտն '!I225+Արմավիր!I225+Կոտայք!I225+Տավուշ!I225+' Արարատ և Վայոց ձոր'!I225+'Շիրակ '!I225+Լոռի!I225+Գեղարքունիք!I225+Սյունիք!I225)</f>
        <v>0</v>
      </c>
      <c r="J225" s="18">
        <f>SUM('Երևան քաղաք'!J225+'Արագածոտն '!J225+Արմավիր!J225+Կոտայք!J225+Տավուշ!J225+' Արարատ և Վայոց ձոր'!J225+'Շիրակ '!J225+Լոռի!J225+Գեղարքունիք!J225+Սյունիք!J225)</f>
        <v>0</v>
      </c>
      <c r="K225" s="18">
        <f>SUM('Երևան քաղաք'!K225+'Արագածոտն '!K225+Արմավիր!K225+Կոտայք!K225+Տավուշ!K225+' Արարատ և Վայոց ձոր'!K225+'Շիրակ '!K225+Լոռի!K225+Գեղարքունիք!K225+Սյունիք!K225)</f>
        <v>0</v>
      </c>
      <c r="L225" s="18">
        <f>SUM('Երևան քաղաք'!L225+'Արագածոտն '!L225+Արմավիր!L225+Կոտայք!L225+Տավուշ!L225+' Արարատ և Վայոց ձոր'!L225+'Շիրակ '!L225+Լոռի!L225+Գեղարքունիք!L225+Սյունիք!L225)</f>
        <v>0</v>
      </c>
      <c r="M225" s="18">
        <f>SUM('Երևան քաղաք'!M225+'Արագածոտն '!M225+Արմավիր!M225+Կոտայք!M225+Տավուշ!M225+' Արարատ և Վայոց ձոր'!M225+'Շիրակ '!M225+Լոռի!M225+Գեղարքունիք!M225+Սյունիք!M225)</f>
        <v>0</v>
      </c>
      <c r="N225" s="18">
        <f>SUM('Երևան քաղաք'!N225+'Արագածոտն '!N225+Արմավիր!N225+Կոտայք!N225+Տավուշ!N225+' Արարատ և Վայոց ձոր'!N225+'Շիրակ '!N225+Լոռի!N225+Գեղարքունիք!N225+Սյունիք!N225)</f>
        <v>0</v>
      </c>
      <c r="O225" s="18">
        <f>SUM('Երևան քաղաք'!O225+'Արագածոտն '!O225+Արմավիր!O225+Կոտայք!O225+Տավուշ!O225+' Արարատ և Վայոց ձոր'!O225+'Շիրակ '!O225+Լոռի!O225+Գեղարքունիք!O225+Սյունիք!O225)</f>
        <v>0</v>
      </c>
      <c r="P225" s="18">
        <f>SUM('Երևան քաղաք'!P225+'Արագածոտն '!P225+Արմավիր!P225+Կոտայք!P225+Տավուշ!P225+' Արարատ և Վայոց ձոր'!P225+'Շիրակ '!P225+Լոռի!P225+Գեղարքունիք!P225+Սյունիք!P225)</f>
        <v>0</v>
      </c>
      <c r="Q225" s="18">
        <f>SUM('Երևան քաղաք'!Q225+'Արագածոտն '!Q225+Արմավիր!Q225+Կոտայք!Q225+Տավուշ!Q225+' Արարատ և Վայոց ձոր'!Q225+'Շիրակ '!Q225+Լոռի!Q225+Գեղարքունիք!Q225+Սյունիք!Q225)</f>
        <v>0</v>
      </c>
      <c r="R225" s="18">
        <f>SUM('Երևան քաղաք'!R225+'Արագածոտն '!R225+Արմավիր!R225+Կոտայք!R225+Տավուշ!R225+' Արարատ և Վայոց ձոր'!R225+'Շիրակ '!R225+Լոռի!R225+Գեղարքունիք!R225+Սյունիք!R225)</f>
        <v>0</v>
      </c>
      <c r="S225" s="18">
        <f>SUM('Երևան քաղաք'!S225+'Արագածոտն '!S225+Արմավիր!S225+Կոտայք!S225+Տավուշ!S225+' Արարատ և Վայոց ձոր'!S225+'Շիրակ '!S225+Լոռի!S225+Գեղարքունիք!S225+Սյունիք!S225)</f>
        <v>0</v>
      </c>
      <c r="T225" s="18">
        <f>SUM('Երևան քաղաք'!T225+'Արագածոտն '!T225+Արմավիր!T225+Կոտայք!T225+Տավուշ!T225+' Արարատ և Վայոց ձոր'!T225+'Շիրակ '!T225+Լոռի!T225+Գեղարքունիք!T225+Սյունիք!T225)</f>
        <v>0</v>
      </c>
    </row>
    <row r="226" spans="1:20" ht="20.100000000000001" customHeight="1" x14ac:dyDescent="0.25">
      <c r="A226" s="4" t="s">
        <v>729</v>
      </c>
      <c r="B226" s="7" t="s">
        <v>730</v>
      </c>
      <c r="C226" s="5">
        <v>280.10000000000002</v>
      </c>
      <c r="D226" s="18">
        <f>SUM('Երևան քաղաք'!D226+'Արագածոտն '!D226+Արմավիր!D226+Կոտայք!D226+Տավուշ!D226+' Արարատ և Վայոց ձոր'!D226+'Շիրակ '!D226+Լոռի!D226+Գեղարքունիք!D226+Սյունիք!D226)</f>
        <v>0</v>
      </c>
      <c r="E226" s="18">
        <f>SUM('Երևան քաղաք'!E226+'Արագածոտն '!E226+Արմավիր!E226+Կոտայք!E226+Տավուշ!E226+' Արարատ և Վայոց ձոր'!E226+'Շիրակ '!E226+Լոռի!E226+Գեղարքունիք!E226+Սյունիք!E226)</f>
        <v>0</v>
      </c>
      <c r="F226" s="18">
        <f>SUM('Երևան քաղաք'!F226+'Արագածոտն '!F226+Արմավիր!F226+Կոտայք!F226+Տավուշ!F226+' Արարատ և Վայոց ձոր'!F226+'Շիրակ '!F226+Լոռի!F226+Գեղարքունիք!F226+Սյունիք!F226)</f>
        <v>0</v>
      </c>
      <c r="G226" s="18">
        <f>SUM('Երևան քաղաք'!G226+'Արագածոտն '!G226+Արմավիր!G226+Կոտայք!G226+Տավուշ!G226+' Արարատ և Վայոց ձոր'!G226+'Շիրակ '!G226+Լոռի!G226+Գեղարքունիք!G226+Սյունիք!G226)</f>
        <v>0</v>
      </c>
      <c r="H226" s="18">
        <f>SUM('Երևան քաղաք'!H226+'Արագածոտն '!H226+Արմավիր!H226+Կոտայք!H226+Տավուշ!H226+' Արարատ և Վայոց ձոր'!H226+'Շիրակ '!H226+Լոռի!H226+Գեղարքունիք!H226+Սյունիք!H226)</f>
        <v>0</v>
      </c>
      <c r="I226" s="18">
        <f>SUM('Երևան քաղաք'!I226+'Արագածոտն '!I226+Արմավիր!I226+Կոտայք!I226+Տավուշ!I226+' Արարատ և Վայոց ձոր'!I226+'Շիրակ '!I226+Լոռի!I226+Գեղարքունիք!I226+Սյունիք!I226)</f>
        <v>0</v>
      </c>
      <c r="J226" s="18">
        <f>SUM('Երևան քաղաք'!J226+'Արագածոտն '!J226+Արմավիր!J226+Կոտայք!J226+Տավուշ!J226+' Արարատ և Վայոց ձոր'!J226+'Շիրակ '!J226+Լոռի!J226+Գեղարքունիք!J226+Սյունիք!J226)</f>
        <v>0</v>
      </c>
      <c r="K226" s="18">
        <f>SUM('Երևան քաղաք'!K226+'Արագածոտն '!K226+Արմավիր!K226+Կոտայք!K226+Տավուշ!K226+' Արարատ և Վայոց ձոր'!K226+'Շիրակ '!K226+Լոռի!K226+Գեղարքունիք!K226+Սյունիք!K226)</f>
        <v>0</v>
      </c>
      <c r="L226" s="18">
        <f>SUM('Երևան քաղաք'!L226+'Արագածոտն '!L226+Արմավիր!L226+Կոտայք!L226+Տավուշ!L226+' Արարատ և Վայոց ձոր'!L226+'Շիրակ '!L226+Լոռի!L226+Գեղարքունիք!L226+Սյունիք!L226)</f>
        <v>0</v>
      </c>
      <c r="M226" s="18">
        <f>SUM('Երևան քաղաք'!M226+'Արագածոտն '!M226+Արմավիր!M226+Կոտայք!M226+Տավուշ!M226+' Արարատ և Վայոց ձոր'!M226+'Շիրակ '!M226+Լոռի!M226+Գեղարքունիք!M226+Սյունիք!M226)</f>
        <v>0</v>
      </c>
      <c r="N226" s="18">
        <f>SUM('Երևան քաղաք'!N226+'Արագածոտն '!N226+Արմավիր!N226+Կոտայք!N226+Տավուշ!N226+' Արարատ և Վայոց ձոր'!N226+'Շիրակ '!N226+Լոռի!N226+Գեղարքունիք!N226+Սյունիք!N226)</f>
        <v>0</v>
      </c>
      <c r="O226" s="18">
        <f>SUM('Երևան քաղաք'!O226+'Արագածոտն '!O226+Արմավիր!O226+Կոտայք!O226+Տավուշ!O226+' Արարատ և Վայոց ձոր'!O226+'Շիրակ '!O226+Լոռի!O226+Գեղարքունիք!O226+Սյունիք!O226)</f>
        <v>0</v>
      </c>
      <c r="P226" s="18">
        <f>SUM('Երևան քաղաք'!P226+'Արագածոտն '!P226+Արմավիր!P226+Կոտայք!P226+Տավուշ!P226+' Արարատ և Վայոց ձոր'!P226+'Շիրակ '!P226+Լոռի!P226+Գեղարքունիք!P226+Սյունիք!P226)</f>
        <v>0</v>
      </c>
      <c r="Q226" s="18">
        <f>SUM('Երևան քաղաք'!Q226+'Արագածոտն '!Q226+Արմավիր!Q226+Կոտայք!Q226+Տավուշ!Q226+' Արարատ և Վայոց ձոր'!Q226+'Շիրակ '!Q226+Լոռի!Q226+Գեղարքունիք!Q226+Սյունիք!Q226)</f>
        <v>0</v>
      </c>
      <c r="R226" s="18">
        <f>SUM('Երևան քաղաք'!R226+'Արագածոտն '!R226+Արմավիր!R226+Կոտայք!R226+Տավուշ!R226+' Արարատ և Վայոց ձոր'!R226+'Շիրակ '!R226+Լոռի!R226+Գեղարքունիք!R226+Սյունիք!R226)</f>
        <v>0</v>
      </c>
      <c r="S226" s="18">
        <f>SUM('Երևան քաղաք'!S226+'Արագածոտն '!S226+Արմավիր!S226+Կոտայք!S226+Տավուշ!S226+' Արարատ և Վայոց ձոր'!S226+'Շիրակ '!S226+Լոռի!S226+Գեղարքունիք!S226+Սյունիք!S226)</f>
        <v>0</v>
      </c>
      <c r="T226" s="18">
        <f>SUM('Երևան քաղաք'!T226+'Արագածոտն '!T226+Արմավիր!T226+Կոտայք!T226+Տավուշ!T226+' Արարատ և Վայոց ձոր'!T226+'Շիրակ '!T226+Լոռի!T226+Գեղարքունիք!T226+Սյունիք!T226)</f>
        <v>0</v>
      </c>
    </row>
    <row r="227" spans="1:20" ht="20.100000000000001" customHeight="1" x14ac:dyDescent="0.25">
      <c r="A227" s="4" t="s">
        <v>147</v>
      </c>
      <c r="B227" s="7" t="s">
        <v>403</v>
      </c>
      <c r="C227" s="5"/>
      <c r="D227" s="18">
        <f>SUM('Երևան քաղաք'!D227+'Արագածոտն '!D227+Արմավիր!D227+Կոտայք!D227+Տավուշ!D227+' Արարատ և Վայոց ձոր'!D227+'Շիրակ '!D227+Լոռի!D227+Գեղարքունիք!D227+Սյունիք!D227)</f>
        <v>0</v>
      </c>
      <c r="E227" s="18">
        <f>SUM('Երևան քաղաք'!E227+'Արագածոտն '!E227+Արմավիր!E227+Կոտայք!E227+Տավուշ!E227+' Արարատ և Վայոց ձոր'!E227+'Շիրակ '!E227+Լոռի!E227+Գեղարքունիք!E227+Սյունիք!E227)</f>
        <v>0</v>
      </c>
      <c r="F227" s="18">
        <f>SUM('Երևան քաղաք'!F227+'Արագածոտն '!F227+Արմավիր!F227+Կոտայք!F227+Տավուշ!F227+' Արարատ և Վայոց ձոր'!F227+'Շիրակ '!F227+Լոռի!F227+Գեղարքունիք!F227+Սյունիք!F227)</f>
        <v>0</v>
      </c>
      <c r="G227" s="18">
        <f>SUM('Երևան քաղաք'!G227+'Արագածոտն '!G227+Արմավիր!G227+Կոտայք!G227+Տավուշ!G227+' Արարատ և Վայոց ձոր'!G227+'Շիրակ '!G227+Լոռի!G227+Գեղարքունիք!G227+Սյունիք!G227)</f>
        <v>0</v>
      </c>
      <c r="H227" s="18">
        <f>SUM('Երևան քաղաք'!H227+'Արագածոտն '!H227+Արմավիր!H227+Կոտայք!H227+Տավուշ!H227+' Արարատ և Վայոց ձոր'!H227+'Շիրակ '!H227+Լոռի!H227+Գեղարքունիք!H227+Սյունիք!H227)</f>
        <v>0</v>
      </c>
      <c r="I227" s="18">
        <f>SUM('Երևան քաղաք'!I227+'Արագածոտն '!I227+Արմավիր!I227+Կոտայք!I227+Տավուշ!I227+' Արարատ և Վայոց ձոր'!I227+'Շիրակ '!I227+Լոռի!I227+Գեղարքունիք!I227+Սյունիք!I227)</f>
        <v>0</v>
      </c>
      <c r="J227" s="18">
        <f>SUM('Երևան քաղաք'!J227+'Արագածոտն '!J227+Արմավիր!J227+Կոտայք!J227+Տավուշ!J227+' Արարատ և Վայոց ձոր'!J227+'Շիրակ '!J227+Լոռի!J227+Գեղարքունիք!J227+Սյունիք!J227)</f>
        <v>0</v>
      </c>
      <c r="K227" s="18">
        <f>SUM('Երևան քաղաք'!K227+'Արագածոտն '!K227+Արմավիր!K227+Կոտայք!K227+Տավուշ!K227+' Արարատ և Վայոց ձոր'!K227+'Շիրակ '!K227+Լոռի!K227+Գեղարքունիք!K227+Սյունիք!K227)</f>
        <v>0</v>
      </c>
      <c r="L227" s="18">
        <f>SUM('Երևան քաղաք'!L227+'Արագածոտն '!L227+Արմավիր!L227+Կոտայք!L227+Տավուշ!L227+' Արարատ և Վայոց ձոր'!L227+'Շիրակ '!L227+Լոռի!L227+Գեղարքունիք!L227+Սյունիք!L227)</f>
        <v>0</v>
      </c>
      <c r="M227" s="18">
        <f>SUM('Երևան քաղաք'!M227+'Արագածոտն '!M227+Արմավիր!M227+Կոտայք!M227+Տավուշ!M227+' Արարատ և Վայոց ձոր'!M227+'Շիրակ '!M227+Լոռի!M227+Գեղարքունիք!M227+Սյունիք!M227)</f>
        <v>0</v>
      </c>
      <c r="N227" s="18">
        <f>SUM('Երևան քաղաք'!N227+'Արագածոտն '!N227+Արմավիր!N227+Կոտայք!N227+Տավուշ!N227+' Արարատ և Վայոց ձոր'!N227+'Շիրակ '!N227+Լոռի!N227+Գեղարքունիք!N227+Սյունիք!N227)</f>
        <v>0</v>
      </c>
      <c r="O227" s="18">
        <f>SUM('Երևան քաղաք'!O227+'Արագածոտն '!O227+Արմավիր!O227+Կոտայք!O227+Տավուշ!O227+' Արարատ և Վայոց ձոր'!O227+'Շիրակ '!O227+Լոռի!O227+Գեղարքունիք!O227+Սյունիք!O227)</f>
        <v>0</v>
      </c>
      <c r="P227" s="18">
        <f>SUM('Երևան քաղաք'!P227+'Արագածոտն '!P227+Արմավիր!P227+Կոտայք!P227+Տավուշ!P227+' Արարատ և Վայոց ձոր'!P227+'Շիրակ '!P227+Լոռի!P227+Գեղարքունիք!P227+Սյունիք!P227)</f>
        <v>0</v>
      </c>
      <c r="Q227" s="18">
        <f>SUM('Երևան քաղաք'!Q227+'Արագածոտն '!Q227+Արմավիր!Q227+Կոտայք!Q227+Տավուշ!Q227+' Արարատ և Վայոց ձոր'!Q227+'Շիրակ '!Q227+Լոռի!Q227+Գեղարքունիք!Q227+Սյունիք!Q227)</f>
        <v>0</v>
      </c>
      <c r="R227" s="18">
        <f>SUM('Երևան քաղաք'!R227+'Արագածոտն '!R227+Արմավիր!R227+Կոտայք!R227+Տավուշ!R227+' Արարատ և Վայոց ձոր'!R227+'Շիրակ '!R227+Լոռի!R227+Գեղարքունիք!R227+Սյունիք!R227)</f>
        <v>0</v>
      </c>
      <c r="S227" s="18">
        <f>SUM('Երևան քաղաք'!S227+'Արագածոտն '!S227+Արմավիր!S227+Կոտայք!S227+Տավուշ!S227+' Արարատ և Վայոց ձոր'!S227+'Շիրակ '!S227+Լոռի!S227+Գեղարքունիք!S227+Սյունիք!S227)</f>
        <v>0</v>
      </c>
      <c r="T227" s="18">
        <f>SUM('Երևան քաղաք'!T227+'Արագածոտն '!T227+Արմավիր!T227+Կոտայք!T227+Տավուշ!T227+' Արարատ և Վայոց ձոր'!T227+'Շիրակ '!T227+Լոռի!T227+Գեղարքունիք!T227+Սյունիք!T227)</f>
        <v>0</v>
      </c>
    </row>
    <row r="228" spans="1:20" ht="20.100000000000001" customHeight="1" x14ac:dyDescent="0.25">
      <c r="A228" s="8" t="s">
        <v>146</v>
      </c>
      <c r="B228" s="12" t="s">
        <v>448</v>
      </c>
      <c r="C228" s="5"/>
      <c r="D228" s="18">
        <f>SUM('Երևան քաղաք'!D228+'Արագածոտն '!D228+Արմավիր!D228+Կոտայք!D228+Տավուշ!D228+' Արարատ և Վայոց ձոր'!D228+'Շիրակ '!D228+Լոռի!D228+Գեղարքունիք!D228+Սյունիք!D228)</f>
        <v>33</v>
      </c>
      <c r="E228" s="18">
        <f>SUM('Երևան քաղաք'!E228+'Արագածոտն '!E228+Արմավիր!E228+Կոտայք!E228+Տավուշ!E228+' Արարատ և Վայոց ձոր'!E228+'Շիրակ '!E228+Լոռի!E228+Գեղարքունիք!E228+Սյունիք!E228)</f>
        <v>0</v>
      </c>
      <c r="F228" s="18">
        <f>SUM('Երևան քաղաք'!F228+'Արագածոտն '!F228+Արմավիր!F228+Կոտայք!F228+Տավուշ!F228+' Արարատ և Վայոց ձոր'!F228+'Շիրակ '!F228+Լոռի!F228+Գեղարքունիք!F228+Սյունիք!F228)</f>
        <v>89</v>
      </c>
      <c r="G228" s="18">
        <f>SUM('Երևան քաղաք'!G228+'Արագածոտն '!G228+Արմավիր!G228+Կոտայք!G228+Տավուշ!G228+' Արարատ և Վայոց ձոր'!G228+'Շիրակ '!G228+Լոռի!G228+Գեղարքունիք!G228+Սյունիք!G228)</f>
        <v>75</v>
      </c>
      <c r="H228" s="18">
        <f>SUM('Երևան քաղաք'!H228+'Արագածոտն '!H228+Արմավիր!H228+Կոտայք!H228+Տավուշ!H228+' Արարատ և Վայոց ձոր'!H228+'Շիրակ '!H228+Լոռի!H228+Գեղարքունիք!H228+Սյունիք!H228)</f>
        <v>2</v>
      </c>
      <c r="I228" s="18">
        <f>SUM('Երևան քաղաք'!I228+'Արագածոտն '!I228+Արմավիր!I228+Կոտայք!I228+Տավուշ!I228+' Արարատ և Վայոց ձոր'!I228+'Շիրակ '!I228+Լոռի!I228+Գեղարքունիք!I228+Սյունիք!I228)</f>
        <v>1</v>
      </c>
      <c r="J228" s="18">
        <f>SUM('Երևան քաղաք'!J228+'Արագածոտն '!J228+Արմավիր!J228+Կոտայք!J228+Տավուշ!J228+' Արարատ և Վայոց ձոր'!J228+'Շիրակ '!J228+Լոռի!J228+Գեղարքունիք!J228+Սյունիք!J228)</f>
        <v>78</v>
      </c>
      <c r="K228" s="18">
        <f>SUM('Երևան քաղաք'!K228+'Արագածոտն '!K228+Արմավիր!K228+Կոտայք!K228+Տավուշ!K228+' Արարատ և Վայոց ձոր'!K228+'Շիրակ '!K228+Լոռի!K228+Գեղարքունիք!K228+Սյունիք!K228)</f>
        <v>0</v>
      </c>
      <c r="L228" s="18">
        <f>SUM('Երևան քաղաք'!L228+'Արագածոտն '!L228+Արմավիր!L228+Կոտայք!L228+Տավուշ!L228+' Արարատ և Վայոց ձոր'!L228+'Շիրակ '!L228+Լոռի!L228+Գեղարքունիք!L228+Սյունիք!L228)</f>
        <v>0</v>
      </c>
      <c r="M228" s="18">
        <f>SUM('Երևան քաղաք'!M228+'Արագածոտն '!M228+Արմավիր!M228+Կոտայք!M228+Տավուշ!M228+' Արարատ և Վայոց ձոր'!M228+'Շիրակ '!M228+Լոռի!M228+Գեղարքունիք!M228+Սյունիք!M228)</f>
        <v>44</v>
      </c>
      <c r="N228" s="18">
        <f>SUM('Երևան քաղաք'!N228+'Արագածոտն '!N228+Արմավիր!N228+Կոտայք!N228+Տավուշ!N228+' Արարատ և Վայոց ձոր'!N228+'Շիրակ '!N228+Լոռի!N228+Գեղարքունիք!N228+Սյունիք!N228)</f>
        <v>0</v>
      </c>
      <c r="O228" s="18">
        <f>SUM('Երևան քաղաք'!O228+'Արագածոտն '!O228+Արմավիր!O228+Կոտայք!O228+Տավուշ!O228+' Արարատ և Վայոց ձոր'!O228+'Շիրակ '!O228+Լոռի!O228+Գեղարքունիք!O228+Սյունիք!O228)</f>
        <v>15</v>
      </c>
      <c r="P228" s="18">
        <f>SUM('Երևան քաղաք'!P228+'Արագածոտն '!P228+Արմավիր!P228+Կոտայք!P228+Տավուշ!P228+' Արարատ և Վայոց ձոր'!P228+'Շիրակ '!P228+Լոռի!P228+Գեղարքունիք!P228+Սյունիք!P228)</f>
        <v>1</v>
      </c>
      <c r="Q228" s="18">
        <f>SUM('Երևան քաղաք'!Q228+'Արագածոտն '!Q228+Արմավիր!Q228+Կոտայք!Q228+Տավուշ!Q228+' Արարատ և Վայոց ձոր'!Q228+'Շիրակ '!Q228+Լոռի!Q228+Գեղարքունիք!Q228+Սյունիք!Q228)</f>
        <v>16</v>
      </c>
      <c r="R228" s="18">
        <f>SUM('Երևան քաղաք'!R228+'Արագածոտն '!R228+Արմավիր!R228+Կոտայք!R228+Տավուշ!R228+' Արարատ և Վայոց ձոր'!R228+'Շիրակ '!R228+Լոռի!R228+Գեղարքունիք!R228+Սյունիք!R228)</f>
        <v>0</v>
      </c>
      <c r="S228" s="18">
        <f>SUM('Երևան քաղաք'!S228+'Արագածոտն '!S228+Արմավիր!S228+Կոտայք!S228+Տավուշ!S228+' Արարատ և Վայոց ձոր'!S228+'Շիրակ '!S228+Լոռի!S228+Գեղարքունիք!S228+Սյունիք!S228)</f>
        <v>0</v>
      </c>
      <c r="T228" s="18">
        <f>SUM('Երևան քաղաք'!T228+'Արագածոտն '!T228+Արմավիր!T228+Կոտայք!T228+Տավուշ!T228+' Արարատ և Վայոց ձոր'!T228+'Շիրակ '!T228+Լոռի!T228+Գեղարքունիք!T228+Սյունիք!T228)</f>
        <v>0</v>
      </c>
    </row>
    <row r="229" spans="1:20" ht="20.100000000000001" customHeight="1" x14ac:dyDescent="0.25">
      <c r="A229" s="4" t="s">
        <v>145</v>
      </c>
      <c r="B229" s="7" t="s">
        <v>557</v>
      </c>
      <c r="C229" s="5">
        <v>281</v>
      </c>
      <c r="D229" s="18">
        <f>SUM('Երևան քաղաք'!D229+'Արագածոտն '!D229+Արմավիր!D229+Կոտայք!D229+Տավուշ!D229+' Արարատ և Վայոց ձոր'!D229+'Շիրակ '!D229+Լոռի!D229+Գեղարքունիք!D229+Սյունիք!D229)</f>
        <v>1</v>
      </c>
      <c r="E229" s="18">
        <f>SUM('Երևան քաղաք'!E229+'Արագածոտն '!E229+Արմավիր!E229+Կոտայք!E229+Տավուշ!E229+' Արարատ և Վայոց ձոր'!E229+'Շիրակ '!E229+Լոռի!E229+Գեղարքունիք!E229+Սյունիք!E229)</f>
        <v>0</v>
      </c>
      <c r="F229" s="18">
        <f>SUM('Երևան քաղաք'!F229+'Արագածոտն '!F229+Արմավիր!F229+Կոտայք!F229+Տավուշ!F229+' Արարատ և Վայոց ձոր'!F229+'Շիրակ '!F229+Լոռի!F229+Գեղարքունիք!F229+Սյունիք!F229)</f>
        <v>0</v>
      </c>
      <c r="G229" s="18">
        <f>SUM('Երևան քաղաք'!G229+'Արագածոտն '!G229+Արմավիր!G229+Կոտայք!G229+Տավուշ!G229+' Արարատ և Վայոց ձոր'!G229+'Շիրակ '!G229+Լոռի!G229+Գեղարքունիք!G229+Սյունիք!G229)</f>
        <v>0</v>
      </c>
      <c r="H229" s="18">
        <f>SUM('Երևան քաղաք'!H229+'Արագածոտն '!H229+Արմավիր!H229+Կոտայք!H229+Տավուշ!H229+' Արարատ և Վայոց ձոր'!H229+'Շիրակ '!H229+Լոռի!H229+Գեղարքունիք!H229+Սյունիք!H229)</f>
        <v>0</v>
      </c>
      <c r="I229" s="18">
        <f>SUM('Երևան քաղաք'!I229+'Արագածոտն '!I229+Արմավիր!I229+Կոտայք!I229+Տավուշ!I229+' Արարատ և Վայոց ձոր'!I229+'Շիրակ '!I229+Լոռի!I229+Գեղարքունիք!I229+Սյունիք!I229)</f>
        <v>0</v>
      </c>
      <c r="J229" s="18">
        <f>SUM('Երևան քաղաք'!J229+'Արագածոտն '!J229+Արմավիր!J229+Կոտայք!J229+Տավուշ!J229+' Արարատ և Վայոց ձոր'!J229+'Շիրակ '!J229+Լոռի!J229+Գեղարքունիք!J229+Սյունիք!J229)</f>
        <v>0</v>
      </c>
      <c r="K229" s="18">
        <f>SUM('Երևան քաղաք'!K229+'Արագածոտն '!K229+Արմավիր!K229+Կոտայք!K229+Տավուշ!K229+' Արարատ և Վայոց ձոր'!K229+'Շիրակ '!K229+Լոռի!K229+Գեղարքունիք!K229+Սյունիք!K229)</f>
        <v>0</v>
      </c>
      <c r="L229" s="18">
        <f>SUM('Երևան քաղաք'!L229+'Արագածոտն '!L229+Արմավիր!L229+Կոտայք!L229+Տավուշ!L229+' Արարատ և Վայոց ձոր'!L229+'Շիրակ '!L229+Լոռի!L229+Գեղարքունիք!L229+Սյունիք!L229)</f>
        <v>0</v>
      </c>
      <c r="M229" s="18">
        <f>SUM('Երևան քաղաք'!M229+'Արագածոտն '!M229+Արմավիր!M229+Կոտայք!M229+Տավուշ!M229+' Արարատ և Վայոց ձոր'!M229+'Շիրակ '!M229+Լոռի!M229+Գեղարքունիք!M229+Սյունիք!M229)</f>
        <v>1</v>
      </c>
      <c r="N229" s="18">
        <f>SUM('Երևան քաղաք'!N229+'Արագածոտն '!N229+Արմավիր!N229+Կոտայք!N229+Տավուշ!N229+' Արարատ և Վայոց ձոր'!N229+'Շիրակ '!N229+Լոռի!N229+Գեղարքունիք!N229+Սյունիք!N229)</f>
        <v>0</v>
      </c>
      <c r="O229" s="18">
        <f>SUM('Երևան քաղաք'!O229+'Արագածոտն '!O229+Արմավիր!O229+Կոտայք!O229+Տավուշ!O229+' Արարատ և Վայոց ձոր'!O229+'Շիրակ '!O229+Լոռի!O229+Գեղարքունիք!O229+Սյունիք!O229)</f>
        <v>0</v>
      </c>
      <c r="P229" s="18">
        <f>SUM('Երևան քաղաք'!P229+'Արագածոտն '!P229+Արմավիր!P229+Կոտայք!P229+Տավուշ!P229+' Արարատ և Վայոց ձոր'!P229+'Շիրակ '!P229+Լոռի!P229+Գեղարքունիք!P229+Սյունիք!P229)</f>
        <v>0</v>
      </c>
      <c r="Q229" s="18">
        <f>SUM('Երևան քաղաք'!Q229+'Արագածոտն '!Q229+Արմավիր!Q229+Կոտայք!Q229+Տավուշ!Q229+' Արարատ և Վայոց ձոր'!Q229+'Շիրակ '!Q229+Լոռի!Q229+Գեղարքունիք!Q229+Սյունիք!Q229)</f>
        <v>0</v>
      </c>
      <c r="R229" s="18">
        <f>SUM('Երևան քաղաք'!R229+'Արագածոտն '!R229+Արմավիր!R229+Կոտայք!R229+Տավուշ!R229+' Արարատ և Վայոց ձոր'!R229+'Շիրակ '!R229+Լոռի!R229+Գեղարքունիք!R229+Սյունիք!R229)</f>
        <v>0</v>
      </c>
      <c r="S229" s="18">
        <f>SUM('Երևան քաղաք'!S229+'Արագածոտն '!S229+Արմավիր!S229+Կոտայք!S229+Տավուշ!S229+' Արարատ և Վայոց ձոր'!S229+'Շիրակ '!S229+Լոռի!S229+Գեղարքունիք!S229+Սյունիք!S229)</f>
        <v>0</v>
      </c>
      <c r="T229" s="18">
        <f>SUM('Երևան քաղաք'!T229+'Արագածոտն '!T229+Արմավիր!T229+Կոտայք!T229+Տավուշ!T229+' Արարատ և Վայոց ձոր'!T229+'Շիրակ '!T229+Լոռի!T229+Գեղարքունիք!T229+Սյունիք!T229)</f>
        <v>0</v>
      </c>
    </row>
    <row r="230" spans="1:20" ht="20.100000000000001" customHeight="1" x14ac:dyDescent="0.25">
      <c r="A230" s="4" t="s">
        <v>144</v>
      </c>
      <c r="B230" s="7" t="s">
        <v>558</v>
      </c>
      <c r="C230" s="6">
        <v>282</v>
      </c>
      <c r="D230" s="18">
        <f>SUM('Երևան քաղաք'!D230+'Արագածոտն '!D230+Արմավիր!D230+Կոտայք!D230+Տավուշ!D230+' Արարատ և Վայոց ձոր'!D230+'Շիրակ '!D230+Լոռի!D230+Գեղարքունիք!D230+Սյունիք!D230)</f>
        <v>0</v>
      </c>
      <c r="E230" s="18">
        <f>SUM('Երևան քաղաք'!E230+'Արագածոտն '!E230+Արմավիր!E230+Կոտայք!E230+Տավուշ!E230+' Արարատ և Վայոց ձոր'!E230+'Շիրակ '!E230+Լոռի!E230+Գեղարքունիք!E230+Սյունիք!E230)</f>
        <v>0</v>
      </c>
      <c r="F230" s="18">
        <f>SUM('Երևան քաղաք'!F230+'Արագածոտն '!F230+Արմավիր!F230+Կոտայք!F230+Տավուշ!F230+' Արարատ և Վայոց ձոր'!F230+'Շիրակ '!F230+Լոռի!F230+Գեղարքունիք!F230+Սյունիք!F230)</f>
        <v>0</v>
      </c>
      <c r="G230" s="18">
        <f>SUM('Երևան քաղաք'!G230+'Արագածոտն '!G230+Արմավիր!G230+Կոտայք!G230+Տավուշ!G230+' Արարատ և Վայոց ձոր'!G230+'Շիրակ '!G230+Լոռի!G230+Գեղարքունիք!G230+Սյունիք!G230)</f>
        <v>0</v>
      </c>
      <c r="H230" s="18">
        <f>SUM('Երևան քաղաք'!H230+'Արագածոտն '!H230+Արմավիր!H230+Կոտայք!H230+Տավուշ!H230+' Արարատ և Վայոց ձոր'!H230+'Շիրակ '!H230+Լոռի!H230+Գեղարքունիք!H230+Սյունիք!H230)</f>
        <v>0</v>
      </c>
      <c r="I230" s="18">
        <f>SUM('Երևան քաղաք'!I230+'Արագածոտն '!I230+Արմավիր!I230+Կոտայք!I230+Տավուշ!I230+' Արարատ և Վայոց ձոր'!I230+'Շիրակ '!I230+Լոռի!I230+Գեղարքունիք!I230+Սյունիք!I230)</f>
        <v>0</v>
      </c>
      <c r="J230" s="18">
        <f>SUM('Երևան քաղաք'!J230+'Արագածոտն '!J230+Արմավիր!J230+Կոտայք!J230+Տավուշ!J230+' Արարատ և Վայոց ձոր'!J230+'Շիրակ '!J230+Լոռի!J230+Գեղարքունիք!J230+Սյունիք!J230)</f>
        <v>0</v>
      </c>
      <c r="K230" s="18">
        <f>SUM('Երևան քաղաք'!K230+'Արագածոտն '!K230+Արմավիր!K230+Կոտայք!K230+Տավուշ!K230+' Արարատ և Վայոց ձոր'!K230+'Շիրակ '!K230+Լոռի!K230+Գեղարքունիք!K230+Սյունիք!K230)</f>
        <v>0</v>
      </c>
      <c r="L230" s="18">
        <f>SUM('Երևան քաղաք'!L230+'Արագածոտն '!L230+Արմավիր!L230+Կոտայք!L230+Տավուշ!L230+' Արարատ և Վայոց ձոր'!L230+'Շիրակ '!L230+Լոռի!L230+Գեղարքունիք!L230+Սյունիք!L230)</f>
        <v>0</v>
      </c>
      <c r="M230" s="18">
        <f>SUM('Երևան քաղաք'!M230+'Արագածոտն '!M230+Արմավիր!M230+Կոտայք!M230+Տավուշ!M230+' Արարատ և Վայոց ձոր'!M230+'Շիրակ '!M230+Լոռի!M230+Գեղարքունիք!M230+Սյունիք!M230)</f>
        <v>0</v>
      </c>
      <c r="N230" s="18">
        <f>SUM('Երևան քաղաք'!N230+'Արագածոտն '!N230+Արմավիր!N230+Կոտայք!N230+Տավուշ!N230+' Արարատ և Վայոց ձոր'!N230+'Շիրակ '!N230+Լոռի!N230+Գեղարքունիք!N230+Սյունիք!N230)</f>
        <v>0</v>
      </c>
      <c r="O230" s="18">
        <f>SUM('Երևան քաղաք'!O230+'Արագածոտն '!O230+Արմավիր!O230+Կոտայք!O230+Տավուշ!O230+' Արարատ և Վայոց ձոր'!O230+'Շիրակ '!O230+Լոռի!O230+Գեղարքունիք!O230+Սյունիք!O230)</f>
        <v>0</v>
      </c>
      <c r="P230" s="18">
        <f>SUM('Երևան քաղաք'!P230+'Արագածոտն '!P230+Արմավիր!P230+Կոտայք!P230+Տավուշ!P230+' Արարատ և Վայոց ձոր'!P230+'Շիրակ '!P230+Լոռի!P230+Գեղարքունիք!P230+Սյունիք!P230)</f>
        <v>0</v>
      </c>
      <c r="Q230" s="18">
        <f>SUM('Երևան քաղաք'!Q230+'Արագածոտն '!Q230+Արմավիր!Q230+Կոտայք!Q230+Տավուշ!Q230+' Արարատ և Վայոց ձոր'!Q230+'Շիրակ '!Q230+Լոռի!Q230+Գեղարքունիք!Q230+Սյունիք!Q230)</f>
        <v>0</v>
      </c>
      <c r="R230" s="18">
        <f>SUM('Երևան քաղաք'!R230+'Արագածոտն '!R230+Արմավիր!R230+Կոտայք!R230+Տավուշ!R230+' Արարատ և Վայոց ձոր'!R230+'Շիրակ '!R230+Լոռի!R230+Գեղարքունիք!R230+Սյունիք!R230)</f>
        <v>0</v>
      </c>
      <c r="S230" s="18">
        <f>SUM('Երևան քաղաք'!S230+'Արագածոտն '!S230+Արմավիր!S230+Կոտայք!S230+Տավուշ!S230+' Արարատ և Վայոց ձոր'!S230+'Շիրակ '!S230+Լոռի!S230+Գեղարքունիք!S230+Սյունիք!S230)</f>
        <v>0</v>
      </c>
      <c r="T230" s="18">
        <f>SUM('Երևան քաղաք'!T230+'Արագածոտն '!T230+Արմավիր!T230+Կոտայք!T230+Տավուշ!T230+' Արարատ և Վայոց ձոր'!T230+'Շիրակ '!T230+Լոռի!T230+Գեղարքունիք!T230+Սյունիք!T230)</f>
        <v>0</v>
      </c>
    </row>
    <row r="231" spans="1:20" ht="20.100000000000001" customHeight="1" x14ac:dyDescent="0.25">
      <c r="A231" s="4" t="s">
        <v>143</v>
      </c>
      <c r="B231" s="5" t="s">
        <v>559</v>
      </c>
      <c r="C231" s="5">
        <v>283</v>
      </c>
      <c r="D231" s="18">
        <f>SUM('Երևան քաղաք'!D231+'Արագածոտն '!D231+Արմավիր!D231+Կոտայք!D231+Տավուշ!D231+' Արարատ և Վայոց ձոր'!D231+'Շիրակ '!D231+Լոռի!D231+Գեղարքունիք!D231+Սյունիք!D231)</f>
        <v>0</v>
      </c>
      <c r="E231" s="18">
        <f>SUM('Երևան քաղաք'!E231+'Արագածոտն '!E231+Արմավիր!E231+Կոտայք!E231+Տավուշ!E231+' Արարատ և Վայոց ձոր'!E231+'Շիրակ '!E231+Լոռի!E231+Գեղարքունիք!E231+Սյունիք!E231)</f>
        <v>0</v>
      </c>
      <c r="F231" s="18">
        <f>SUM('Երևան քաղաք'!F231+'Արագածոտն '!F231+Արմավիր!F231+Կոտայք!F231+Տավուշ!F231+' Արարատ և Վայոց ձոր'!F231+'Շիրակ '!F231+Լոռի!F231+Գեղարքունիք!F231+Սյունիք!F231)</f>
        <v>0</v>
      </c>
      <c r="G231" s="18">
        <f>SUM('Երևան քաղաք'!G231+'Արագածոտն '!G231+Արմավիր!G231+Կոտայք!G231+Տավուշ!G231+' Արարատ և Վայոց ձոր'!G231+'Շիրակ '!G231+Լոռի!G231+Գեղարքունիք!G231+Սյունիք!G231)</f>
        <v>0</v>
      </c>
      <c r="H231" s="18">
        <f>SUM('Երևան քաղաք'!H231+'Արագածոտն '!H231+Արմավիր!H231+Կոտայք!H231+Տավուշ!H231+' Արարատ և Վայոց ձոր'!H231+'Շիրակ '!H231+Լոռի!H231+Գեղարքունիք!H231+Սյունիք!H231)</f>
        <v>0</v>
      </c>
      <c r="I231" s="18">
        <f>SUM('Երևան քաղաք'!I231+'Արագածոտն '!I231+Արմավիր!I231+Կոտայք!I231+Տավուշ!I231+' Արարատ և Վայոց ձոր'!I231+'Շիրակ '!I231+Լոռի!I231+Գեղարքունիք!I231+Սյունիք!I231)</f>
        <v>0</v>
      </c>
      <c r="J231" s="18">
        <f>SUM('Երևան քաղաք'!J231+'Արագածոտն '!J231+Արմավիր!J231+Կոտայք!J231+Տավուշ!J231+' Արարատ և Վայոց ձոր'!J231+'Շիրակ '!J231+Լոռի!J231+Գեղարքունիք!J231+Սյունիք!J231)</f>
        <v>0</v>
      </c>
      <c r="K231" s="18">
        <f>SUM('Երևան քաղաք'!K231+'Արագածոտն '!K231+Արմավիր!K231+Կոտայք!K231+Տավուշ!K231+' Արարատ և Վայոց ձոր'!K231+'Շիրակ '!K231+Լոռի!K231+Գեղարքունիք!K231+Սյունիք!K231)</f>
        <v>0</v>
      </c>
      <c r="L231" s="18">
        <f>SUM('Երևան քաղաք'!L231+'Արագածոտն '!L231+Արմավիր!L231+Կոտայք!L231+Տավուշ!L231+' Արարատ և Վայոց ձոր'!L231+'Շիրակ '!L231+Լոռի!L231+Գեղարքունիք!L231+Սյունիք!L231)</f>
        <v>0</v>
      </c>
      <c r="M231" s="18">
        <f>SUM('Երևան քաղաք'!M231+'Արագածոտն '!M231+Արմավիր!M231+Կոտայք!M231+Տավուշ!M231+' Արարատ և Վայոց ձոր'!M231+'Շիրակ '!M231+Լոռի!M231+Գեղարքունիք!M231+Սյունիք!M231)</f>
        <v>0</v>
      </c>
      <c r="N231" s="18">
        <f>SUM('Երևան քաղաք'!N231+'Արագածոտն '!N231+Արմավիր!N231+Կոտայք!N231+Տավուշ!N231+' Արարատ և Վայոց ձոր'!N231+'Շիրակ '!N231+Լոռի!N231+Գեղարքունիք!N231+Սյունիք!N231)</f>
        <v>0</v>
      </c>
      <c r="O231" s="18">
        <f>SUM('Երևան քաղաք'!O231+'Արագածոտն '!O231+Արմավիր!O231+Կոտայք!O231+Տավուշ!O231+' Արարատ և Վայոց ձոր'!O231+'Շիրակ '!O231+Լոռի!O231+Գեղարքունիք!O231+Սյունիք!O231)</f>
        <v>0</v>
      </c>
      <c r="P231" s="18">
        <f>SUM('Երևան քաղաք'!P231+'Արագածոտն '!P231+Արմավիր!P231+Կոտայք!P231+Տավուշ!P231+' Արարատ և Վայոց ձոր'!P231+'Շիրակ '!P231+Լոռի!P231+Գեղարքունիք!P231+Սյունիք!P231)</f>
        <v>0</v>
      </c>
      <c r="Q231" s="18">
        <f>SUM('Երևան քաղաք'!Q231+'Արագածոտն '!Q231+Արմավիր!Q231+Կոտայք!Q231+Տավուշ!Q231+' Արարատ և Վայոց ձոր'!Q231+'Շիրակ '!Q231+Լոռի!Q231+Գեղարքունիք!Q231+Սյունիք!Q231)</f>
        <v>0</v>
      </c>
      <c r="R231" s="18">
        <f>SUM('Երևան քաղաք'!R231+'Արագածոտն '!R231+Արմավիր!R231+Կոտայք!R231+Տավուշ!R231+' Արարատ և Վայոց ձոր'!R231+'Շիրակ '!R231+Լոռի!R231+Գեղարքունիք!R231+Սյունիք!R231)</f>
        <v>0</v>
      </c>
      <c r="S231" s="18">
        <f>SUM('Երևան քաղաք'!S231+'Արագածոտն '!S231+Արմավիր!S231+Կոտայք!S231+Տավուշ!S231+' Արարատ և Վայոց ձոր'!S231+'Շիրակ '!S231+Լոռի!S231+Գեղարքունիք!S231+Սյունիք!S231)</f>
        <v>0</v>
      </c>
      <c r="T231" s="18">
        <f>SUM('Երևան քաղաք'!T231+'Արագածոտն '!T231+Արմավիր!T231+Կոտայք!T231+Տավուշ!T231+' Արարատ և Վայոց ձոր'!T231+'Շիրակ '!T231+Լոռի!T231+Գեղարքունիք!T231+Սյունիք!T231)</f>
        <v>0</v>
      </c>
    </row>
    <row r="232" spans="1:20" ht="20.100000000000001" customHeight="1" x14ac:dyDescent="0.25">
      <c r="A232" s="4" t="s">
        <v>142</v>
      </c>
      <c r="B232" s="7" t="s">
        <v>560</v>
      </c>
      <c r="C232" s="5">
        <v>284</v>
      </c>
      <c r="D232" s="18">
        <f>SUM('Երևան քաղաք'!D232+'Արագածոտն '!D232+Արմավիր!D232+Կոտայք!D232+Տավուշ!D232+' Արարատ և Վայոց ձոր'!D232+'Շիրակ '!D232+Լոռի!D232+Գեղարքունիք!D232+Սյունիք!D232)</f>
        <v>0</v>
      </c>
      <c r="E232" s="18">
        <f>SUM('Երևան քաղաք'!E232+'Արագածոտն '!E232+Արմավիր!E232+Կոտայք!E232+Տավուշ!E232+' Արարատ և Վայոց ձոր'!E232+'Շիրակ '!E232+Լոռի!E232+Գեղարքունիք!E232+Սյունիք!E232)</f>
        <v>0</v>
      </c>
      <c r="F232" s="18">
        <f>SUM('Երևան քաղաք'!F232+'Արագածոտն '!F232+Արմավիր!F232+Կոտայք!F232+Տավուշ!F232+' Արարատ և Վայոց ձոր'!F232+'Շիրակ '!F232+Լոռի!F232+Գեղարքունիք!F232+Սյունիք!F232)</f>
        <v>0</v>
      </c>
      <c r="G232" s="18">
        <f>SUM('Երևան քաղաք'!G232+'Արագածոտն '!G232+Արմավիր!G232+Կոտայք!G232+Տավուշ!G232+' Արարատ և Վայոց ձոր'!G232+'Շիրակ '!G232+Լոռի!G232+Գեղարքունիք!G232+Սյունիք!G232)</f>
        <v>0</v>
      </c>
      <c r="H232" s="18">
        <f>SUM('Երևան քաղաք'!H232+'Արագածոտն '!H232+Արմավիր!H232+Կոտայք!H232+Տավուշ!H232+' Արարատ և Վայոց ձոր'!H232+'Շիրակ '!H232+Լոռի!H232+Գեղարքունիք!H232+Սյունիք!H232)</f>
        <v>0</v>
      </c>
      <c r="I232" s="18">
        <f>SUM('Երևան քաղաք'!I232+'Արագածոտն '!I232+Արմավիր!I232+Կոտայք!I232+Տավուշ!I232+' Արարատ և Վայոց ձոր'!I232+'Շիրակ '!I232+Լոռի!I232+Գեղարքունիք!I232+Սյունիք!I232)</f>
        <v>0</v>
      </c>
      <c r="J232" s="18">
        <f>SUM('Երևան քաղաք'!J232+'Արագածոտն '!J232+Արմավիր!J232+Կոտայք!J232+Տավուշ!J232+' Արարատ և Վայոց ձոր'!J232+'Շիրակ '!J232+Լոռի!J232+Գեղարքունիք!J232+Սյունիք!J232)</f>
        <v>0</v>
      </c>
      <c r="K232" s="18">
        <f>SUM('Երևան քաղաք'!K232+'Արագածոտն '!K232+Արմավիր!K232+Կոտայք!K232+Տավուշ!K232+' Արարատ և Վայոց ձոր'!K232+'Շիրակ '!K232+Լոռի!K232+Գեղարքունիք!K232+Սյունիք!K232)</f>
        <v>0</v>
      </c>
      <c r="L232" s="18">
        <f>SUM('Երևան քաղաք'!L232+'Արագածոտն '!L232+Արմավիր!L232+Կոտայք!L232+Տավուշ!L232+' Արարատ և Վայոց ձոր'!L232+'Շիրակ '!L232+Լոռի!L232+Գեղարքունիք!L232+Սյունիք!L232)</f>
        <v>0</v>
      </c>
      <c r="M232" s="18">
        <f>SUM('Երևան քաղաք'!M232+'Արագածոտն '!M232+Արմավիր!M232+Կոտայք!M232+Տավուշ!M232+' Արարատ և Վայոց ձոր'!M232+'Շիրակ '!M232+Լոռի!M232+Գեղարքունիք!M232+Սյունիք!M232)</f>
        <v>0</v>
      </c>
      <c r="N232" s="18">
        <f>SUM('Երևան քաղաք'!N232+'Արագածոտն '!N232+Արմավիր!N232+Կոտայք!N232+Տավուշ!N232+' Արարատ և Վայոց ձոր'!N232+'Շիրակ '!N232+Լոռի!N232+Գեղարքունիք!N232+Սյունիք!N232)</f>
        <v>0</v>
      </c>
      <c r="O232" s="18">
        <f>SUM('Երևան քաղաք'!O232+'Արագածոտն '!O232+Արմավիր!O232+Կոտայք!O232+Տավուշ!O232+' Արարատ և Վայոց ձոր'!O232+'Շիրակ '!O232+Լոռի!O232+Գեղարքունիք!O232+Սյունիք!O232)</f>
        <v>0</v>
      </c>
      <c r="P232" s="18">
        <f>SUM('Երևան քաղաք'!P232+'Արագածոտն '!P232+Արմավիր!P232+Կոտայք!P232+Տավուշ!P232+' Արարատ և Վայոց ձոր'!P232+'Շիրակ '!P232+Լոռի!P232+Գեղարքունիք!P232+Սյունիք!P232)</f>
        <v>0</v>
      </c>
      <c r="Q232" s="18">
        <f>SUM('Երևան քաղաք'!Q232+'Արագածոտն '!Q232+Արմավիր!Q232+Կոտայք!Q232+Տավուշ!Q232+' Արարատ և Վայոց ձոր'!Q232+'Շիրակ '!Q232+Լոռի!Q232+Գեղարքունիք!Q232+Սյունիք!Q232)</f>
        <v>0</v>
      </c>
      <c r="R232" s="18">
        <f>SUM('Երևան քաղաք'!R232+'Արագածոտն '!R232+Արմավիր!R232+Կոտայք!R232+Տավուշ!R232+' Արարատ և Վայոց ձոր'!R232+'Շիրակ '!R232+Լոռի!R232+Գեղարքունիք!R232+Սյունիք!R232)</f>
        <v>0</v>
      </c>
      <c r="S232" s="18">
        <f>SUM('Երևան քաղաք'!S232+'Արագածոտն '!S232+Արմավիր!S232+Կոտայք!S232+Տավուշ!S232+' Արարատ և Վայոց ձոր'!S232+'Շիրակ '!S232+Լոռի!S232+Գեղարքունիք!S232+Սյունիք!S232)</f>
        <v>0</v>
      </c>
      <c r="T232" s="18">
        <f>SUM('Երևան քաղաք'!T232+'Արագածոտն '!T232+Արմավիր!T232+Կոտայք!T232+Տավուշ!T232+' Արարատ և Վայոց ձոր'!T232+'Շիրակ '!T232+Լոռի!T232+Գեղարքունիք!T232+Սյունիք!T232)</f>
        <v>0</v>
      </c>
    </row>
    <row r="233" spans="1:20" ht="20.100000000000001" customHeight="1" x14ac:dyDescent="0.25">
      <c r="A233" s="4" t="s">
        <v>141</v>
      </c>
      <c r="B233" s="7" t="s">
        <v>561</v>
      </c>
      <c r="C233" s="5">
        <v>285</v>
      </c>
      <c r="D233" s="18">
        <f>SUM('Երևան քաղաք'!D233+'Արագածոտն '!D233+Արմավիր!D233+Կոտայք!D233+Տավուշ!D233+' Արարատ և Վայոց ձոր'!D233+'Շիրակ '!D233+Լոռի!D233+Գեղարքունիք!D233+Սյունիք!D233)</f>
        <v>0</v>
      </c>
      <c r="E233" s="18">
        <f>SUM('Երևան քաղաք'!E233+'Արագածոտն '!E233+Արմավիր!E233+Կոտայք!E233+Տավուշ!E233+' Արարատ և Վայոց ձոր'!E233+'Շիրակ '!E233+Լոռի!E233+Գեղարքունիք!E233+Սյունիք!E233)</f>
        <v>0</v>
      </c>
      <c r="F233" s="18">
        <f>SUM('Երևան քաղաք'!F233+'Արագածոտն '!F233+Արմավիր!F233+Կոտայք!F233+Տավուշ!F233+' Արարատ և Վայոց ձոր'!F233+'Շիրակ '!F233+Լոռի!F233+Գեղարքունիք!F233+Սյունիք!F233)</f>
        <v>0</v>
      </c>
      <c r="G233" s="18">
        <f>SUM('Երևան քաղաք'!G233+'Արագածոտն '!G233+Արմավիր!G233+Կոտայք!G233+Տավուշ!G233+' Արարատ և Վայոց ձոր'!G233+'Շիրակ '!G233+Լոռի!G233+Գեղարքունիք!G233+Սյունիք!G233)</f>
        <v>0</v>
      </c>
      <c r="H233" s="18">
        <f>SUM('Երևան քաղաք'!H233+'Արագածոտն '!H233+Արմավիր!H233+Կոտայք!H233+Տավուշ!H233+' Արարատ և Վայոց ձոր'!H233+'Շիրակ '!H233+Լոռի!H233+Գեղարքունիք!H233+Սյունիք!H233)</f>
        <v>0</v>
      </c>
      <c r="I233" s="18">
        <f>SUM('Երևան քաղաք'!I233+'Արագածոտն '!I233+Արմավիր!I233+Կոտայք!I233+Տավուշ!I233+' Արարատ և Վայոց ձոր'!I233+'Շիրակ '!I233+Լոռի!I233+Գեղարքունիք!I233+Սյունիք!I233)</f>
        <v>0</v>
      </c>
      <c r="J233" s="18">
        <f>SUM('Երևան քաղաք'!J233+'Արագածոտն '!J233+Արմավիր!J233+Կոտայք!J233+Տավուշ!J233+' Արարատ և Վայոց ձոր'!J233+'Շիրակ '!J233+Լոռի!J233+Գեղարքունիք!J233+Սյունիք!J233)</f>
        <v>0</v>
      </c>
      <c r="K233" s="18">
        <f>SUM('Երևան քաղաք'!K233+'Արագածոտն '!K233+Արմավիր!K233+Կոտայք!K233+Տավուշ!K233+' Արարատ և Վայոց ձոր'!K233+'Շիրակ '!K233+Լոռի!K233+Գեղարքունիք!K233+Սյունիք!K233)</f>
        <v>0</v>
      </c>
      <c r="L233" s="18">
        <f>SUM('Երևան քաղաք'!L233+'Արագածոտն '!L233+Արմավիր!L233+Կոտայք!L233+Տավուշ!L233+' Արարատ և Վայոց ձոր'!L233+'Շիրակ '!L233+Լոռի!L233+Գեղարքունիք!L233+Սյունիք!L233)</f>
        <v>0</v>
      </c>
      <c r="M233" s="18">
        <f>SUM('Երևան քաղաք'!M233+'Արագածոտն '!M233+Արմավիր!M233+Կոտայք!M233+Տավուշ!M233+' Արարատ և Վայոց ձոր'!M233+'Շիրակ '!M233+Լոռի!M233+Գեղարքունիք!M233+Սյունիք!M233)</f>
        <v>0</v>
      </c>
      <c r="N233" s="18">
        <f>SUM('Երևան քաղաք'!N233+'Արագածոտն '!N233+Արմավիր!N233+Կոտայք!N233+Տավուշ!N233+' Արարատ և Վայոց ձոր'!N233+'Շիրակ '!N233+Լոռի!N233+Գեղարքունիք!N233+Սյունիք!N233)</f>
        <v>0</v>
      </c>
      <c r="O233" s="18">
        <f>SUM('Երևան քաղաք'!O233+'Արագածոտն '!O233+Արմավիր!O233+Կոտայք!O233+Տավուշ!O233+' Արարատ և Վայոց ձոր'!O233+'Շիրակ '!O233+Լոռի!O233+Գեղարքունիք!O233+Սյունիք!O233)</f>
        <v>0</v>
      </c>
      <c r="P233" s="18">
        <f>SUM('Երևան քաղաք'!P233+'Արագածոտն '!P233+Արմավիր!P233+Կոտայք!P233+Տավուշ!P233+' Արարատ և Վայոց ձոր'!P233+'Շիրակ '!P233+Լոռի!P233+Գեղարքունիք!P233+Սյունիք!P233)</f>
        <v>0</v>
      </c>
      <c r="Q233" s="18">
        <f>SUM('Երևան քաղաք'!Q233+'Արագածոտն '!Q233+Արմավիր!Q233+Կոտայք!Q233+Տավուշ!Q233+' Արարատ և Վայոց ձոր'!Q233+'Շիրակ '!Q233+Լոռի!Q233+Գեղարքունիք!Q233+Սյունիք!Q233)</f>
        <v>0</v>
      </c>
      <c r="R233" s="18">
        <f>SUM('Երևան քաղաք'!R233+'Արագածոտն '!R233+Արմավիր!R233+Կոտայք!R233+Տավուշ!R233+' Արարատ և Վայոց ձոր'!R233+'Շիրակ '!R233+Լոռի!R233+Գեղարքունիք!R233+Սյունիք!R233)</f>
        <v>0</v>
      </c>
      <c r="S233" s="18">
        <f>SUM('Երևան քաղաք'!S233+'Արագածոտն '!S233+Արմավիր!S233+Կոտայք!S233+Տավուշ!S233+' Արարատ և Վայոց ձոր'!S233+'Շիրակ '!S233+Լոռի!S233+Գեղարքունիք!S233+Սյունիք!S233)</f>
        <v>0</v>
      </c>
      <c r="T233" s="18">
        <f>SUM('Երևան քաղաք'!T233+'Արագածոտն '!T233+Արմավիր!T233+Կոտայք!T233+Տավուշ!T233+' Արարատ և Վայոց ձոր'!T233+'Շիրակ '!T233+Լոռի!T233+Գեղարքունիք!T233+Սյունիք!T233)</f>
        <v>0</v>
      </c>
    </row>
    <row r="234" spans="1:20" ht="20.100000000000001" customHeight="1" x14ac:dyDescent="0.25">
      <c r="A234" s="4" t="s">
        <v>140</v>
      </c>
      <c r="B234" s="7" t="s">
        <v>562</v>
      </c>
      <c r="C234" s="5">
        <v>286</v>
      </c>
      <c r="D234" s="18">
        <f>SUM('Երևան քաղաք'!D234+'Արագածոտն '!D234+Արմավիր!D234+Կոտայք!D234+Տավուշ!D234+' Արարատ և Վայոց ձոր'!D234+'Շիրակ '!D234+Լոռի!D234+Գեղարքունիք!D234+Սյունիք!D234)</f>
        <v>0</v>
      </c>
      <c r="E234" s="18">
        <f>SUM('Երևան քաղաք'!E234+'Արագածոտն '!E234+Արմավիր!E234+Կոտայք!E234+Տավուշ!E234+' Արարատ և Վայոց ձոր'!E234+'Շիրակ '!E234+Լոռի!E234+Գեղարքունիք!E234+Սյունիք!E234)</f>
        <v>0</v>
      </c>
      <c r="F234" s="18">
        <f>SUM('Երևան քաղաք'!F234+'Արագածոտն '!F234+Արմավիր!F234+Կոտայք!F234+Տավուշ!F234+' Արարատ և Վայոց ձոր'!F234+'Շիրակ '!F234+Լոռի!F234+Գեղարքունիք!F234+Սյունիք!F234)</f>
        <v>2</v>
      </c>
      <c r="G234" s="18">
        <f>SUM('Երևան քաղաք'!G234+'Արագածոտն '!G234+Արմավիր!G234+Կոտայք!G234+Տավուշ!G234+' Արարատ և Վայոց ձոր'!G234+'Շիրակ '!G234+Լոռի!G234+Գեղարքունիք!G234+Սյունիք!G234)</f>
        <v>1</v>
      </c>
      <c r="H234" s="18">
        <f>SUM('Երևան քաղաք'!H234+'Արագածոտն '!H234+Արմավիր!H234+Կոտայք!H234+Տավուշ!H234+' Արարատ և Վայոց ձոր'!H234+'Շիրակ '!H234+Լոռի!H234+Գեղարքունիք!H234+Սյունիք!H234)</f>
        <v>0</v>
      </c>
      <c r="I234" s="18">
        <f>SUM('Երևան քաղաք'!I234+'Արագածոտն '!I234+Արմավիր!I234+Կոտայք!I234+Տավուշ!I234+' Արարատ և Վայոց ձոր'!I234+'Շիրակ '!I234+Լոռի!I234+Գեղարքունիք!I234+Սյունիք!I234)</f>
        <v>1</v>
      </c>
      <c r="J234" s="18">
        <f>SUM('Երևան քաղաք'!J234+'Արագածոտն '!J234+Արմավիր!J234+Կոտայք!J234+Տավուշ!J234+' Արարատ և Վայոց ձոր'!J234+'Շիրակ '!J234+Լոռի!J234+Գեղարքունիք!J234+Սյունիք!J234)</f>
        <v>2</v>
      </c>
      <c r="K234" s="18">
        <f>SUM('Երևան քաղաք'!K234+'Արագածոտն '!K234+Արմավիր!K234+Կոտայք!K234+Տավուշ!K234+' Արարատ և Վայոց ձոր'!K234+'Շիրակ '!K234+Լոռի!K234+Գեղարքունիք!K234+Սյունիք!K234)</f>
        <v>0</v>
      </c>
      <c r="L234" s="18">
        <f>SUM('Երևան քաղաք'!L234+'Արագածոտն '!L234+Արմավիր!L234+Կոտայք!L234+Տավուշ!L234+' Արարատ և Վայոց ձոր'!L234+'Շիրակ '!L234+Լոռի!L234+Գեղարքունիք!L234+Սյունիք!L234)</f>
        <v>0</v>
      </c>
      <c r="M234" s="18">
        <f>SUM('Երևան քաղաք'!M234+'Արագածոտն '!M234+Արմավիր!M234+Կոտայք!M234+Տավուշ!M234+' Արարատ և Վայոց ձոր'!M234+'Շիրակ '!M234+Լոռի!M234+Գեղարքունիք!M234+Սյունիք!M234)</f>
        <v>0</v>
      </c>
      <c r="N234" s="18">
        <f>SUM('Երևան քաղաք'!N234+'Արագածոտն '!N234+Արմավիր!N234+Կոտայք!N234+Տավուշ!N234+' Արարատ և Վայոց ձոր'!N234+'Շիրակ '!N234+Լոռի!N234+Գեղարքունիք!N234+Սյունիք!N234)</f>
        <v>0</v>
      </c>
      <c r="O234" s="18">
        <f>SUM('Երևան քաղաք'!O234+'Արագածոտն '!O234+Արմավիր!O234+Կոտայք!O234+Տավուշ!O234+' Արարատ և Վայոց ձոր'!O234+'Շիրակ '!O234+Լոռի!O234+Գեղարքունիք!O234+Սյունիք!O234)</f>
        <v>0</v>
      </c>
      <c r="P234" s="18">
        <f>SUM('Երևան քաղաք'!P234+'Արագածոտն '!P234+Արմավիր!P234+Կոտայք!P234+Տավուշ!P234+' Արարատ և Վայոց ձոր'!P234+'Շիրակ '!P234+Լոռի!P234+Գեղարքունիք!P234+Սյունիք!P234)</f>
        <v>0</v>
      </c>
      <c r="Q234" s="18">
        <f>SUM('Երևան քաղաք'!Q234+'Արագածոտն '!Q234+Արմավիր!Q234+Կոտայք!Q234+Տավուշ!Q234+' Արարատ և Վայոց ձոր'!Q234+'Շիրակ '!Q234+Լոռի!Q234+Գեղարքունիք!Q234+Սյունիք!Q234)</f>
        <v>0</v>
      </c>
      <c r="R234" s="18">
        <f>SUM('Երևան քաղաք'!R234+'Արագածոտն '!R234+Արմավիր!R234+Կոտայք!R234+Տավուշ!R234+' Արարատ և Վայոց ձոր'!R234+'Շիրակ '!R234+Լոռի!R234+Գեղարքունիք!R234+Սյունիք!R234)</f>
        <v>0</v>
      </c>
      <c r="S234" s="18">
        <f>SUM('Երևան քաղաք'!S234+'Արագածոտն '!S234+Արմավիր!S234+Կոտայք!S234+Տավուշ!S234+' Արարատ և Վայոց ձոր'!S234+'Շիրակ '!S234+Լոռի!S234+Գեղարքունիք!S234+Սյունիք!S234)</f>
        <v>0</v>
      </c>
      <c r="T234" s="18">
        <f>SUM('Երևան քաղաք'!T234+'Արագածոտն '!T234+Արմավիր!T234+Կոտայք!T234+Տավուշ!T234+' Արարատ և Վայոց ձոր'!T234+'Շիրակ '!T234+Լոռի!T234+Գեղարքունիք!T234+Սյունիք!T234)</f>
        <v>0</v>
      </c>
    </row>
    <row r="235" spans="1:20" ht="20.100000000000001" customHeight="1" x14ac:dyDescent="0.25">
      <c r="A235" s="4" t="s">
        <v>139</v>
      </c>
      <c r="B235" s="7" t="s">
        <v>365</v>
      </c>
      <c r="C235" s="5">
        <v>287</v>
      </c>
      <c r="D235" s="18">
        <f>SUM('Երևան քաղաք'!D235+'Արագածոտն '!D235+Արմավիր!D235+Կոտայք!D235+Տավուշ!D235+' Արարատ և Վայոց ձոր'!D235+'Շիրակ '!D235+Լոռի!D235+Գեղարքունիք!D235+Սյունիք!D235)</f>
        <v>0</v>
      </c>
      <c r="E235" s="18">
        <f>SUM('Երևան քաղաք'!E235+'Արագածոտն '!E235+Արմավիր!E235+Կոտայք!E235+Տավուշ!E235+' Արարատ և Վայոց ձոր'!E235+'Շիրակ '!E235+Լոռի!E235+Գեղարքունիք!E235+Սյունիք!E235)</f>
        <v>0</v>
      </c>
      <c r="F235" s="18">
        <f>SUM('Երևան քաղաք'!F235+'Արագածոտն '!F235+Արմավիր!F235+Կոտայք!F235+Տավուշ!F235+' Արարատ և Վայոց ձոր'!F235+'Շիրակ '!F235+Լոռի!F235+Գեղարքունիք!F235+Սյունիք!F235)</f>
        <v>0</v>
      </c>
      <c r="G235" s="18">
        <f>SUM('Երևան քաղաք'!G235+'Արագածոտն '!G235+Արմավիր!G235+Կոտայք!G235+Տավուշ!G235+' Արարատ և Վայոց ձոր'!G235+'Շիրակ '!G235+Լոռի!G235+Գեղարքունիք!G235+Սյունիք!G235)</f>
        <v>0</v>
      </c>
      <c r="H235" s="18">
        <f>SUM('Երևան քաղաք'!H235+'Արագածոտն '!H235+Արմավիր!H235+Կոտայք!H235+Տավուշ!H235+' Արարատ և Վայոց ձոր'!H235+'Շիրակ '!H235+Լոռի!H235+Գեղարքունիք!H235+Սյունիք!H235)</f>
        <v>0</v>
      </c>
      <c r="I235" s="18">
        <f>SUM('Երևան քաղաք'!I235+'Արագածոտն '!I235+Արմավիր!I235+Կոտայք!I235+Տավուշ!I235+' Արարատ և Վայոց ձոր'!I235+'Շիրակ '!I235+Լոռի!I235+Գեղարքունիք!I235+Սյունիք!I235)</f>
        <v>0</v>
      </c>
      <c r="J235" s="18">
        <f>SUM('Երևան քաղաք'!J235+'Արագածոտն '!J235+Արմավիր!J235+Կոտայք!J235+Տավուշ!J235+' Արարատ և Վայոց ձոր'!J235+'Շիրակ '!J235+Լոռի!J235+Գեղարքունիք!J235+Սյունիք!J235)</f>
        <v>0</v>
      </c>
      <c r="K235" s="18">
        <f>SUM('Երևան քաղաք'!K235+'Արագածոտն '!K235+Արմավիր!K235+Կոտայք!K235+Տավուշ!K235+' Արարատ և Վայոց ձոր'!K235+'Շիրակ '!K235+Լոռի!K235+Գեղարքունիք!K235+Սյունիք!K235)</f>
        <v>0</v>
      </c>
      <c r="L235" s="18">
        <f>SUM('Երևան քաղաք'!L235+'Արագածոտն '!L235+Արմավիր!L235+Կոտայք!L235+Տավուշ!L235+' Արարատ և Վայոց ձոր'!L235+'Շիրակ '!L235+Լոռի!L235+Գեղարքունիք!L235+Սյունիք!L235)</f>
        <v>0</v>
      </c>
      <c r="M235" s="18">
        <f>SUM('Երևան քաղաք'!M235+'Արագածոտն '!M235+Արմավիր!M235+Կոտայք!M235+Տավուշ!M235+' Արարատ և Վայոց ձոր'!M235+'Շիրակ '!M235+Լոռի!M235+Գեղարքունիք!M235+Սյունիք!M235)</f>
        <v>0</v>
      </c>
      <c r="N235" s="18">
        <f>SUM('Երևան քաղաք'!N235+'Արագածոտն '!N235+Արմավիր!N235+Կոտայք!N235+Տավուշ!N235+' Արարատ և Վայոց ձոր'!N235+'Շիրակ '!N235+Լոռի!N235+Գեղարքունիք!N235+Սյունիք!N235)</f>
        <v>0</v>
      </c>
      <c r="O235" s="18">
        <f>SUM('Երևան քաղաք'!O235+'Արագածոտն '!O235+Արմավիր!O235+Կոտայք!O235+Տավուշ!O235+' Արարատ և Վայոց ձոր'!O235+'Շիրակ '!O235+Լոռի!O235+Գեղարքունիք!O235+Սյունիք!O235)</f>
        <v>0</v>
      </c>
      <c r="P235" s="18">
        <f>SUM('Երևան քաղաք'!P235+'Արագածոտն '!P235+Արմավիր!P235+Կոտայք!P235+Տավուշ!P235+' Արարատ և Վայոց ձոր'!P235+'Շիրակ '!P235+Լոռի!P235+Գեղարքունիք!P235+Սյունիք!P235)</f>
        <v>0</v>
      </c>
      <c r="Q235" s="18">
        <f>SUM('Երևան քաղաք'!Q235+'Արագածոտն '!Q235+Արմավիր!Q235+Կոտայք!Q235+Տավուշ!Q235+' Արարատ և Վայոց ձոր'!Q235+'Շիրակ '!Q235+Լոռի!Q235+Գեղարքունիք!Q235+Սյունիք!Q235)</f>
        <v>0</v>
      </c>
      <c r="R235" s="18">
        <f>SUM('Երևան քաղաք'!R235+'Արագածոտն '!R235+Արմավիր!R235+Կոտայք!R235+Տավուշ!R235+' Արարատ և Վայոց ձոր'!R235+'Շիրակ '!R235+Լոռի!R235+Գեղարքունիք!R235+Սյունիք!R235)</f>
        <v>0</v>
      </c>
      <c r="S235" s="18">
        <f>SUM('Երևան քաղաք'!S235+'Արագածոտն '!S235+Արմավիր!S235+Կոտայք!S235+Տավուշ!S235+' Արարատ և Վայոց ձոր'!S235+'Շիրակ '!S235+Լոռի!S235+Գեղարքունիք!S235+Սյունիք!S235)</f>
        <v>0</v>
      </c>
      <c r="T235" s="18">
        <f>SUM('Երևան քաղաք'!T235+'Արագածոտն '!T235+Արմավիր!T235+Կոտայք!T235+Տավուշ!T235+' Արարատ և Վայոց ձոր'!T235+'Շիրակ '!T235+Լոռի!T235+Գեղարքունիք!T235+Սյունիք!T235)</f>
        <v>0</v>
      </c>
    </row>
    <row r="236" spans="1:20" ht="20.100000000000001" customHeight="1" x14ac:dyDescent="0.25">
      <c r="A236" s="4" t="s">
        <v>138</v>
      </c>
      <c r="B236" s="7" t="s">
        <v>366</v>
      </c>
      <c r="C236" s="5">
        <v>288</v>
      </c>
      <c r="D236" s="18">
        <f>SUM('Երևան քաղաք'!D236+'Արագածոտն '!D236+Արմավիր!D236+Կոտայք!D236+Տավուշ!D236+' Արարատ և Վայոց ձոր'!D236+'Շիրակ '!D236+Լոռի!D236+Գեղարքունիք!D236+Սյունիք!D236)</f>
        <v>0</v>
      </c>
      <c r="E236" s="18">
        <f>SUM('Երևան քաղաք'!E236+'Արագածոտն '!E236+Արմավիր!E236+Կոտայք!E236+Տավուշ!E236+' Արարատ և Վայոց ձոր'!E236+'Շիրակ '!E236+Լոռի!E236+Գեղարքունիք!E236+Սյունիք!E236)</f>
        <v>0</v>
      </c>
      <c r="F236" s="18">
        <f>SUM('Երևան քաղաք'!F236+'Արագածոտն '!F236+Արմավիր!F236+Կոտայք!F236+Տավուշ!F236+' Արարատ և Վայոց ձոր'!F236+'Շիրակ '!F236+Լոռի!F236+Գեղարքունիք!F236+Սյունիք!F236)</f>
        <v>0</v>
      </c>
      <c r="G236" s="18">
        <f>SUM('Երևան քաղաք'!G236+'Արագածոտն '!G236+Արմավիր!G236+Կոտայք!G236+Տավուշ!G236+' Արարատ և Վայոց ձոր'!G236+'Շիրակ '!G236+Լոռի!G236+Գեղարքունիք!G236+Սյունիք!G236)</f>
        <v>0</v>
      </c>
      <c r="H236" s="18">
        <f>SUM('Երևան քաղաք'!H236+'Արագածոտն '!H236+Արմավիր!H236+Կոտայք!H236+Տավուշ!H236+' Արարատ և Վայոց ձոր'!H236+'Շիրակ '!H236+Լոռի!H236+Գեղարքունիք!H236+Սյունիք!H236)</f>
        <v>0</v>
      </c>
      <c r="I236" s="18">
        <f>SUM('Երևան քաղաք'!I236+'Արագածոտն '!I236+Արմավիր!I236+Կոտայք!I236+Տավուշ!I236+' Արարատ և Վայոց ձոր'!I236+'Շիրակ '!I236+Լոռի!I236+Գեղարքունիք!I236+Սյունիք!I236)</f>
        <v>0</v>
      </c>
      <c r="J236" s="18">
        <f>SUM('Երևան քաղաք'!J236+'Արագածոտն '!J236+Արմավիր!J236+Կոտայք!J236+Տավուշ!J236+' Արարատ և Վայոց ձոր'!J236+'Շիրակ '!J236+Լոռի!J236+Գեղարքունիք!J236+Սյունիք!J236)</f>
        <v>0</v>
      </c>
      <c r="K236" s="18">
        <f>SUM('Երևան քաղաք'!K236+'Արագածոտն '!K236+Արմավիր!K236+Կոտայք!K236+Տավուշ!K236+' Արարատ և Վայոց ձոր'!K236+'Շիրակ '!K236+Լոռի!K236+Գեղարքունիք!K236+Սյունիք!K236)</f>
        <v>0</v>
      </c>
      <c r="L236" s="18">
        <f>SUM('Երևան քաղաք'!L236+'Արագածոտն '!L236+Արմավիր!L236+Կոտայք!L236+Տավուշ!L236+' Արարատ և Վայոց ձոր'!L236+'Շիրակ '!L236+Լոռի!L236+Գեղարքունիք!L236+Սյունիք!L236)</f>
        <v>0</v>
      </c>
      <c r="M236" s="18">
        <f>SUM('Երևան քաղաք'!M236+'Արագածոտն '!M236+Արմավիր!M236+Կոտայք!M236+Տավուշ!M236+' Արարատ և Վայոց ձոր'!M236+'Շիրակ '!M236+Լոռի!M236+Գեղարքունիք!M236+Սյունիք!M236)</f>
        <v>0</v>
      </c>
      <c r="N236" s="18">
        <f>SUM('Երևան քաղաք'!N236+'Արագածոտն '!N236+Արմավիր!N236+Կոտայք!N236+Տավուշ!N236+' Արարատ և Վայոց ձոր'!N236+'Շիրակ '!N236+Լոռի!N236+Գեղարքունիք!N236+Սյունիք!N236)</f>
        <v>0</v>
      </c>
      <c r="O236" s="18">
        <f>SUM('Երևան քաղաք'!O236+'Արագածոտն '!O236+Արմավիր!O236+Կոտայք!O236+Տավուշ!O236+' Արարատ և Վայոց ձոր'!O236+'Շիրակ '!O236+Լոռի!O236+Գեղարքունիք!O236+Սյունիք!O236)</f>
        <v>0</v>
      </c>
      <c r="P236" s="18">
        <f>SUM('Երևան քաղաք'!P236+'Արագածոտն '!P236+Արմավիր!P236+Կոտայք!P236+Տավուշ!P236+' Արարատ և Վայոց ձոր'!P236+'Շիրակ '!P236+Լոռի!P236+Գեղարքունիք!P236+Սյունիք!P236)</f>
        <v>0</v>
      </c>
      <c r="Q236" s="18">
        <f>SUM('Երևան քաղաք'!Q236+'Արագածոտն '!Q236+Արմավիր!Q236+Կոտայք!Q236+Տավուշ!Q236+' Արարատ և Վայոց ձոր'!Q236+'Շիրակ '!Q236+Լոռի!Q236+Գեղարքունիք!Q236+Սյունիք!Q236)</f>
        <v>0</v>
      </c>
      <c r="R236" s="18">
        <f>SUM('Երևան քաղաք'!R236+'Արագածոտն '!R236+Արմավիր!R236+Կոտայք!R236+Տավուշ!R236+' Արարատ և Վայոց ձոր'!R236+'Շիրակ '!R236+Լոռի!R236+Գեղարքունիք!R236+Սյունիք!R236)</f>
        <v>0</v>
      </c>
      <c r="S236" s="18">
        <f>SUM('Երևան քաղաք'!S236+'Արագածոտն '!S236+Արմավիր!S236+Կոտայք!S236+Տավուշ!S236+' Արարատ և Վայոց ձոր'!S236+'Շիրակ '!S236+Լոռի!S236+Գեղարքունիք!S236+Սյունիք!S236)</f>
        <v>0</v>
      </c>
      <c r="T236" s="18">
        <f>SUM('Երևան քաղաք'!T236+'Արագածոտն '!T236+Արմավիր!T236+Կոտայք!T236+Տավուշ!T236+' Արարատ և Վայոց ձոր'!T236+'Շիրակ '!T236+Լոռի!T236+Գեղարքունիք!T236+Սյունիք!T236)</f>
        <v>0</v>
      </c>
    </row>
    <row r="237" spans="1:20" ht="20.100000000000001" customHeight="1" x14ac:dyDescent="0.25">
      <c r="A237" s="4" t="s">
        <v>137</v>
      </c>
      <c r="B237" s="7" t="s">
        <v>646</v>
      </c>
      <c r="C237" s="5">
        <v>289</v>
      </c>
      <c r="D237" s="18">
        <f>SUM('Երևան քաղաք'!D237+'Արագածոտն '!D237+Արմավիր!D237+Կոտայք!D237+Տավուշ!D237+' Արարատ և Վայոց ձոր'!D237+'Շիրակ '!D237+Լոռի!D237+Գեղարքունիք!D237+Սյունիք!D237)</f>
        <v>0</v>
      </c>
      <c r="E237" s="18">
        <f>SUM('Երևան քաղաք'!E237+'Արագածոտն '!E237+Արմավիր!E237+Կոտայք!E237+Տավուշ!E237+' Արարատ և Վայոց ձոր'!E237+'Շիրակ '!E237+Լոռի!E237+Գեղարքունիք!E237+Սյունիք!E237)</f>
        <v>0</v>
      </c>
      <c r="F237" s="18">
        <f>SUM('Երևան քաղաք'!F237+'Արագածոտն '!F237+Արմավիր!F237+Կոտայք!F237+Տավուշ!F237+' Արարատ և Վայոց ձոր'!F237+'Շիրակ '!F237+Լոռի!F237+Գեղարքունիք!F237+Սյունիք!F237)</f>
        <v>0</v>
      </c>
      <c r="G237" s="18">
        <f>SUM('Երևան քաղաք'!G237+'Արագածոտն '!G237+Արմավիր!G237+Կոտայք!G237+Տավուշ!G237+' Արարատ և Վայոց ձոր'!G237+'Շիրակ '!G237+Լոռի!G237+Գեղարքունիք!G237+Սյունիք!G237)</f>
        <v>0</v>
      </c>
      <c r="H237" s="18">
        <f>SUM('Երևան քաղաք'!H237+'Արագածոտն '!H237+Արմավիր!H237+Կոտայք!H237+Տավուշ!H237+' Արարատ և Վայոց ձոր'!H237+'Շիրակ '!H237+Լոռի!H237+Գեղարքունիք!H237+Սյունիք!H237)</f>
        <v>0</v>
      </c>
      <c r="I237" s="18">
        <f>SUM('Երևան քաղաք'!I237+'Արագածոտն '!I237+Արմավիր!I237+Կոտայք!I237+Տավուշ!I237+' Արարատ և Վայոց ձոր'!I237+'Շիրակ '!I237+Լոռի!I237+Գեղարքունիք!I237+Սյունիք!I237)</f>
        <v>0</v>
      </c>
      <c r="J237" s="18">
        <f>SUM('Երևան քաղաք'!J237+'Արագածոտն '!J237+Արմավիր!J237+Կոտայք!J237+Տավուշ!J237+' Արարատ և Վայոց ձոր'!J237+'Շիրակ '!J237+Լոռի!J237+Գեղարքունիք!J237+Սյունիք!J237)</f>
        <v>0</v>
      </c>
      <c r="K237" s="18">
        <f>SUM('Երևան քաղաք'!K237+'Արագածոտն '!K237+Արմավիր!K237+Կոտայք!K237+Տավուշ!K237+' Արարատ և Վայոց ձոր'!K237+'Շիրակ '!K237+Լոռի!K237+Գեղարքունիք!K237+Սյունիք!K237)</f>
        <v>0</v>
      </c>
      <c r="L237" s="18">
        <f>SUM('Երևան քաղաք'!L237+'Արագածոտն '!L237+Արմավիր!L237+Կոտայք!L237+Տավուշ!L237+' Արարատ և Վայոց ձոր'!L237+'Շիրակ '!L237+Լոռի!L237+Գեղարքունիք!L237+Սյունիք!L237)</f>
        <v>0</v>
      </c>
      <c r="M237" s="18">
        <f>SUM('Երևան քաղաք'!M237+'Արագածոտն '!M237+Արմավիր!M237+Կոտայք!M237+Տավուշ!M237+' Արարատ և Վայոց ձոր'!M237+'Շիրակ '!M237+Լոռի!M237+Գեղարքունիք!M237+Սյունիք!M237)</f>
        <v>0</v>
      </c>
      <c r="N237" s="18">
        <f>SUM('Երևան քաղաք'!N237+'Արագածոտն '!N237+Արմավիր!N237+Կոտայք!N237+Տավուշ!N237+' Արարատ և Վայոց ձոր'!N237+'Շիրակ '!N237+Լոռի!N237+Գեղարքունիք!N237+Սյունիք!N237)</f>
        <v>0</v>
      </c>
      <c r="O237" s="18">
        <f>SUM('Երևան քաղաք'!O237+'Արագածոտն '!O237+Արմավիր!O237+Կոտայք!O237+Տավուշ!O237+' Արարատ և Վայոց ձոր'!O237+'Շիրակ '!O237+Լոռի!O237+Գեղարքունիք!O237+Սյունիք!O237)</f>
        <v>0</v>
      </c>
      <c r="P237" s="18">
        <f>SUM('Երևան քաղաք'!P237+'Արագածոտն '!P237+Արմավիր!P237+Կոտայք!P237+Տավուշ!P237+' Արարատ և Վայոց ձոր'!P237+'Շիրակ '!P237+Լոռի!P237+Գեղարքունիք!P237+Սյունիք!P237)</f>
        <v>0</v>
      </c>
      <c r="Q237" s="18">
        <f>SUM('Երևան քաղաք'!Q237+'Արագածոտն '!Q237+Արմավիր!Q237+Կոտայք!Q237+Տավուշ!Q237+' Արարատ և Վայոց ձոր'!Q237+'Շիրակ '!Q237+Լոռի!Q237+Գեղարքունիք!Q237+Սյունիք!Q237)</f>
        <v>0</v>
      </c>
      <c r="R237" s="18">
        <f>SUM('Երևան քաղաք'!R237+'Արագածոտն '!R237+Արմավիր!R237+Կոտայք!R237+Տավուշ!R237+' Արարատ և Վայոց ձոր'!R237+'Շիրակ '!R237+Լոռի!R237+Գեղարքունիք!R237+Սյունիք!R237)</f>
        <v>0</v>
      </c>
      <c r="S237" s="18">
        <f>SUM('Երևան քաղաք'!S237+'Արագածոտն '!S237+Արմավիր!S237+Կոտայք!S237+Տավուշ!S237+' Արարատ և Վայոց ձոր'!S237+'Շիրակ '!S237+Լոռի!S237+Գեղարքունիք!S237+Սյունիք!S237)</f>
        <v>0</v>
      </c>
      <c r="T237" s="18">
        <f>SUM('Երևան քաղաք'!T237+'Արագածոտն '!T237+Արմավիր!T237+Կոտայք!T237+Տավուշ!T237+' Արարատ և Վայոց ձոր'!T237+'Շիրակ '!T237+Լոռի!T237+Գեղարքունիք!T237+Սյունիք!T237)</f>
        <v>0</v>
      </c>
    </row>
    <row r="238" spans="1:20" ht="20.100000000000001" customHeight="1" x14ac:dyDescent="0.25">
      <c r="A238" s="4" t="s">
        <v>136</v>
      </c>
      <c r="B238" s="7" t="s">
        <v>496</v>
      </c>
      <c r="C238" s="5">
        <v>290</v>
      </c>
      <c r="D238" s="18">
        <f>SUM('Երևան քաղաք'!D238+'Արագածոտն '!D238+Արմավիր!D238+Կոտայք!D238+Տավուշ!D238+' Արարատ և Վայոց ձոր'!D238+'Շիրակ '!D238+Լոռի!D238+Գեղարքունիք!D238+Սյունիք!D238)</f>
        <v>0</v>
      </c>
      <c r="E238" s="18">
        <f>SUM('Երևան քաղաք'!E238+'Արագածոտն '!E238+Արմավիր!E238+Կոտայք!E238+Տավուշ!E238+' Արարատ և Վայոց ձոր'!E238+'Շիրակ '!E238+Լոռի!E238+Գեղարքունիք!E238+Սյունիք!E238)</f>
        <v>0</v>
      </c>
      <c r="F238" s="18">
        <f>SUM('Երևան քաղաք'!F238+'Արագածոտն '!F238+Արմավիր!F238+Կոտայք!F238+Տավուշ!F238+' Արարատ և Վայոց ձոր'!F238+'Շիրակ '!F238+Լոռի!F238+Գեղարքունիք!F238+Սյունիք!F238)</f>
        <v>1</v>
      </c>
      <c r="G238" s="18">
        <f>SUM('Երևան քաղաք'!G238+'Արագածոտն '!G238+Արմավիր!G238+Կոտայք!G238+Տավուշ!G238+' Արարատ և Վայոց ձոր'!G238+'Շիրակ '!G238+Լոռի!G238+Գեղարքունիք!G238+Սյունիք!G238)</f>
        <v>1</v>
      </c>
      <c r="H238" s="18">
        <f>SUM('Երևան քաղաք'!H238+'Արագածոտն '!H238+Արմավիր!H238+Կոտայք!H238+Տավուշ!H238+' Արարատ և Վայոց ձոր'!H238+'Շիրակ '!H238+Լոռի!H238+Գեղարքունիք!H238+Սյունիք!H238)</f>
        <v>0</v>
      </c>
      <c r="I238" s="18">
        <f>SUM('Երևան քաղաք'!I238+'Արագածոտն '!I238+Արմավիր!I238+Կոտայք!I238+Տավուշ!I238+' Արարատ և Վայոց ձոր'!I238+'Շիրակ '!I238+Լոռի!I238+Գեղարքունիք!I238+Սյունիք!I238)</f>
        <v>0</v>
      </c>
      <c r="J238" s="18">
        <f>SUM('Երևան քաղաք'!J238+'Արագածոտն '!J238+Արմավիր!J238+Կոտայք!J238+Տավուշ!J238+' Արարատ և Վայոց ձոր'!J238+'Շիրակ '!J238+Լոռի!J238+Գեղարքունիք!J238+Սյունիք!J238)</f>
        <v>1</v>
      </c>
      <c r="K238" s="18">
        <f>SUM('Երևան քաղաք'!K238+'Արագածոտն '!K238+Արմավիր!K238+Կոտայք!K238+Տավուշ!K238+' Արարատ և Վայոց ձոր'!K238+'Շիրակ '!K238+Լոռի!K238+Գեղարքունիք!K238+Սյունիք!K238)</f>
        <v>0</v>
      </c>
      <c r="L238" s="18">
        <f>SUM('Երևան քաղաք'!L238+'Արագածոտն '!L238+Արմավիր!L238+Կոտայք!L238+Տավուշ!L238+' Արարատ և Վայոց ձոր'!L238+'Շիրակ '!L238+Լոռի!L238+Գեղարքունիք!L238+Սյունիք!L238)</f>
        <v>0</v>
      </c>
      <c r="M238" s="18">
        <f>SUM('Երևան քաղաք'!M238+'Արագածոտն '!M238+Արմավիր!M238+Կոտայք!M238+Տավուշ!M238+' Արարատ և Վայոց ձոր'!M238+'Շիրակ '!M238+Լոռի!M238+Գեղարքունիք!M238+Սյունիք!M238)</f>
        <v>0</v>
      </c>
      <c r="N238" s="18">
        <f>SUM('Երևան քաղաք'!N238+'Արագածոտն '!N238+Արմավիր!N238+Կոտայք!N238+Տավուշ!N238+' Արարատ և Վայոց ձոր'!N238+'Շիրակ '!N238+Լոռի!N238+Գեղարքունիք!N238+Սյունիք!N238)</f>
        <v>0</v>
      </c>
      <c r="O238" s="18">
        <f>SUM('Երևան քաղաք'!O238+'Արագածոտն '!O238+Արմավիր!O238+Կոտայք!O238+Տավուշ!O238+' Արարատ և Վայոց ձոր'!O238+'Շիրակ '!O238+Լոռի!O238+Գեղարքունիք!O238+Սյունիք!O238)</f>
        <v>0</v>
      </c>
      <c r="P238" s="18">
        <f>SUM('Երևան քաղաք'!P238+'Արագածոտն '!P238+Արմավիր!P238+Կոտայք!P238+Տավուշ!P238+' Արարատ և Վայոց ձոր'!P238+'Շիրակ '!P238+Լոռի!P238+Գեղարքունիք!P238+Սյունիք!P238)</f>
        <v>0</v>
      </c>
      <c r="Q238" s="18">
        <f>SUM('Երևան քաղաք'!Q238+'Արագածոտն '!Q238+Արմավիր!Q238+Կոտայք!Q238+Տավուշ!Q238+' Արարատ և Վայոց ձոր'!Q238+'Շիրակ '!Q238+Լոռի!Q238+Գեղարքունիք!Q238+Սյունիք!Q238)</f>
        <v>0</v>
      </c>
      <c r="R238" s="18">
        <f>SUM('Երևան քաղաք'!R238+'Արագածոտն '!R238+Արմավիր!R238+Կոտայք!R238+Տավուշ!R238+' Արարատ և Վայոց ձոր'!R238+'Շիրակ '!R238+Լոռի!R238+Գեղարքունիք!R238+Սյունիք!R238)</f>
        <v>0</v>
      </c>
      <c r="S238" s="18">
        <f>SUM('Երևան քաղաք'!S238+'Արագածոտն '!S238+Արմավիր!S238+Կոտայք!S238+Տավուշ!S238+' Արարատ և Վայոց ձոր'!S238+'Շիրակ '!S238+Լոռի!S238+Գեղարքունիք!S238+Սյունիք!S238)</f>
        <v>0</v>
      </c>
      <c r="T238" s="18">
        <f>SUM('Երևան քաղաք'!T238+'Արագածոտն '!T238+Արմավիր!T238+Կոտայք!T238+Տավուշ!T238+' Արարատ և Վայոց ձոր'!T238+'Շիրակ '!T238+Լոռի!T238+Գեղարքունիք!T238+Սյունիք!T238)</f>
        <v>0</v>
      </c>
    </row>
    <row r="239" spans="1:20" ht="20.100000000000001" customHeight="1" x14ac:dyDescent="0.25">
      <c r="A239" s="4" t="s">
        <v>135</v>
      </c>
      <c r="B239" s="7" t="s">
        <v>647</v>
      </c>
      <c r="C239" s="5">
        <v>291</v>
      </c>
      <c r="D239" s="18">
        <f>SUM('Երևան քաղաք'!D239+'Արագածոտն '!D239+Արմավիր!D239+Կոտայք!D239+Տավուշ!D239+' Արարատ և Վայոց ձոր'!D239+'Շիրակ '!D239+Լոռի!D239+Գեղարքունիք!D239+Սյունիք!D239)</f>
        <v>1</v>
      </c>
      <c r="E239" s="18">
        <f>SUM('Երևան քաղաք'!E239+'Արագածոտն '!E239+Արմավիր!E239+Կոտայք!E239+Տավուշ!E239+' Արարատ և Վայոց ձոր'!E239+'Շիրակ '!E239+Լոռի!E239+Գեղարքունիք!E239+Սյունիք!E239)</f>
        <v>0</v>
      </c>
      <c r="F239" s="18">
        <f>SUM('Երևան քաղաք'!F239+'Արագածոտն '!F239+Արմավիր!F239+Կոտայք!F239+Տավուշ!F239+' Արարատ և Վայոց ձոր'!F239+'Շիրակ '!F239+Լոռի!F239+Գեղարքունիք!F239+Սյունիք!F239)</f>
        <v>0</v>
      </c>
      <c r="G239" s="18">
        <f>SUM('Երևան քաղաք'!G239+'Արագածոտն '!G239+Արմավիր!G239+Կոտայք!G239+Տավուշ!G239+' Արարատ և Վայոց ձոր'!G239+'Շիրակ '!G239+Լոռի!G239+Գեղարքունիք!G239+Սյունիք!G239)</f>
        <v>0</v>
      </c>
      <c r="H239" s="18">
        <f>SUM('Երևան քաղաք'!H239+'Արագածոտն '!H239+Արմավիր!H239+Կոտայք!H239+Տավուշ!H239+' Արարատ և Վայոց ձոր'!H239+'Շիրակ '!H239+Լոռի!H239+Գեղարքունիք!H239+Սյունիք!H239)</f>
        <v>1</v>
      </c>
      <c r="I239" s="18">
        <f>SUM('Երևան քաղաք'!I239+'Արագածոտն '!I239+Արմավիր!I239+Կոտայք!I239+Տավուշ!I239+' Արարատ և Վայոց ձոր'!I239+'Շիրակ '!I239+Լոռի!I239+Գեղարքունիք!I239+Սյունիք!I239)</f>
        <v>0</v>
      </c>
      <c r="J239" s="18">
        <f>SUM('Երևան քաղաք'!J239+'Արագածոտն '!J239+Արմավիր!J239+Կոտայք!J239+Տավուշ!J239+' Արարատ և Վայոց ձոր'!J239+'Շիրակ '!J239+Լոռի!J239+Գեղարքունիք!J239+Սյունիք!J239)</f>
        <v>1</v>
      </c>
      <c r="K239" s="18">
        <f>SUM('Երևան քաղաք'!K239+'Արագածոտն '!K239+Արմավիր!K239+Կոտայք!K239+Տավուշ!K239+' Արարատ և Վայոց ձոր'!K239+'Շիրակ '!K239+Լոռի!K239+Գեղարքունիք!K239+Սյունիք!K239)</f>
        <v>0</v>
      </c>
      <c r="L239" s="18">
        <f>SUM('Երևան քաղաք'!L239+'Արագածոտն '!L239+Արմավիր!L239+Կոտայք!L239+Տավուշ!L239+' Արարատ և Վայոց ձոր'!L239+'Շիրակ '!L239+Լոռի!L239+Գեղարքունիք!L239+Սյունիք!L239)</f>
        <v>0</v>
      </c>
      <c r="M239" s="18">
        <f>SUM('Երևան քաղաք'!M239+'Արագածոտն '!M239+Արմավիր!M239+Կոտայք!M239+Տավուշ!M239+' Արարատ և Վայոց ձոր'!M239+'Շիրակ '!M239+Լոռի!M239+Գեղարքունիք!M239+Սյունիք!M239)</f>
        <v>0</v>
      </c>
      <c r="N239" s="18">
        <f>SUM('Երևան քաղաք'!N239+'Արագածոտն '!N239+Արմավիր!N239+Կոտայք!N239+Տավուշ!N239+' Արարատ և Վայոց ձոր'!N239+'Շիրակ '!N239+Լոռի!N239+Գեղարքունիք!N239+Սյունիք!N239)</f>
        <v>0</v>
      </c>
      <c r="O239" s="18">
        <f>SUM('Երևան քաղաք'!O239+'Արագածոտն '!O239+Արմավիր!O239+Կոտայք!O239+Տավուշ!O239+' Արարատ և Վայոց ձոր'!O239+'Շիրակ '!O239+Լոռի!O239+Գեղարքունիք!O239+Սյունիք!O239)</f>
        <v>0</v>
      </c>
      <c r="P239" s="18">
        <f>SUM('Երևան քաղաք'!P239+'Արագածոտն '!P239+Արմավիր!P239+Կոտայք!P239+Տավուշ!P239+' Արարատ և Վայոց ձոր'!P239+'Շիրակ '!P239+Լոռի!P239+Գեղարքունիք!P239+Սյունիք!P239)</f>
        <v>0</v>
      </c>
      <c r="Q239" s="18">
        <f>SUM('Երևան քաղաք'!Q239+'Արագածոտն '!Q239+Արմավիր!Q239+Կոտայք!Q239+Տավուշ!Q239+' Արարատ և Վայոց ձոր'!Q239+'Շիրակ '!Q239+Լոռի!Q239+Գեղարքունիք!Q239+Սյունիք!Q239)</f>
        <v>0</v>
      </c>
      <c r="R239" s="18">
        <f>SUM('Երևան քաղաք'!R239+'Արագածոտն '!R239+Արմավիր!R239+Կոտայք!R239+Տավուշ!R239+' Արարատ և Վայոց ձոր'!R239+'Շիրակ '!R239+Լոռի!R239+Գեղարքունիք!R239+Սյունիք!R239)</f>
        <v>0</v>
      </c>
      <c r="S239" s="18">
        <f>SUM('Երևան քաղաք'!S239+'Արագածոտն '!S239+Արմավիր!S239+Կոտայք!S239+Տավուշ!S239+' Արարատ և Վայոց ձոր'!S239+'Շիրակ '!S239+Լոռի!S239+Գեղարքունիք!S239+Սյունիք!S239)</f>
        <v>0</v>
      </c>
      <c r="T239" s="18">
        <f>SUM('Երևան քաղաք'!T239+'Արագածոտն '!T239+Արմավիր!T239+Կոտայք!T239+Տավուշ!T239+' Արարատ և Վայոց ձոր'!T239+'Շիրակ '!T239+Լոռի!T239+Գեղարքունիք!T239+Սյունիք!T239)</f>
        <v>0</v>
      </c>
    </row>
    <row r="240" spans="1:20" ht="20.100000000000001" customHeight="1" x14ac:dyDescent="0.25">
      <c r="A240" s="4" t="s">
        <v>134</v>
      </c>
      <c r="B240" s="7" t="s">
        <v>648</v>
      </c>
      <c r="C240" s="5">
        <v>292</v>
      </c>
      <c r="D240" s="18">
        <f>SUM('Երևան քաղաք'!D240+'Արագածոտն '!D240+Արմավիր!D240+Կոտայք!D240+Տավուշ!D240+' Արարատ և Վայոց ձոր'!D240+'Շիրակ '!D240+Լոռի!D240+Գեղարքունիք!D240+Սյունիք!D240)</f>
        <v>3</v>
      </c>
      <c r="E240" s="18">
        <f>SUM('Երևան քաղաք'!E240+'Արագածոտն '!E240+Արմավիր!E240+Կոտայք!E240+Տավուշ!E240+' Արարատ և Վայոց ձոր'!E240+'Շիրակ '!E240+Լոռի!E240+Գեղարքունիք!E240+Սյունիք!E240)</f>
        <v>0</v>
      </c>
      <c r="F240" s="18">
        <f>SUM('Երևան քաղաք'!F240+'Արագածոտն '!F240+Արմավիր!F240+Կոտայք!F240+Տավուշ!F240+' Արարատ և Վայոց ձոր'!F240+'Շիրակ '!F240+Լոռի!F240+Գեղարքունիք!F240+Սյունիք!F240)</f>
        <v>2</v>
      </c>
      <c r="G240" s="18">
        <f>SUM('Երևան քաղաք'!G240+'Արագածոտն '!G240+Արմավիր!G240+Կոտայք!G240+Տավուշ!G240+' Արարատ և Վայոց ձոր'!G240+'Շիրակ '!G240+Լոռի!G240+Գեղարքունիք!G240+Սյունիք!G240)</f>
        <v>3</v>
      </c>
      <c r="H240" s="18">
        <f>SUM('Երևան քաղաք'!H240+'Արագածոտն '!H240+Արմավիր!H240+Կոտայք!H240+Տավուշ!H240+' Արարատ և Վայոց ձոր'!H240+'Շիրակ '!H240+Լոռի!H240+Գեղարքունիք!H240+Սյունիք!H240)</f>
        <v>0</v>
      </c>
      <c r="I240" s="18">
        <f>SUM('Երևան քաղաք'!I240+'Արագածոտն '!I240+Արմավիր!I240+Կոտայք!I240+Տավուշ!I240+' Արարատ և Վայոց ձոր'!I240+'Շիրակ '!I240+Լոռի!I240+Գեղարքունիք!I240+Սյունիք!I240)</f>
        <v>0</v>
      </c>
      <c r="J240" s="18">
        <f>SUM('Երևան քաղաք'!J240+'Արագածոտն '!J240+Արմավիր!J240+Կոտայք!J240+Տավուշ!J240+' Արարատ և Վայոց ձոր'!J240+'Շիրակ '!J240+Լոռի!J240+Գեղարքունիք!J240+Սյունիք!J240)</f>
        <v>3</v>
      </c>
      <c r="K240" s="18">
        <f>SUM('Երևան քաղաք'!K240+'Արագածոտն '!K240+Արմավիր!K240+Կոտայք!K240+Տավուշ!K240+' Արարատ և Վայոց ձոր'!K240+'Շիրակ '!K240+Լոռի!K240+Գեղարքունիք!K240+Սյունիք!K240)</f>
        <v>0</v>
      </c>
      <c r="L240" s="18">
        <f>SUM('Երևան քաղաք'!L240+'Արագածոտն '!L240+Արմավիր!L240+Կոտայք!L240+Տավուշ!L240+' Արարատ և Վայոց ձոր'!L240+'Շիրակ '!L240+Լոռի!L240+Գեղարքունիք!L240+Սյունիք!L240)</f>
        <v>0</v>
      </c>
      <c r="M240" s="18">
        <f>SUM('Երևան քաղաք'!M240+'Արագածոտն '!M240+Արմավիր!M240+Կոտայք!M240+Տավուշ!M240+' Արարատ և Վայոց ձոր'!M240+'Շիրակ '!M240+Լոռի!M240+Գեղարքունիք!M240+Սյունիք!M240)</f>
        <v>2</v>
      </c>
      <c r="N240" s="18">
        <f>SUM('Երևան քաղաք'!N240+'Արագածոտն '!N240+Արմավիր!N240+Կոտայք!N240+Տավուշ!N240+' Արարատ և Վայոց ձոր'!N240+'Շիրակ '!N240+Լոռի!N240+Գեղարքունիք!N240+Սյունիք!N240)</f>
        <v>0</v>
      </c>
      <c r="O240" s="18">
        <f>SUM('Երևան քաղաք'!O240+'Արագածոտն '!O240+Արմավիր!O240+Կոտայք!O240+Տավուշ!O240+' Արարատ և Վայոց ձոր'!O240+'Շիրակ '!O240+Լոռի!O240+Գեղարքունիք!O240+Սյունիք!O240)</f>
        <v>1</v>
      </c>
      <c r="P240" s="18">
        <f>SUM('Երևան քաղաք'!P240+'Արագածոտն '!P240+Արմավիր!P240+Կոտայք!P240+Տավուշ!P240+' Արարատ և Վայոց ձոր'!P240+'Շիրակ '!P240+Լոռի!P240+Գեղարքունիք!P240+Սյունիք!P240)</f>
        <v>0</v>
      </c>
      <c r="Q240" s="18">
        <f>SUM('Երևան քաղաք'!Q240+'Արագածոտն '!Q240+Արմավիր!Q240+Կոտայք!Q240+Տավուշ!Q240+' Արարատ և Վայոց ձոր'!Q240+'Շիրակ '!Q240+Լոռի!Q240+Գեղարքունիք!Q240+Սյունիք!Q240)</f>
        <v>1</v>
      </c>
      <c r="R240" s="18">
        <f>SUM('Երևան քաղաք'!R240+'Արագածոտն '!R240+Արմավիր!R240+Կոտայք!R240+Տավուշ!R240+' Արարատ և Վայոց ձոր'!R240+'Շիրակ '!R240+Լոռի!R240+Գեղարքունիք!R240+Սյունիք!R240)</f>
        <v>0</v>
      </c>
      <c r="S240" s="18">
        <f>SUM('Երևան քաղաք'!S240+'Արագածոտն '!S240+Արմավիր!S240+Կոտայք!S240+Տավուշ!S240+' Արարատ և Վայոց ձոր'!S240+'Շիրակ '!S240+Լոռի!S240+Գեղարքունիք!S240+Սյունիք!S240)</f>
        <v>0</v>
      </c>
      <c r="T240" s="18">
        <f>SUM('Երևան քաղաք'!T240+'Արագածոտն '!T240+Արմավիր!T240+Կոտայք!T240+Տավուշ!T240+' Արարատ և Վայոց ձոր'!T240+'Շիրակ '!T240+Լոռի!T240+Գեղարքունիք!T240+Սյունիք!T240)</f>
        <v>0</v>
      </c>
    </row>
    <row r="241" spans="1:20" ht="20.100000000000001" customHeight="1" x14ac:dyDescent="0.25">
      <c r="A241" s="4" t="s">
        <v>133</v>
      </c>
      <c r="B241" s="7" t="s">
        <v>449</v>
      </c>
      <c r="C241" s="5">
        <v>293</v>
      </c>
      <c r="D241" s="18">
        <f>SUM('Երևան քաղաք'!D241+'Արագածոտն '!D241+Արմավիր!D241+Կոտայք!D241+Տավուշ!D241+' Արարատ և Վայոց ձոր'!D241+'Շիրակ '!D241+Լոռի!D241+Գեղարքունիք!D241+Սյունիք!D241)</f>
        <v>0</v>
      </c>
      <c r="E241" s="18">
        <f>SUM('Երևան քաղաք'!E241+'Արագածոտն '!E241+Արմավիր!E241+Կոտայք!E241+Տավուշ!E241+' Արարատ և Վայոց ձոր'!E241+'Շիրակ '!E241+Լոռի!E241+Գեղարքունիք!E241+Սյունիք!E241)</f>
        <v>0</v>
      </c>
      <c r="F241" s="18">
        <f>SUM('Երևան քաղաք'!F241+'Արագածոտն '!F241+Արմավիր!F241+Կոտայք!F241+Տավուշ!F241+' Արարատ և Վայոց ձոր'!F241+'Շիրակ '!F241+Լոռի!F241+Գեղարքունիք!F241+Սյունիք!F241)</f>
        <v>0</v>
      </c>
      <c r="G241" s="18">
        <f>SUM('Երևան քաղաք'!G241+'Արագածոտն '!G241+Արմավիր!G241+Կոտայք!G241+Տավուշ!G241+' Արարատ և Վայոց ձոր'!G241+'Շիրակ '!G241+Լոռի!G241+Գեղարքունիք!G241+Սյունիք!G241)</f>
        <v>0</v>
      </c>
      <c r="H241" s="18">
        <f>SUM('Երևան քաղաք'!H241+'Արագածոտն '!H241+Արմավիր!H241+Կոտայք!H241+Տավուշ!H241+' Արարատ և Վայոց ձոր'!H241+'Շիրակ '!H241+Լոռի!H241+Գեղարքունիք!H241+Սյունիք!H241)</f>
        <v>0</v>
      </c>
      <c r="I241" s="18">
        <f>SUM('Երևան քաղաք'!I241+'Արագածոտն '!I241+Արմավիր!I241+Կոտայք!I241+Տավուշ!I241+' Արարատ և Վայոց ձոր'!I241+'Շիրակ '!I241+Լոռի!I241+Գեղարքունիք!I241+Սյունիք!I241)</f>
        <v>0</v>
      </c>
      <c r="J241" s="18">
        <f>SUM('Երևան քաղաք'!J241+'Արագածոտն '!J241+Արմավիր!J241+Կոտայք!J241+Տավուշ!J241+' Արարատ և Վայոց ձոր'!J241+'Շիրակ '!J241+Լոռի!J241+Գեղարքունիք!J241+Սյունիք!J241)</f>
        <v>0</v>
      </c>
      <c r="K241" s="18">
        <f>SUM('Երևան քաղաք'!K241+'Արագածոտն '!K241+Արմավիր!K241+Կոտայք!K241+Տավուշ!K241+' Արարատ և Վայոց ձոր'!K241+'Շիրակ '!K241+Լոռի!K241+Գեղարքունիք!K241+Սյունիք!K241)</f>
        <v>0</v>
      </c>
      <c r="L241" s="18">
        <f>SUM('Երևան քաղաք'!L241+'Արագածոտն '!L241+Արմավիր!L241+Կոտայք!L241+Տավուշ!L241+' Արարատ և Վայոց ձոր'!L241+'Շիրակ '!L241+Լոռի!L241+Գեղարքունիք!L241+Սյունիք!L241)</f>
        <v>0</v>
      </c>
      <c r="M241" s="18">
        <f>SUM('Երևան քաղաք'!M241+'Արագածոտն '!M241+Արմավիր!M241+Կոտայք!M241+Տավուշ!M241+' Արարատ և Վայոց ձոր'!M241+'Շիրակ '!M241+Լոռի!M241+Գեղարքունիք!M241+Սյունիք!M241)</f>
        <v>0</v>
      </c>
      <c r="N241" s="18">
        <f>SUM('Երևան քաղաք'!N241+'Արագածոտն '!N241+Արմավիր!N241+Կոտայք!N241+Տավուշ!N241+' Արարատ և Վայոց ձոր'!N241+'Շիրակ '!N241+Լոռի!N241+Գեղարքունիք!N241+Սյունիք!N241)</f>
        <v>0</v>
      </c>
      <c r="O241" s="18">
        <f>SUM('Երևան քաղաք'!O241+'Արագածոտն '!O241+Արմավիր!O241+Կոտայք!O241+Տավուշ!O241+' Արարատ և Վայոց ձոր'!O241+'Շիրակ '!O241+Լոռի!O241+Գեղարքունիք!O241+Սյունիք!O241)</f>
        <v>0</v>
      </c>
      <c r="P241" s="18">
        <f>SUM('Երևան քաղաք'!P241+'Արագածոտն '!P241+Արմավիր!P241+Կոտայք!P241+Տավուշ!P241+' Արարատ և Վայոց ձոր'!P241+'Շիրակ '!P241+Լոռի!P241+Գեղարքունիք!P241+Սյունիք!P241)</f>
        <v>0</v>
      </c>
      <c r="Q241" s="18">
        <f>SUM('Երևան քաղաք'!Q241+'Արագածոտն '!Q241+Արմավիր!Q241+Կոտայք!Q241+Տավուշ!Q241+' Արարատ և Վայոց ձոր'!Q241+'Շիրակ '!Q241+Լոռի!Q241+Գեղարքունիք!Q241+Սյունիք!Q241)</f>
        <v>0</v>
      </c>
      <c r="R241" s="18">
        <f>SUM('Երևան քաղաք'!R241+'Արագածոտն '!R241+Արմավիր!R241+Կոտայք!R241+Տավուշ!R241+' Արարատ և Վայոց ձոր'!R241+'Շիրակ '!R241+Լոռի!R241+Գեղարքունիք!R241+Սյունիք!R241)</f>
        <v>0</v>
      </c>
      <c r="S241" s="18">
        <f>SUM('Երևան քաղաք'!S241+'Արագածոտն '!S241+Արմավիր!S241+Կոտայք!S241+Տավուշ!S241+' Արարատ և Վայոց ձոր'!S241+'Շիրակ '!S241+Լոռի!S241+Գեղարքունիք!S241+Սյունիք!S241)</f>
        <v>0</v>
      </c>
      <c r="T241" s="18">
        <f>SUM('Երևան քաղաք'!T241+'Արագածոտն '!T241+Արմավիր!T241+Կոտայք!T241+Տավուշ!T241+' Արարատ և Վայոց ձոր'!T241+'Շիրակ '!T241+Լոռի!T241+Գեղարքունիք!T241+Սյունիք!T241)</f>
        <v>0</v>
      </c>
    </row>
    <row r="242" spans="1:20" ht="20.100000000000001" customHeight="1" x14ac:dyDescent="0.25">
      <c r="A242" s="4" t="s">
        <v>132</v>
      </c>
      <c r="B242" s="7" t="s">
        <v>649</v>
      </c>
      <c r="C242" s="5">
        <v>294</v>
      </c>
      <c r="D242" s="18">
        <f>SUM('Երևան քաղաք'!D242+'Արագածոտն '!D242+Արմավիր!D242+Կոտայք!D242+Տավուշ!D242+' Արարատ և Վայոց ձոր'!D242+'Շիրակ '!D242+Լոռի!D242+Գեղարքունիք!D242+Սյունիք!D242)</f>
        <v>1</v>
      </c>
      <c r="E242" s="18">
        <f>SUM('Երևան քաղաք'!E242+'Արագածոտն '!E242+Արմավիր!E242+Կոտայք!E242+Տավուշ!E242+' Արարատ և Վայոց ձոր'!E242+'Շիրակ '!E242+Լոռի!E242+Գեղարքունիք!E242+Սյունիք!E242)</f>
        <v>0</v>
      </c>
      <c r="F242" s="18">
        <f>SUM('Երևան քաղաք'!F242+'Արագածոտն '!F242+Արմավիր!F242+Կոտայք!F242+Տավուշ!F242+' Արարատ և Վայոց ձոր'!F242+'Շիրակ '!F242+Լոռի!F242+Գեղարքունիք!F242+Սյունիք!F242)</f>
        <v>0</v>
      </c>
      <c r="G242" s="18">
        <f>SUM('Երևան քաղաք'!G242+'Արագածոտն '!G242+Արմավիր!G242+Կոտայք!G242+Տավուշ!G242+' Արարատ և Վայոց ձոր'!G242+'Շիրակ '!G242+Լոռի!G242+Գեղարքունիք!G242+Սյունիք!G242)</f>
        <v>0</v>
      </c>
      <c r="H242" s="18">
        <f>SUM('Երևան քաղաք'!H242+'Արագածոտն '!H242+Արմավիր!H242+Կոտայք!H242+Տավուշ!H242+' Արարատ և Վայոց ձոր'!H242+'Շիրակ '!H242+Լոռի!H242+Գեղարքունիք!H242+Սյունիք!H242)</f>
        <v>0</v>
      </c>
      <c r="I242" s="18">
        <f>SUM('Երևան քաղաք'!I242+'Արագածոտն '!I242+Արմավիր!I242+Կոտայք!I242+Տավուշ!I242+' Արարատ և Վայոց ձոր'!I242+'Շիրակ '!I242+Լոռի!I242+Գեղարքունիք!I242+Սյունիք!I242)</f>
        <v>0</v>
      </c>
      <c r="J242" s="18">
        <f>SUM('Երևան քաղաք'!J242+'Արագածոտն '!J242+Արմավիր!J242+Կոտայք!J242+Տավուշ!J242+' Արարատ և Վայոց ձոր'!J242+'Շիրակ '!J242+Լոռի!J242+Գեղարքունիք!J242+Սյունիք!J242)</f>
        <v>0</v>
      </c>
      <c r="K242" s="18">
        <f>SUM('Երևան քաղաք'!K242+'Արագածոտն '!K242+Արմավիր!K242+Կոտայք!K242+Տավուշ!K242+' Արարատ և Վայոց ձոր'!K242+'Շիրակ '!K242+Լոռի!K242+Գեղարքունիք!K242+Սյունիք!K242)</f>
        <v>0</v>
      </c>
      <c r="L242" s="18">
        <f>SUM('Երևան քաղաք'!L242+'Արագածոտն '!L242+Արմավիր!L242+Կոտայք!L242+Տավուշ!L242+' Արարատ և Վայոց ձոր'!L242+'Շիրակ '!L242+Լոռի!L242+Գեղարքունիք!L242+Սյունիք!L242)</f>
        <v>0</v>
      </c>
      <c r="M242" s="18">
        <f>SUM('Երևան քաղաք'!M242+'Արագածոտն '!M242+Արմավիր!M242+Կոտայք!M242+Տավուշ!M242+' Արարատ և Վայոց ձոր'!M242+'Շիրակ '!M242+Լոռի!M242+Գեղարքունիք!M242+Սյունիք!M242)</f>
        <v>1</v>
      </c>
      <c r="N242" s="18">
        <f>SUM('Երևան քաղաք'!N242+'Արագածոտն '!N242+Արմավիր!N242+Կոտայք!N242+Տավուշ!N242+' Արարատ և Վայոց ձոր'!N242+'Շիրակ '!N242+Լոռի!N242+Գեղարքունիք!N242+Սյունիք!N242)</f>
        <v>0</v>
      </c>
      <c r="O242" s="18">
        <f>SUM('Երևան քաղաք'!O242+'Արագածոտն '!O242+Արմավիր!O242+Կոտայք!O242+Տավուշ!O242+' Արարատ և Վայոց ձոր'!O242+'Շիրակ '!O242+Լոռի!O242+Գեղարքունիք!O242+Սյունիք!O242)</f>
        <v>0</v>
      </c>
      <c r="P242" s="18">
        <f>SUM('Երևան քաղաք'!P242+'Արագածոտն '!P242+Արմավիր!P242+Կոտայք!P242+Տավուշ!P242+' Արարատ և Վայոց ձոր'!P242+'Շիրակ '!P242+Լոռի!P242+Գեղարքունիք!P242+Սյունիք!P242)</f>
        <v>0</v>
      </c>
      <c r="Q242" s="18">
        <f>SUM('Երևան քաղաք'!Q242+'Արագածոտն '!Q242+Արմավիր!Q242+Կոտայք!Q242+Տավուշ!Q242+' Արարատ և Վայոց ձոր'!Q242+'Շիրակ '!Q242+Լոռի!Q242+Գեղարքունիք!Q242+Սյունիք!Q242)</f>
        <v>0</v>
      </c>
      <c r="R242" s="18">
        <f>SUM('Երևան քաղաք'!R242+'Արագածոտն '!R242+Արմավիր!R242+Կոտայք!R242+Տավուշ!R242+' Արարատ և Վայոց ձոր'!R242+'Շիրակ '!R242+Լոռի!R242+Գեղարքունիք!R242+Սյունիք!R242)</f>
        <v>0</v>
      </c>
      <c r="S242" s="18">
        <f>SUM('Երևան քաղաք'!S242+'Արագածոտն '!S242+Արմավիր!S242+Կոտայք!S242+Տավուշ!S242+' Արարատ և Վայոց ձոր'!S242+'Շիրակ '!S242+Լոռի!S242+Գեղարքունիք!S242+Սյունիք!S242)</f>
        <v>0</v>
      </c>
      <c r="T242" s="18">
        <f>SUM('Երևան քաղաք'!T242+'Արագածոտն '!T242+Արմավիր!T242+Կոտայք!T242+Տավուշ!T242+' Արարատ և Վայոց ձոր'!T242+'Շիրակ '!T242+Լոռի!T242+Գեղարքունիք!T242+Սյունիք!T242)</f>
        <v>0</v>
      </c>
    </row>
    <row r="243" spans="1:20" ht="20.100000000000001" customHeight="1" x14ac:dyDescent="0.25">
      <c r="A243" s="4" t="s">
        <v>131</v>
      </c>
      <c r="B243" s="7" t="s">
        <v>650</v>
      </c>
      <c r="C243" s="5">
        <v>295</v>
      </c>
      <c r="D243" s="18">
        <f>SUM('Երևան քաղաք'!D243+'Արագածոտն '!D243+Արմավիր!D243+Կոտայք!D243+Տավուշ!D243+' Արարատ և Վայոց ձոր'!D243+'Շիրակ '!D243+Լոռի!D243+Գեղարքունիք!D243+Սյունիք!D243)</f>
        <v>0</v>
      </c>
      <c r="E243" s="18">
        <f>SUM('Երևան քաղաք'!E243+'Արագածոտն '!E243+Արմավիր!E243+Կոտայք!E243+Տավուշ!E243+' Արարատ և Վայոց ձոր'!E243+'Շիրակ '!E243+Լոռի!E243+Գեղարքունիք!E243+Սյունիք!E243)</f>
        <v>0</v>
      </c>
      <c r="F243" s="18">
        <f>SUM('Երևան քաղաք'!F243+'Արագածոտն '!F243+Արմավիր!F243+Կոտայք!F243+Տավուշ!F243+' Արարատ և Վայոց ձոր'!F243+'Շիրակ '!F243+Լոռի!F243+Գեղարքունիք!F243+Սյունիք!F243)</f>
        <v>0</v>
      </c>
      <c r="G243" s="18">
        <f>SUM('Երևան քաղաք'!G243+'Արագածոտն '!G243+Արմավիր!G243+Կոտայք!G243+Տավուշ!G243+' Արարատ և Վայոց ձոր'!G243+'Շիրակ '!G243+Լոռի!G243+Գեղարքունիք!G243+Սյունիք!G243)</f>
        <v>0</v>
      </c>
      <c r="H243" s="18">
        <f>SUM('Երևան քաղաք'!H243+'Արագածոտն '!H243+Արմավիր!H243+Կոտայք!H243+Տավուշ!H243+' Արարատ և Վայոց ձոր'!H243+'Շիրակ '!H243+Լոռի!H243+Գեղարքունիք!H243+Սյունիք!H243)</f>
        <v>0</v>
      </c>
      <c r="I243" s="18">
        <f>SUM('Երևան քաղաք'!I243+'Արագածոտն '!I243+Արմավիր!I243+Կոտայք!I243+Տավուշ!I243+' Արարատ և Վայոց ձոր'!I243+'Շիրակ '!I243+Լոռի!I243+Գեղարքունիք!I243+Սյունիք!I243)</f>
        <v>0</v>
      </c>
      <c r="J243" s="18">
        <f>SUM('Երևան քաղաք'!J243+'Արագածոտն '!J243+Արմավիր!J243+Կոտայք!J243+Տավուշ!J243+' Արարատ և Վայոց ձոր'!J243+'Շիրակ '!J243+Լոռի!J243+Գեղարքունիք!J243+Սյունիք!J243)</f>
        <v>0</v>
      </c>
      <c r="K243" s="18">
        <f>SUM('Երևան քաղաք'!K243+'Արագածոտն '!K243+Արմավիր!K243+Կոտայք!K243+Տավուշ!K243+' Արարատ և Վայոց ձոր'!K243+'Շիրակ '!K243+Լոռի!K243+Գեղարքունիք!K243+Սյունիք!K243)</f>
        <v>0</v>
      </c>
      <c r="L243" s="18">
        <f>SUM('Երևան քաղաք'!L243+'Արագածոտն '!L243+Արմավիր!L243+Կոտայք!L243+Տավուշ!L243+' Արարատ և Վայոց ձոր'!L243+'Շիրակ '!L243+Լոռի!L243+Գեղարքունիք!L243+Սյունիք!L243)</f>
        <v>0</v>
      </c>
      <c r="M243" s="18">
        <f>SUM('Երևան քաղաք'!M243+'Արագածոտն '!M243+Արմավիր!M243+Կոտայք!M243+Տավուշ!M243+' Արարատ և Վայոց ձոր'!M243+'Շիրակ '!M243+Լոռի!M243+Գեղարքունիք!M243+Սյունիք!M243)</f>
        <v>0</v>
      </c>
      <c r="N243" s="18">
        <f>SUM('Երևան քաղաք'!N243+'Արագածոտն '!N243+Արմավիր!N243+Կոտայք!N243+Տավուշ!N243+' Արարատ և Վայոց ձոր'!N243+'Շիրակ '!N243+Լոռի!N243+Գեղարքունիք!N243+Սյունիք!N243)</f>
        <v>0</v>
      </c>
      <c r="O243" s="18">
        <f>SUM('Երևան քաղաք'!O243+'Արագածոտն '!O243+Արմավիր!O243+Կոտայք!O243+Տավուշ!O243+' Արարատ և Վայոց ձոր'!O243+'Շիրակ '!O243+Լոռի!O243+Գեղարքունիք!O243+Սյունիք!O243)</f>
        <v>0</v>
      </c>
      <c r="P243" s="18">
        <f>SUM('Երևան քաղաք'!P243+'Արագածոտն '!P243+Արմավիր!P243+Կոտայք!P243+Տավուշ!P243+' Արարատ և Վայոց ձոր'!P243+'Շիրակ '!P243+Լոռի!P243+Գեղարքունիք!P243+Սյունիք!P243)</f>
        <v>0</v>
      </c>
      <c r="Q243" s="18">
        <f>SUM('Երևան քաղաք'!Q243+'Արագածոտն '!Q243+Արմավիր!Q243+Կոտայք!Q243+Տավուշ!Q243+' Արարատ և Վայոց ձոր'!Q243+'Շիրակ '!Q243+Լոռի!Q243+Գեղարքունիք!Q243+Սյունիք!Q243)</f>
        <v>0</v>
      </c>
      <c r="R243" s="18">
        <f>SUM('Երևան քաղաք'!R243+'Արագածոտն '!R243+Արմավիր!R243+Կոտայք!R243+Տավուշ!R243+' Արարատ և Վայոց ձոր'!R243+'Շիրակ '!R243+Լոռի!R243+Գեղարքունիք!R243+Սյունիք!R243)</f>
        <v>0</v>
      </c>
      <c r="S243" s="18">
        <f>SUM('Երևան քաղաք'!S243+'Արագածոտն '!S243+Արմավիր!S243+Կոտայք!S243+Տավուշ!S243+' Արարատ և Վայոց ձոր'!S243+'Շիրակ '!S243+Լոռի!S243+Գեղարքունիք!S243+Սյունիք!S243)</f>
        <v>0</v>
      </c>
      <c r="T243" s="18">
        <f>SUM('Երևան քաղաք'!T243+'Արագածոտն '!T243+Արմավիր!T243+Կոտայք!T243+Տավուշ!T243+' Արարատ և Վայոց ձոր'!T243+'Շիրակ '!T243+Լոռի!T243+Գեղարքունիք!T243+Սյունիք!T243)</f>
        <v>0</v>
      </c>
    </row>
    <row r="244" spans="1:20" ht="20.100000000000001" customHeight="1" x14ac:dyDescent="0.25">
      <c r="A244" s="4" t="s">
        <v>130</v>
      </c>
      <c r="B244" s="7" t="s">
        <v>651</v>
      </c>
      <c r="C244" s="5">
        <v>296</v>
      </c>
      <c r="D244" s="18">
        <f>SUM('Երևան քաղաք'!D244+'Արագածոտն '!D244+Արմավիր!D244+Կոտայք!D244+Տավուշ!D244+' Արարատ և Վայոց ձոր'!D244+'Շիրակ '!D244+Լոռի!D244+Գեղարքունիք!D244+Սյունիք!D244)</f>
        <v>27</v>
      </c>
      <c r="E244" s="18">
        <f>SUM('Երևան քաղաք'!E244+'Արագածոտն '!E244+Արմավիր!E244+Կոտայք!E244+Տավուշ!E244+' Արարատ և Վայոց ձոր'!E244+'Շիրակ '!E244+Լոռի!E244+Գեղարքունիք!E244+Սյունիք!E244)</f>
        <v>0</v>
      </c>
      <c r="F244" s="18">
        <f>SUM('Երևան քաղաք'!F244+'Արագածոտն '!F244+Արմավիր!F244+Կոտայք!F244+Տավուշ!F244+' Արարատ և Վայոց ձոր'!F244+'Շիրակ '!F244+Լոռի!F244+Գեղարքունիք!F244+Սյունիք!F244)</f>
        <v>83</v>
      </c>
      <c r="G244" s="18">
        <f>SUM('Երևան քաղաք'!G244+'Արագածոտն '!G244+Արմավիր!G244+Կոտայք!G244+Տավուշ!G244+' Արարատ և Վայոց ձոր'!G244+'Շիրակ '!G244+Լոռի!G244+Գեղարքունիք!G244+Սյունիք!G244)</f>
        <v>69</v>
      </c>
      <c r="H244" s="18">
        <f>SUM('Երևան քաղաք'!H244+'Արագածոտն '!H244+Արմավիր!H244+Կոտայք!H244+Տավուշ!H244+' Արարատ և Վայոց ձոր'!H244+'Շիրակ '!H244+Լոռի!H244+Գեղարքունիք!H244+Սյունիք!H244)</f>
        <v>1</v>
      </c>
      <c r="I244" s="18">
        <f>SUM('Երևան քաղաք'!I244+'Արագածոտն '!I244+Արմավիր!I244+Կոտայք!I244+Տավուշ!I244+' Արարատ և Վայոց ձոր'!I244+'Շիրակ '!I244+Լոռի!I244+Գեղարքունիք!I244+Սյունիք!I244)</f>
        <v>0</v>
      </c>
      <c r="J244" s="18">
        <f>SUM('Երևան քաղաք'!J244+'Արագածոտն '!J244+Արմավիր!J244+Կոտայք!J244+Տավուշ!J244+' Արարատ և Վայոց ձոր'!J244+'Շիրակ '!J244+Լոռի!J244+Գեղարքունիք!J244+Սյունիք!J244)</f>
        <v>70</v>
      </c>
      <c r="K244" s="18">
        <f>SUM('Երևան քաղաք'!K244+'Արագածոտն '!K244+Արմավիր!K244+Կոտայք!K244+Տավուշ!K244+' Արարատ և Վայոց ձոր'!K244+'Շիրակ '!K244+Լոռի!K244+Գեղարքունիք!K244+Սյունիք!K244)</f>
        <v>0</v>
      </c>
      <c r="L244" s="18">
        <f>SUM('Երևան քաղաք'!L244+'Արագածոտն '!L244+Արմավիր!L244+Կոտայք!L244+Տավուշ!L244+' Արարատ և Վայոց ձոր'!L244+'Շիրակ '!L244+Լոռի!L244+Գեղարքունիք!L244+Սյունիք!L244)</f>
        <v>0</v>
      </c>
      <c r="M244" s="18">
        <f>SUM('Երևան քաղաք'!M244+'Արագածոտն '!M244+Արմավիր!M244+Կոտայք!M244+Տավուշ!M244+' Արարատ և Վայոց ձոր'!M244+'Շիրակ '!M244+Լոռի!M244+Գեղարքունիք!M244+Սյունիք!M244)</f>
        <v>40</v>
      </c>
      <c r="N244" s="18">
        <f>SUM('Երևան քաղաք'!N244+'Արագածոտն '!N244+Արմավիր!N244+Կոտայք!N244+Տավուշ!N244+' Արարատ և Վայոց ձոր'!N244+'Շիրակ '!N244+Լոռի!N244+Գեղարքունիք!N244+Սյունիք!N244)</f>
        <v>0</v>
      </c>
      <c r="O244" s="18">
        <f>SUM('Երևան քաղաք'!O244+'Արագածոտն '!O244+Արմավիր!O244+Կոտայք!O244+Տավուշ!O244+' Արարատ և Վայոց ձոր'!O244+'Շիրակ '!O244+Լոռի!O244+Գեղարքունիք!O244+Սյունիք!O244)</f>
        <v>13</v>
      </c>
      <c r="P244" s="18">
        <f>SUM('Երևան քաղաք'!P244+'Արագածոտն '!P244+Արմավիր!P244+Կոտայք!P244+Տավուշ!P244+' Արարատ և Վայոց ձոր'!P244+'Շիրակ '!P244+Լոռի!P244+Գեղարքունիք!P244+Սյունիք!P244)</f>
        <v>1</v>
      </c>
      <c r="Q244" s="18">
        <f>SUM('Երևան քաղաք'!Q244+'Արագածոտն '!Q244+Արմավիր!Q244+Կոտայք!Q244+Տավուշ!Q244+' Արարատ և Վայոց ձոր'!Q244+'Շիրակ '!Q244+Լոռի!Q244+Գեղարքունիք!Q244+Սյունիք!Q244)</f>
        <v>14</v>
      </c>
      <c r="R244" s="18">
        <f>SUM('Երևան քաղաք'!R244+'Արագածոտն '!R244+Արմավիր!R244+Կոտայք!R244+Տավուշ!R244+' Արարատ և Վայոց ձոր'!R244+'Շիրակ '!R244+Լոռի!R244+Գեղարքունիք!R244+Սյունիք!R244)</f>
        <v>0</v>
      </c>
      <c r="S244" s="18">
        <f>SUM('Երևան քաղաք'!S244+'Արագածոտն '!S244+Արմավիր!S244+Կոտայք!S244+Տավուշ!S244+' Արարատ և Վայոց ձոր'!S244+'Շիրակ '!S244+Լոռի!S244+Գեղարքունիք!S244+Սյունիք!S244)</f>
        <v>0</v>
      </c>
      <c r="T244" s="18">
        <f>SUM('Երևան քաղաք'!T244+'Արագածոտն '!T244+Արմավիր!T244+Կոտայք!T244+Տավուշ!T244+' Արարատ և Վայոց ձոր'!T244+'Շիրակ '!T244+Լոռի!T244+Գեղարքունիք!T244+Սյունիք!T244)</f>
        <v>0</v>
      </c>
    </row>
    <row r="245" spans="1:20" ht="20.100000000000001" customHeight="1" x14ac:dyDescent="0.25">
      <c r="A245" s="4" t="s">
        <v>129</v>
      </c>
      <c r="B245" s="7" t="s">
        <v>376</v>
      </c>
      <c r="C245" s="6">
        <v>297</v>
      </c>
      <c r="D245" s="18">
        <f>SUM('Երևան քաղաք'!D245+'Արագածոտն '!D245+Արմավիր!D245+Կոտայք!D245+Տավուշ!D245+' Արարատ և Վայոց ձոր'!D245+'Շիրակ '!D245+Լոռի!D245+Գեղարքունիք!D245+Սյունիք!D245)</f>
        <v>0</v>
      </c>
      <c r="E245" s="18">
        <f>SUM('Երևան քաղաք'!E245+'Արագածոտն '!E245+Արմավիր!E245+Կոտայք!E245+Տավուշ!E245+' Արարատ և Վայոց ձոր'!E245+'Շիրակ '!E245+Լոռի!E245+Գեղարքունիք!E245+Սյունիք!E245)</f>
        <v>0</v>
      </c>
      <c r="F245" s="18">
        <f>SUM('Երևան քաղաք'!F245+'Արագածոտն '!F245+Արմավիր!F245+Կոտայք!F245+Տավուշ!F245+' Արարատ և Վայոց ձոր'!F245+'Շիրակ '!F245+Լոռի!F245+Գեղարքունիք!F245+Սյունիք!F245)</f>
        <v>0</v>
      </c>
      <c r="G245" s="18">
        <f>SUM('Երևան քաղաք'!G245+'Արագածոտն '!G245+Արմավիր!G245+Կոտայք!G245+Տավուշ!G245+' Արարատ և Վայոց ձոր'!G245+'Շիրակ '!G245+Լոռի!G245+Գեղարքունիք!G245+Սյունիք!G245)</f>
        <v>0</v>
      </c>
      <c r="H245" s="18">
        <f>SUM('Երևան քաղաք'!H245+'Արագածոտն '!H245+Արմավիր!H245+Կոտայք!H245+Տավուշ!H245+' Արարատ և Վայոց ձոր'!H245+'Շիրակ '!H245+Լոռի!H245+Գեղարքունիք!H245+Սյունիք!H245)</f>
        <v>0</v>
      </c>
      <c r="I245" s="18">
        <f>SUM('Երևան քաղաք'!I245+'Արագածոտն '!I245+Արմավիր!I245+Կոտայք!I245+Տավուշ!I245+' Արարատ և Վայոց ձոր'!I245+'Շիրակ '!I245+Լոռի!I245+Գեղարքունիք!I245+Սյունիք!I245)</f>
        <v>0</v>
      </c>
      <c r="J245" s="18">
        <f>SUM('Երևան քաղաք'!J245+'Արագածոտն '!J245+Արմավիր!J245+Կոտայք!J245+Տավուշ!J245+' Արարատ և Վայոց ձոր'!J245+'Շիրակ '!J245+Լոռի!J245+Գեղարքունիք!J245+Սյունիք!J245)</f>
        <v>0</v>
      </c>
      <c r="K245" s="18">
        <f>SUM('Երևան քաղաք'!K245+'Արագածոտն '!K245+Արմավիր!K245+Կոտայք!K245+Տավուշ!K245+' Արարատ և Վայոց ձոր'!K245+'Շիրակ '!K245+Լոռի!K245+Գեղարքունիք!K245+Սյունիք!K245)</f>
        <v>0</v>
      </c>
      <c r="L245" s="18">
        <f>SUM('Երևան քաղաք'!L245+'Արագածոտն '!L245+Արմավիր!L245+Կոտայք!L245+Տավուշ!L245+' Արարատ և Վայոց ձոր'!L245+'Շիրակ '!L245+Լոռի!L245+Գեղարքունիք!L245+Սյունիք!L245)</f>
        <v>0</v>
      </c>
      <c r="M245" s="18">
        <f>SUM('Երևան քաղաք'!M245+'Արագածոտն '!M245+Արմավիր!M245+Կոտայք!M245+Տավուշ!M245+' Արարատ և Վայոց ձոր'!M245+'Շիրակ '!M245+Լոռի!M245+Գեղարքունիք!M245+Սյունիք!M245)</f>
        <v>0</v>
      </c>
      <c r="N245" s="18">
        <f>SUM('Երևան քաղաք'!N245+'Արագածոտն '!N245+Արմավիր!N245+Կոտայք!N245+Տավուշ!N245+' Արարատ և Վայոց ձոր'!N245+'Շիրակ '!N245+Լոռի!N245+Գեղարքունիք!N245+Սյունիք!N245)</f>
        <v>0</v>
      </c>
      <c r="O245" s="18">
        <f>SUM('Երևան քաղաք'!O245+'Արագածոտն '!O245+Արմավիր!O245+Կոտայք!O245+Տավուշ!O245+' Արարատ և Վայոց ձոր'!O245+'Շիրակ '!O245+Լոռի!O245+Գեղարքունիք!O245+Սյունիք!O245)</f>
        <v>0</v>
      </c>
      <c r="P245" s="18">
        <f>SUM('Երևան քաղաք'!P245+'Արագածոտն '!P245+Արմավիր!P245+Կոտայք!P245+Տավուշ!P245+' Արարատ և Վայոց ձոր'!P245+'Շիրակ '!P245+Լոռի!P245+Գեղարքունիք!P245+Սյունիք!P245)</f>
        <v>0</v>
      </c>
      <c r="Q245" s="18">
        <f>SUM('Երևան քաղաք'!Q245+'Արագածոտն '!Q245+Արմավիր!Q245+Կոտայք!Q245+Տավուշ!Q245+' Արարատ և Վայոց ձոր'!Q245+'Շիրակ '!Q245+Լոռի!Q245+Գեղարքունիք!Q245+Սյունիք!Q245)</f>
        <v>0</v>
      </c>
      <c r="R245" s="18">
        <f>SUM('Երևան քաղաք'!R245+'Արագածոտն '!R245+Արմավիր!R245+Կոտայք!R245+Տավուշ!R245+' Արարատ և Վայոց ձոր'!R245+'Շիրակ '!R245+Լոռի!R245+Գեղարքունիք!R245+Սյունիք!R245)</f>
        <v>0</v>
      </c>
      <c r="S245" s="18">
        <f>SUM('Երևան քաղաք'!S245+'Արագածոտն '!S245+Արմավիր!S245+Կոտայք!S245+Տավուշ!S245+' Արարատ և Վայոց ձոր'!S245+'Շիրակ '!S245+Լոռի!S245+Գեղարքունիք!S245+Սյունիք!S245)</f>
        <v>0</v>
      </c>
      <c r="T245" s="18">
        <f>SUM('Երևան քաղաք'!T245+'Արագածոտն '!T245+Արմավիր!T245+Կոտայք!T245+Տավուշ!T245+' Արարատ և Վայոց ձոր'!T245+'Շիրակ '!T245+Լոռի!T245+Գեղարքունիք!T245+Սյունիք!T245)</f>
        <v>0</v>
      </c>
    </row>
    <row r="246" spans="1:20" ht="20.100000000000001" customHeight="1" x14ac:dyDescent="0.25">
      <c r="A246" s="4" t="s">
        <v>128</v>
      </c>
      <c r="B246" s="7" t="s">
        <v>563</v>
      </c>
      <c r="C246" s="5">
        <v>298</v>
      </c>
      <c r="D246" s="18">
        <f>SUM('Երևան քաղաք'!D246+'Արագածոտն '!D246+Արմավիր!D246+Կոտայք!D246+Տավուշ!D246+' Արարատ և Վայոց ձոր'!D246+'Շիրակ '!D246+Լոռի!D246+Գեղարքունիք!D246+Սյունիք!D246)</f>
        <v>0</v>
      </c>
      <c r="E246" s="18">
        <f>SUM('Երևան քաղաք'!E246+'Արագածոտն '!E246+Արմավիր!E246+Կոտայք!E246+Տավուշ!E246+' Արարատ և Վայոց ձոր'!E246+'Շիրակ '!E246+Լոռի!E246+Գեղարքունիք!E246+Սյունիք!E246)</f>
        <v>0</v>
      </c>
      <c r="F246" s="18">
        <f>SUM('Երևան քաղաք'!F246+'Արագածոտն '!F246+Արմավիր!F246+Կոտայք!F246+Տավուշ!F246+' Արարատ և Վայոց ձոր'!F246+'Շիրակ '!F246+Լոռի!F246+Գեղարքունիք!F246+Սյունիք!F246)</f>
        <v>0</v>
      </c>
      <c r="G246" s="18">
        <f>SUM('Երևան քաղաք'!G246+'Արագածոտն '!G246+Արմավիր!G246+Կոտայք!G246+Տավուշ!G246+' Արարատ և Վայոց ձոր'!G246+'Շիրակ '!G246+Լոռի!G246+Գեղարքունիք!G246+Սյունիք!G246)</f>
        <v>0</v>
      </c>
      <c r="H246" s="18">
        <f>SUM('Երևան քաղաք'!H246+'Արագածոտն '!H246+Արմավիր!H246+Կոտայք!H246+Տավուշ!H246+' Արարատ և Վայոց ձոր'!H246+'Շիրակ '!H246+Լոռի!H246+Գեղարքունիք!H246+Սյունիք!H246)</f>
        <v>0</v>
      </c>
      <c r="I246" s="18">
        <f>SUM('Երևան քաղաք'!I246+'Արագածոտն '!I246+Արմավիր!I246+Կոտայք!I246+Տավուշ!I246+' Արարատ և Վայոց ձոր'!I246+'Շիրակ '!I246+Լոռի!I246+Գեղարքունիք!I246+Սյունիք!I246)</f>
        <v>0</v>
      </c>
      <c r="J246" s="18">
        <f>SUM('Երևան քաղաք'!J246+'Արագածոտն '!J246+Արմավիր!J246+Կոտայք!J246+Տավուշ!J246+' Արարատ և Վայոց ձոր'!J246+'Շիրակ '!J246+Լոռի!J246+Գեղարքունիք!J246+Սյունիք!J246)</f>
        <v>0</v>
      </c>
      <c r="K246" s="18">
        <f>SUM('Երևան քաղաք'!K246+'Արագածոտն '!K246+Արմավիր!K246+Կոտայք!K246+Տավուշ!K246+' Արարատ և Վայոց ձոր'!K246+'Շիրակ '!K246+Լոռի!K246+Գեղարքունիք!K246+Սյունիք!K246)</f>
        <v>0</v>
      </c>
      <c r="L246" s="18">
        <f>SUM('Երևան քաղաք'!L246+'Արագածոտն '!L246+Արմավիր!L246+Կոտայք!L246+Տավուշ!L246+' Արարատ և Վայոց ձոր'!L246+'Շիրակ '!L246+Լոռի!L246+Գեղարքունիք!L246+Սյունիք!L246)</f>
        <v>0</v>
      </c>
      <c r="M246" s="18">
        <f>SUM('Երևան քաղաք'!M246+'Արագածոտն '!M246+Արմավիր!M246+Կոտայք!M246+Տավուշ!M246+' Արարատ և Վայոց ձոր'!M246+'Շիրակ '!M246+Լոռի!M246+Գեղարքունիք!M246+Սյունիք!M246)</f>
        <v>0</v>
      </c>
      <c r="N246" s="18">
        <f>SUM('Երևան քաղաք'!N246+'Արագածոտն '!N246+Արմավիր!N246+Կոտայք!N246+Տավուշ!N246+' Արարատ և Վայոց ձոր'!N246+'Շիրակ '!N246+Լոռի!N246+Գեղարքունիք!N246+Սյունիք!N246)</f>
        <v>0</v>
      </c>
      <c r="O246" s="18">
        <f>SUM('Երևան քաղաք'!O246+'Արագածոտն '!O246+Արմավիր!O246+Կոտայք!O246+Տավուշ!O246+' Արարատ և Վայոց ձոր'!O246+'Շիրակ '!O246+Լոռի!O246+Գեղարքունիք!O246+Սյունիք!O246)</f>
        <v>0</v>
      </c>
      <c r="P246" s="18">
        <f>SUM('Երևան քաղաք'!P246+'Արագածոտն '!P246+Արմավիր!P246+Կոտայք!P246+Տավուշ!P246+' Արարատ և Վայոց ձոր'!P246+'Շիրակ '!P246+Լոռի!P246+Գեղարքունիք!P246+Սյունիք!P246)</f>
        <v>0</v>
      </c>
      <c r="Q246" s="18">
        <f>SUM('Երևան քաղաք'!Q246+'Արագածոտն '!Q246+Արմավիր!Q246+Կոտայք!Q246+Տավուշ!Q246+' Արարատ և Վայոց ձոր'!Q246+'Շիրակ '!Q246+Լոռի!Q246+Գեղարքունիք!Q246+Սյունիք!Q246)</f>
        <v>0</v>
      </c>
      <c r="R246" s="18">
        <f>SUM('Երևան քաղաք'!R246+'Արագածոտն '!R246+Արմավիր!R246+Կոտայք!R246+Տավուշ!R246+' Արարատ և Վայոց ձոր'!R246+'Շիրակ '!R246+Լոռի!R246+Գեղարքունիք!R246+Սյունիք!R246)</f>
        <v>0</v>
      </c>
      <c r="S246" s="18">
        <f>SUM('Երևան քաղաք'!S246+'Արագածոտն '!S246+Արմավիր!S246+Կոտայք!S246+Տավուշ!S246+' Արարատ և Վայոց ձոր'!S246+'Շիրակ '!S246+Լոռի!S246+Գեղարքունիք!S246+Սյունիք!S246)</f>
        <v>0</v>
      </c>
      <c r="T246" s="18">
        <f>SUM('Երևան քաղաք'!T246+'Արագածոտն '!T246+Արմավիր!T246+Կոտայք!T246+Տավուշ!T246+' Արարատ և Վայոց ձոր'!T246+'Շիրակ '!T246+Լոռի!T246+Գեղարքունիք!T246+Սյունիք!T246)</f>
        <v>0</v>
      </c>
    </row>
    <row r="247" spans="1:20" ht="20.100000000000001" customHeight="1" x14ac:dyDescent="0.25">
      <c r="A247" s="4" t="s">
        <v>127</v>
      </c>
      <c r="B247" s="7" t="s">
        <v>403</v>
      </c>
      <c r="C247" s="5"/>
      <c r="D247" s="18">
        <f>SUM('Երևան քաղաք'!D247+'Արագածոտն '!D247+Արմավիր!D247+Կոտայք!D247+Տավուշ!D247+' Արարատ և Վայոց ձոր'!D247+'Շիրակ '!D247+Լոռի!D247+Գեղարքունիք!D247+Սյունիք!D247)</f>
        <v>0</v>
      </c>
      <c r="E247" s="18">
        <f>SUM('Երևան քաղաք'!E247+'Արագածոտն '!E247+Արմավիր!E247+Կոտայք!E247+Տավուշ!E247+' Արարատ և Վայոց ձոր'!E247+'Շիրակ '!E247+Լոռի!E247+Գեղարքունիք!E247+Սյունիք!E247)</f>
        <v>0</v>
      </c>
      <c r="F247" s="18">
        <f>SUM('Երևան քաղաք'!F247+'Արագածոտն '!F247+Արմավիր!F247+Կոտայք!F247+Տավուշ!F247+' Արարատ և Վայոց ձոր'!F247+'Շիրակ '!F247+Լոռի!F247+Գեղարքունիք!F247+Սյունիք!F247)</f>
        <v>1</v>
      </c>
      <c r="G247" s="18">
        <f>SUM('Երևան քաղաք'!G247+'Արագածոտն '!G247+Արմավիր!G247+Կոտայք!G247+Տավուշ!G247+' Արարատ և Վայոց ձոր'!G247+'Շիրակ '!G247+Լոռի!G247+Գեղարքունիք!G247+Սյունիք!G247)</f>
        <v>1</v>
      </c>
      <c r="H247" s="18">
        <f>SUM('Երևան քաղաք'!H247+'Արագածոտն '!H247+Արմավիր!H247+Կոտայք!H247+Տավուշ!H247+' Արարատ և Վայոց ձոր'!H247+'Շիրակ '!H247+Լոռի!H247+Գեղարքունիք!H247+Սյունիք!H247)</f>
        <v>0</v>
      </c>
      <c r="I247" s="18">
        <f>SUM('Երևան քաղաք'!I247+'Արագածոտն '!I247+Արմավիր!I247+Կոտայք!I247+Տավուշ!I247+' Արարատ և Վայոց ձոր'!I247+'Շիրակ '!I247+Լոռի!I247+Գեղարքունիք!I247+Սյունիք!I247)</f>
        <v>0</v>
      </c>
      <c r="J247" s="18">
        <f>SUM('Երևան քաղաք'!J247+'Արագածոտն '!J247+Արմավիր!J247+Կոտայք!J247+Տավուշ!J247+' Արարատ և Վայոց ձոր'!J247+'Շիրակ '!J247+Լոռի!J247+Գեղարքունիք!J247+Սյունիք!J247)</f>
        <v>1</v>
      </c>
      <c r="K247" s="18">
        <f>SUM('Երևան քաղաք'!K247+'Արագածոտն '!K247+Արմավիր!K247+Կոտայք!K247+Տավուշ!K247+' Արարատ և Վայոց ձոր'!K247+'Շիրակ '!K247+Լոռի!K247+Գեղարքունիք!K247+Սյունիք!K247)</f>
        <v>0</v>
      </c>
      <c r="L247" s="18">
        <f>SUM('Երևան քաղաք'!L247+'Արագածոտն '!L247+Արմավիր!L247+Կոտայք!L247+Տավուշ!L247+' Արարատ և Վայոց ձոր'!L247+'Շիրակ '!L247+Լոռի!L247+Գեղարքունիք!L247+Սյունիք!L247)</f>
        <v>0</v>
      </c>
      <c r="M247" s="18">
        <f>SUM('Երևան քաղաք'!M247+'Արագածոտն '!M247+Արմավիր!M247+Կոտայք!M247+Տավուշ!M247+' Արարատ և Վայոց ձոր'!M247+'Շիրակ '!M247+Լոռի!M247+Գեղարքունիք!M247+Սյունիք!M247)</f>
        <v>0</v>
      </c>
      <c r="N247" s="18">
        <f>SUM('Երևան քաղաք'!N247+'Արագածոտն '!N247+Արմավիր!N247+Կոտայք!N247+Տավուշ!N247+' Արարատ և Վայոց ձոր'!N247+'Շիրակ '!N247+Լոռի!N247+Գեղարքունիք!N247+Սյունիք!N247)</f>
        <v>0</v>
      </c>
      <c r="O247" s="18">
        <f>SUM('Երևան քաղաք'!O247+'Արագածոտն '!O247+Արմավիր!O247+Կոտայք!O247+Տավուշ!O247+' Արարատ և Վայոց ձոր'!O247+'Շիրակ '!O247+Լոռի!O247+Գեղարքունիք!O247+Սյունիք!O247)</f>
        <v>1</v>
      </c>
      <c r="P247" s="18">
        <f>SUM('Երևան քաղաք'!P247+'Արագածոտն '!P247+Արմավիր!P247+Կոտայք!P247+Տավուշ!P247+' Արարատ և Վայոց ձոր'!P247+'Շիրակ '!P247+Լոռի!P247+Գեղարքունիք!P247+Սյունիք!P247)</f>
        <v>0</v>
      </c>
      <c r="Q247" s="18">
        <f>SUM('Երևան քաղաք'!Q247+'Արագածոտն '!Q247+Արմավիր!Q247+Կոտայք!Q247+Տավուշ!Q247+' Արարատ և Վայոց ձոր'!Q247+'Շիրակ '!Q247+Լոռի!Q247+Գեղարքունիք!Q247+Սյունիք!Q247)</f>
        <v>1</v>
      </c>
      <c r="R247" s="18">
        <f>SUM('Երևան քաղաք'!R247+'Արագածոտն '!R247+Արմավիր!R247+Կոտայք!R247+Տավուշ!R247+' Արարատ և Վայոց ձոր'!R247+'Շիրակ '!R247+Լոռի!R247+Գեղարքունիք!R247+Սյունիք!R247)</f>
        <v>0</v>
      </c>
      <c r="S247" s="18">
        <f>SUM('Երևան քաղաք'!S247+'Արագածոտն '!S247+Արմավիր!S247+Կոտայք!S247+Տավուշ!S247+' Արարատ և Վայոց ձոր'!S247+'Շիրակ '!S247+Լոռի!S247+Գեղարքունիք!S247+Սյունիք!S247)</f>
        <v>0</v>
      </c>
      <c r="T247" s="18">
        <f>SUM('Երևան քաղաք'!T247+'Արագածոտն '!T247+Արմավիր!T247+Կոտայք!T247+Տավուշ!T247+' Արարատ և Վայոց ձոր'!T247+'Շիրակ '!T247+Լոռի!T247+Գեղարքունիք!T247+Սյունիք!T247)</f>
        <v>0</v>
      </c>
    </row>
    <row r="248" spans="1:20" ht="33" customHeight="1" x14ac:dyDescent="0.25">
      <c r="A248" s="4" t="s">
        <v>126</v>
      </c>
      <c r="B248" s="12" t="s">
        <v>564</v>
      </c>
      <c r="C248" s="5"/>
      <c r="D248" s="18">
        <f>SUM('Երևան քաղաք'!D248+'Արագածոտն '!D248+Արմավիր!D248+Կոտայք!D248+Տավուշ!D248+' Արարատ և Վայոց ձոր'!D248+'Շիրակ '!D248+Լոռի!D248+Գեղարքունիք!D248+Սյունիք!D248)</f>
        <v>3</v>
      </c>
      <c r="E248" s="18">
        <f>SUM('Երևան քաղաք'!E248+'Արագածոտն '!E248+Արմավիր!E248+Կոտայք!E248+Տավուշ!E248+' Արարատ և Վայոց ձոր'!E248+'Շիրակ '!E248+Լոռի!E248+Գեղարքունիք!E248+Սյունիք!E248)</f>
        <v>0</v>
      </c>
      <c r="F248" s="18">
        <f>SUM('Երևան քաղաք'!F248+'Արագածոտն '!F248+Արմավիր!F248+Կոտայք!F248+Տավուշ!F248+' Արարատ և Վայոց ձոր'!F248+'Շիրակ '!F248+Լոռի!F248+Գեղարքունիք!F248+Սյունիք!F248)</f>
        <v>1</v>
      </c>
      <c r="G248" s="18">
        <f>SUM('Երևան քաղաք'!G248+'Արագածոտն '!G248+Արմավիր!G248+Կոտայք!G248+Տավուշ!G248+' Արարատ և Վայոց ձոր'!G248+'Շիրակ '!G248+Լոռի!G248+Գեղարքունիք!G248+Սյունիք!G248)</f>
        <v>1</v>
      </c>
      <c r="H248" s="18">
        <f>SUM('Երևան քաղաք'!H248+'Արագածոտն '!H248+Արմավիր!H248+Կոտայք!H248+Տավուշ!H248+' Արարատ և Վայոց ձոր'!H248+'Շիրակ '!H248+Լոռի!H248+Գեղարքունիք!H248+Սյունիք!H248)</f>
        <v>0</v>
      </c>
      <c r="I248" s="18">
        <f>SUM('Երևան քաղաք'!I248+'Արագածոտն '!I248+Արմավիր!I248+Կոտայք!I248+Տավուշ!I248+' Արարատ և Վայոց ձոր'!I248+'Շիրակ '!I248+Լոռի!I248+Գեղարքունիք!I248+Սյունիք!I248)</f>
        <v>0</v>
      </c>
      <c r="J248" s="18">
        <f>SUM('Երևան քաղաք'!J248+'Արագածոտն '!J248+Արմավիր!J248+Կոտայք!J248+Տավուշ!J248+' Արարատ և Վայոց ձոր'!J248+'Շիրակ '!J248+Լոռի!J248+Գեղարքունիք!J248+Սյունիք!J248)</f>
        <v>1</v>
      </c>
      <c r="K248" s="18">
        <f>SUM('Երևան քաղաք'!K248+'Արագածոտն '!K248+Արմավիր!K248+Կոտայք!K248+Տավուշ!K248+' Արարատ և Վայոց ձոր'!K248+'Շիրակ '!K248+Լոռի!K248+Գեղարքունիք!K248+Սյունիք!K248)</f>
        <v>0</v>
      </c>
      <c r="L248" s="18">
        <f>SUM('Երևան քաղաք'!L248+'Արագածոտն '!L248+Արմավիր!L248+Կոտայք!L248+Տավուշ!L248+' Արարատ և Վայոց ձոր'!L248+'Շիրակ '!L248+Լոռի!L248+Գեղարքունիք!L248+Սյունիք!L248)</f>
        <v>0</v>
      </c>
      <c r="M248" s="18">
        <f>SUM('Երևան քաղաք'!M248+'Արագածոտն '!M248+Արմավիր!M248+Կոտայք!M248+Տավուշ!M248+' Արարատ և Վայոց ձոր'!M248+'Շիրակ '!M248+Լոռի!M248+Գեղարքունիք!M248+Սյունիք!M248)</f>
        <v>3</v>
      </c>
      <c r="N248" s="18">
        <f>SUM('Երևան քաղաք'!N248+'Արագածոտն '!N248+Արմավիր!N248+Կոտայք!N248+Տավուշ!N248+' Արարատ և Վայոց ձոր'!N248+'Շիրակ '!N248+Լոռի!N248+Գեղարքունիք!N248+Սյունիք!N248)</f>
        <v>0</v>
      </c>
      <c r="O248" s="18">
        <f>SUM('Երևան քաղաք'!O248+'Արագածոտն '!O248+Արմավիր!O248+Կոտայք!O248+Տավուշ!O248+' Արարատ և Վայոց ձոր'!O248+'Շիրակ '!O248+Լոռի!O248+Գեղարքունիք!O248+Սյունիք!O248)</f>
        <v>0</v>
      </c>
      <c r="P248" s="18">
        <f>SUM('Երևան քաղաք'!P248+'Արագածոտն '!P248+Արմավիր!P248+Կոտայք!P248+Տավուշ!P248+' Արարատ և Վայոց ձոր'!P248+'Շիրակ '!P248+Լոռի!P248+Գեղարքունիք!P248+Սյունիք!P248)</f>
        <v>12</v>
      </c>
      <c r="Q248" s="18">
        <f>SUM('Երևան քաղաք'!Q248+'Արագածոտն '!Q248+Արմավիր!Q248+Կոտայք!Q248+Տավուշ!Q248+' Արարատ և Վայոց ձոր'!Q248+'Շիրակ '!Q248+Լոռի!Q248+Գեղարքունիք!Q248+Սյունիք!Q248)</f>
        <v>12</v>
      </c>
      <c r="R248" s="18">
        <f>SUM('Երևան քաղաք'!R248+'Արագածոտն '!R248+Արմավիր!R248+Կոտայք!R248+Տավուշ!R248+' Արարատ և Վայոց ձոր'!R248+'Շիրակ '!R248+Լոռի!R248+Գեղարքունիք!R248+Սյունիք!R248)</f>
        <v>0</v>
      </c>
      <c r="S248" s="18">
        <f>SUM('Երևան քաղաք'!S248+'Արագածոտն '!S248+Արմավիր!S248+Կոտայք!S248+Տավուշ!S248+' Արարատ և Վայոց ձոր'!S248+'Շիրակ '!S248+Լոռի!S248+Գեղարքունիք!S248+Սյունիք!S248)</f>
        <v>1</v>
      </c>
      <c r="T248" s="18">
        <f>SUM('Երևան քաղաք'!T248+'Արագածոտն '!T248+Արմավիր!T248+Կոտայք!T248+Տավուշ!T248+' Արարատ և Վայոց ձոր'!T248+'Շիրակ '!T248+Լոռի!T248+Գեղարքունիք!T248+Սյունիք!T248)</f>
        <v>1</v>
      </c>
    </row>
    <row r="249" spans="1:20" ht="20.100000000000001" customHeight="1" x14ac:dyDescent="0.25">
      <c r="A249" s="4" t="s">
        <v>125</v>
      </c>
      <c r="B249" s="5" t="s">
        <v>450</v>
      </c>
      <c r="C249" s="5">
        <v>299</v>
      </c>
      <c r="D249" s="18">
        <f>SUM('Երևան քաղաք'!D249+'Արագածոտն '!D249+Արմավիր!D249+Կոտայք!D249+Տավուշ!D249+' Արարատ և Վայոց ձոր'!D249+'Շիրակ '!D249+Լոռի!D249+Գեղարքունիք!D249+Սյունիք!D249)</f>
        <v>1</v>
      </c>
      <c r="E249" s="18">
        <f>SUM('Երևան քաղաք'!E249+'Արագածոտն '!E249+Արմավիր!E249+Կոտայք!E249+Տավուշ!E249+' Արարատ և Վայոց ձոր'!E249+'Շիրակ '!E249+Լոռի!E249+Գեղարքունիք!E249+Սյունիք!E249)</f>
        <v>0</v>
      </c>
      <c r="F249" s="18">
        <f>SUM('Երևան քաղաք'!F249+'Արագածոտն '!F249+Արմավիր!F249+Կոտայք!F249+Տավուշ!F249+' Արարատ և Վայոց ձոր'!F249+'Շիրակ '!F249+Լոռի!F249+Գեղարքունիք!F249+Սյունիք!F249)</f>
        <v>0</v>
      </c>
      <c r="G249" s="18">
        <f>SUM('Երևան քաղաք'!G249+'Արագածոտն '!G249+Արմավիր!G249+Կոտայք!G249+Տավուշ!G249+' Արարատ և Վայոց ձոր'!G249+'Շիրակ '!G249+Լոռի!G249+Գեղարքունիք!G249+Սյունիք!G249)</f>
        <v>0</v>
      </c>
      <c r="H249" s="18">
        <f>SUM('Երևան քաղաք'!H249+'Արագածոտն '!H249+Արմավիր!H249+Կոտայք!H249+Տավուշ!H249+' Արարատ և Վայոց ձոր'!H249+'Շիրակ '!H249+Լոռի!H249+Գեղարքունիք!H249+Սյունիք!H249)</f>
        <v>0</v>
      </c>
      <c r="I249" s="18">
        <f>SUM('Երևան քաղաք'!I249+'Արագածոտն '!I249+Արմավիր!I249+Կոտայք!I249+Տավուշ!I249+' Արարատ և Վայոց ձոր'!I249+'Շիրակ '!I249+Լոռի!I249+Գեղարքունիք!I249+Սյունիք!I249)</f>
        <v>0</v>
      </c>
      <c r="J249" s="18">
        <f>SUM('Երևան քաղաք'!J249+'Արագածոտն '!J249+Արմավիր!J249+Կոտայք!J249+Տավուշ!J249+' Արարատ և Վայոց ձոր'!J249+'Շիրակ '!J249+Լոռի!J249+Գեղարքունիք!J249+Սյունիք!J249)</f>
        <v>0</v>
      </c>
      <c r="K249" s="18">
        <f>SUM('Երևան քաղաք'!K249+'Արագածոտն '!K249+Արմավիր!K249+Կոտայք!K249+Տավուշ!K249+' Արարատ և Վայոց ձոր'!K249+'Շիրակ '!K249+Լոռի!K249+Գեղարքունիք!K249+Սյունիք!K249)</f>
        <v>0</v>
      </c>
      <c r="L249" s="18">
        <f>SUM('Երևան քաղաք'!L249+'Արագածոտն '!L249+Արմավիր!L249+Կոտայք!L249+Տավուշ!L249+' Արարատ և Վայոց ձոր'!L249+'Շիրակ '!L249+Լոռի!L249+Գեղարքունիք!L249+Սյունիք!L249)</f>
        <v>0</v>
      </c>
      <c r="M249" s="18">
        <f>SUM('Երևան քաղաք'!M249+'Արագածոտն '!M249+Արմավիր!M249+Կոտայք!M249+Տավուշ!M249+' Արարատ և Վայոց ձոր'!M249+'Շիրակ '!M249+Լոռի!M249+Գեղարքունիք!M249+Սյունիք!M249)</f>
        <v>1</v>
      </c>
      <c r="N249" s="18">
        <f>SUM('Երևան քաղաք'!N249+'Արագածոտն '!N249+Արմավիր!N249+Կոտայք!N249+Տավուշ!N249+' Արարատ և Վայոց ձոր'!N249+'Շիրակ '!N249+Լոռի!N249+Գեղարքունիք!N249+Սյունիք!N249)</f>
        <v>0</v>
      </c>
      <c r="O249" s="18">
        <f>SUM('Երևան քաղաք'!O249+'Արագածոտն '!O249+Արմավիր!O249+Կոտայք!O249+Տավուշ!O249+' Արարատ և Վայոց ձոր'!O249+'Շիրակ '!O249+Լոռի!O249+Գեղարքունիք!O249+Սյունիք!O249)</f>
        <v>0</v>
      </c>
      <c r="P249" s="18">
        <f>SUM('Երևան քաղաք'!P249+'Արագածոտն '!P249+Արմավիր!P249+Կոտայք!P249+Տավուշ!P249+' Արարատ և Վայոց ձոր'!P249+'Շիրակ '!P249+Լոռի!P249+Գեղարքունիք!P249+Սյունիք!P249)</f>
        <v>0</v>
      </c>
      <c r="Q249" s="18">
        <f>SUM('Երևան քաղաք'!Q249+'Արագածոտն '!Q249+Արմավիր!Q249+Կոտայք!Q249+Տավուշ!Q249+' Արարատ և Վայոց ձոր'!Q249+'Շիրակ '!Q249+Լոռի!Q249+Գեղարքունիք!Q249+Սյունիք!Q249)</f>
        <v>0</v>
      </c>
      <c r="R249" s="18">
        <f>SUM('Երևան քաղաք'!R249+'Արագածոտն '!R249+Արմավիր!R249+Կոտայք!R249+Տավուշ!R249+' Արարատ և Վայոց ձոր'!R249+'Շիրակ '!R249+Լոռի!R249+Գեղարքունիք!R249+Սյունիք!R249)</f>
        <v>0</v>
      </c>
      <c r="S249" s="18">
        <f>SUM('Երևան քաղաք'!S249+'Արագածոտն '!S249+Արմավիր!S249+Կոտայք!S249+Տավուշ!S249+' Արարատ և Վայոց ձոր'!S249+'Շիրակ '!S249+Լոռի!S249+Գեղարքունիք!S249+Սյունիք!S249)</f>
        <v>0</v>
      </c>
      <c r="T249" s="18">
        <f>SUM('Երևան քաղաք'!T249+'Արագածոտն '!T249+Արմավիր!T249+Կոտայք!T249+Տավուշ!T249+' Արարատ և Վայոց ձոր'!T249+'Շիրակ '!T249+Լոռի!T249+Գեղարքունիք!T249+Սյունիք!T249)</f>
        <v>0</v>
      </c>
    </row>
    <row r="250" spans="1:20" ht="20.100000000000001" customHeight="1" x14ac:dyDescent="0.25">
      <c r="A250" s="4" t="s">
        <v>124</v>
      </c>
      <c r="B250" s="5" t="s">
        <v>731</v>
      </c>
      <c r="C250" s="5">
        <v>300</v>
      </c>
      <c r="D250" s="18">
        <f>SUM('Երևան քաղաք'!D250+'Արագածոտն '!D250+Արմավիր!D250+Կոտայք!D250+Տավուշ!D250+' Արարատ և Վայոց ձոր'!D250+'Շիրակ '!D250+Լոռի!D250+Գեղարքունիք!D250+Սյունիք!D250)</f>
        <v>1</v>
      </c>
      <c r="E250" s="18">
        <f>SUM('Երևան քաղաք'!E250+'Արագածոտն '!E250+Արմավիր!E250+Կոտայք!E250+Տավուշ!E250+' Արարատ և Վայոց ձոր'!E250+'Շիրակ '!E250+Լոռի!E250+Գեղարքունիք!E250+Սյունիք!E250)</f>
        <v>0</v>
      </c>
      <c r="F250" s="18">
        <f>SUM('Երևան քաղաք'!F250+'Արագածոտն '!F250+Արմավիր!F250+Կոտայք!F250+Տավուշ!F250+' Արարատ և Վայոց ձոր'!F250+'Շիրակ '!F250+Լոռի!F250+Գեղարքունիք!F250+Սյունիք!F250)</f>
        <v>0</v>
      </c>
      <c r="G250" s="18">
        <f>SUM('Երևան քաղաք'!G250+'Արագածոտն '!G250+Արմավիր!G250+Կոտայք!G250+Տավուշ!G250+' Արարատ և Վայոց ձոր'!G250+'Շիրակ '!G250+Լոռի!G250+Գեղարքունիք!G250+Սյունիք!G250)</f>
        <v>0</v>
      </c>
      <c r="H250" s="18">
        <f>SUM('Երևան քաղաք'!H250+'Արագածոտն '!H250+Արմավիր!H250+Կոտայք!H250+Տավուշ!H250+' Արարատ և Վայոց ձոր'!H250+'Շիրակ '!H250+Լոռի!H250+Գեղարքունիք!H250+Սյունիք!H250)</f>
        <v>0</v>
      </c>
      <c r="I250" s="18">
        <f>SUM('Երևան քաղաք'!I250+'Արագածոտն '!I250+Արմավիր!I250+Կոտայք!I250+Տավուշ!I250+' Արարատ և Վայոց ձոր'!I250+'Շիրակ '!I250+Լոռի!I250+Գեղարքունիք!I250+Սյունիք!I250)</f>
        <v>0</v>
      </c>
      <c r="J250" s="18">
        <f>SUM('Երևան քաղաք'!J250+'Արագածոտն '!J250+Արմավիր!J250+Կոտայք!J250+Տավուշ!J250+' Արարատ և Վայոց ձոր'!J250+'Շիրակ '!J250+Լոռի!J250+Գեղարքունիք!J250+Սյունիք!J250)</f>
        <v>0</v>
      </c>
      <c r="K250" s="18">
        <f>SUM('Երևան քաղաք'!K250+'Արագածոտն '!K250+Արմավիր!K250+Կոտայք!K250+Տավուշ!K250+' Արարատ և Վայոց ձոր'!K250+'Շիրակ '!K250+Լոռի!K250+Գեղարքունիք!K250+Սյունիք!K250)</f>
        <v>0</v>
      </c>
      <c r="L250" s="18">
        <f>SUM('Երևան քաղաք'!L250+'Արագածոտն '!L250+Արմավիր!L250+Կոտայք!L250+Տավուշ!L250+' Արարատ և Վայոց ձոր'!L250+'Շիրակ '!L250+Լոռի!L250+Գեղարքունիք!L250+Սյունիք!L250)</f>
        <v>0</v>
      </c>
      <c r="M250" s="18">
        <f>SUM('Երևան քաղաք'!M250+'Արագածոտն '!M250+Արմավիր!M250+Կոտայք!M250+Տավուշ!M250+' Արարատ և Վայոց ձոր'!M250+'Շիրակ '!M250+Լոռի!M250+Գեղարքունիք!M250+Սյունիք!M250)</f>
        <v>1</v>
      </c>
      <c r="N250" s="18">
        <f>SUM('Երևան քաղաք'!N250+'Արագածոտն '!N250+Արմավիր!N250+Կոտայք!N250+Տավուշ!N250+' Արարատ և Վայոց ձոր'!N250+'Շիրակ '!N250+Լոռի!N250+Գեղարքունիք!N250+Սյունիք!N250)</f>
        <v>0</v>
      </c>
      <c r="O250" s="18">
        <f>SUM('Երևան քաղաք'!O250+'Արագածոտն '!O250+Արմավիր!O250+Կոտայք!O250+Տավուշ!O250+' Արարատ և Վայոց ձոր'!O250+'Շիրակ '!O250+Լոռի!O250+Գեղարքունիք!O250+Սյունիք!O250)</f>
        <v>0</v>
      </c>
      <c r="P250" s="18">
        <f>SUM('Երևան քաղաք'!P250+'Արագածոտն '!P250+Արմավիր!P250+Կոտայք!P250+Տավուշ!P250+' Արարատ և Վայոց ձոր'!P250+'Շիրակ '!P250+Լոռի!P250+Գեղարքունիք!P250+Սյունիք!P250)</f>
        <v>0</v>
      </c>
      <c r="Q250" s="18">
        <f>SUM('Երևան քաղաք'!Q250+'Արագածոտն '!Q250+Արմավիր!Q250+Կոտայք!Q250+Տավուշ!Q250+' Արարատ և Վայոց ձոր'!Q250+'Շիրակ '!Q250+Լոռի!Q250+Գեղարքունիք!Q250+Սյունիք!Q250)</f>
        <v>0</v>
      </c>
      <c r="R250" s="18">
        <f>SUM('Երևան քաղաք'!R250+'Արագածոտն '!R250+Արմավիր!R250+Կոտայք!R250+Տավուշ!R250+' Արարատ և Վայոց ձոր'!R250+'Շիրակ '!R250+Լոռի!R250+Գեղարքունիք!R250+Սյունիք!R250)</f>
        <v>0</v>
      </c>
      <c r="S250" s="18">
        <f>SUM('Երևան քաղաք'!S250+'Արագածոտն '!S250+Արմավիր!S250+Կոտայք!S250+Տավուշ!S250+' Արարատ և Վայոց ձոր'!S250+'Շիրակ '!S250+Լոռի!S250+Գեղարքունիք!S250+Սյունիք!S250)</f>
        <v>0</v>
      </c>
      <c r="T250" s="18">
        <f>SUM('Երևան քաղաք'!T250+'Արագածոտն '!T250+Արմավիր!T250+Կոտայք!T250+Տավուշ!T250+' Արարատ և Վայոց ձոր'!T250+'Շիրակ '!T250+Լոռի!T250+Գեղարքունիք!T250+Սյունիք!T250)</f>
        <v>0</v>
      </c>
    </row>
    <row r="251" spans="1:20" ht="20.100000000000001" customHeight="1" x14ac:dyDescent="0.25">
      <c r="A251" s="4" t="s">
        <v>123</v>
      </c>
      <c r="B251" s="7" t="s">
        <v>367</v>
      </c>
      <c r="C251" s="5">
        <v>300.10000000000002</v>
      </c>
      <c r="D251" s="18">
        <f>SUM('Երևան քաղաք'!D251+'Արագածոտն '!D251+Արմավիր!D251+Կոտայք!D251+Տավուշ!D251+' Արարատ և Վայոց ձոր'!D251+'Շիրակ '!D251+Լոռի!D251+Գեղարքունիք!D251+Սյունիք!D251)</f>
        <v>1</v>
      </c>
      <c r="E251" s="18">
        <f>SUM('Երևան քաղաք'!E251+'Արագածոտն '!E251+Արմավիր!E251+Կոտայք!E251+Տավուշ!E251+' Արարատ և Վայոց ձոր'!E251+'Շիրակ '!E251+Լոռի!E251+Գեղարքունիք!E251+Սյունիք!E251)</f>
        <v>0</v>
      </c>
      <c r="F251" s="18">
        <f>SUM('Երևան քաղաք'!F251+'Արագածոտն '!F251+Արմավիր!F251+Կոտայք!F251+Տավուշ!F251+' Արարատ և Վայոց ձոր'!F251+'Շիրակ '!F251+Լոռի!F251+Գեղարքունիք!F251+Սյունիք!F251)</f>
        <v>0</v>
      </c>
      <c r="G251" s="18">
        <f>SUM('Երևան քաղաք'!G251+'Արագածոտն '!G251+Արմավիր!G251+Կոտայք!G251+Տավուշ!G251+' Արարատ և Վայոց ձոր'!G251+'Շիրակ '!G251+Լոռի!G251+Գեղարքունիք!G251+Սյունիք!G251)</f>
        <v>0</v>
      </c>
      <c r="H251" s="18">
        <f>SUM('Երևան քաղաք'!H251+'Արագածոտն '!H251+Արմավիր!H251+Կոտայք!H251+Տավուշ!H251+' Արարատ և Վայոց ձոր'!H251+'Շիրակ '!H251+Լոռի!H251+Գեղարքունիք!H251+Սյունիք!H251)</f>
        <v>0</v>
      </c>
      <c r="I251" s="18">
        <f>SUM('Երևան քաղաք'!I251+'Արագածոտն '!I251+Արմավիր!I251+Կոտայք!I251+Տավուշ!I251+' Արարատ և Վայոց ձոր'!I251+'Շիրակ '!I251+Լոռի!I251+Գեղարքունիք!I251+Սյունիք!I251)</f>
        <v>0</v>
      </c>
      <c r="J251" s="18">
        <f>SUM('Երևան քաղաք'!J251+'Արագածոտն '!J251+Արմավիր!J251+Կոտայք!J251+Տավուշ!J251+' Արարատ և Վայոց ձոր'!J251+'Շիրակ '!J251+Լոռի!J251+Գեղարքունիք!J251+Սյունիք!J251)</f>
        <v>0</v>
      </c>
      <c r="K251" s="18">
        <f>SUM('Երևան քաղաք'!K251+'Արագածոտն '!K251+Արմավիր!K251+Կոտայք!K251+Տավուշ!K251+' Արարատ և Վայոց ձոր'!K251+'Շիրակ '!K251+Լոռի!K251+Գեղարքունիք!K251+Սյունիք!K251)</f>
        <v>0</v>
      </c>
      <c r="L251" s="18">
        <f>SUM('Երևան քաղաք'!L251+'Արագածոտն '!L251+Արմավիր!L251+Կոտայք!L251+Տավուշ!L251+' Արարատ և Վայոց ձոր'!L251+'Շիրակ '!L251+Լոռի!L251+Գեղարքունիք!L251+Սյունիք!L251)</f>
        <v>0</v>
      </c>
      <c r="M251" s="18">
        <f>SUM('Երևան քաղաք'!M251+'Արագածոտն '!M251+Արմավիր!M251+Կոտայք!M251+Տավուշ!M251+' Արարատ և Վայոց ձոր'!M251+'Շիրակ '!M251+Լոռի!M251+Գեղարքունիք!M251+Սյունիք!M251)</f>
        <v>1</v>
      </c>
      <c r="N251" s="18">
        <f>SUM('Երևան քաղաք'!N251+'Արագածոտն '!N251+Արմավիր!N251+Կոտայք!N251+Տավուշ!N251+' Արարատ և Վայոց ձոր'!N251+'Շիրակ '!N251+Լոռի!N251+Գեղարքունիք!N251+Սյունիք!N251)</f>
        <v>0</v>
      </c>
      <c r="O251" s="18">
        <f>SUM('Երևան քաղաք'!O251+'Արագածոտն '!O251+Արմավիր!O251+Կոտայք!O251+Տավուշ!O251+' Արարատ և Վայոց ձոր'!O251+'Շիրակ '!O251+Լոռի!O251+Գեղարքունիք!O251+Սյունիք!O251)</f>
        <v>0</v>
      </c>
      <c r="P251" s="18">
        <f>SUM('Երևան քաղաք'!P251+'Արագածոտն '!P251+Արմավիր!P251+Կոտայք!P251+Տավուշ!P251+' Արարատ և Վայոց ձոր'!P251+'Շիրակ '!P251+Լոռի!P251+Գեղարքունիք!P251+Սյունիք!P251)</f>
        <v>12</v>
      </c>
      <c r="Q251" s="18">
        <f>SUM('Երևան քաղաք'!Q251+'Արագածոտն '!Q251+Արմավիր!Q251+Կոտայք!Q251+Տավուշ!Q251+' Արարատ և Վայոց ձոր'!Q251+'Շիրակ '!Q251+Լոռի!Q251+Գեղարքունիք!Q251+Սյունիք!Q251)</f>
        <v>12</v>
      </c>
      <c r="R251" s="18">
        <f>SUM('Երևան քաղաք'!R251+'Արագածոտն '!R251+Արմավիր!R251+Կոտայք!R251+Տավուշ!R251+' Արարատ և Վայոց ձոր'!R251+'Շիրակ '!R251+Լոռի!R251+Գեղարքունիք!R251+Սյունիք!R251)</f>
        <v>0</v>
      </c>
      <c r="S251" s="18">
        <f>SUM('Երևան քաղաք'!S251+'Արագածոտն '!S251+Արմավիր!S251+Կոտայք!S251+Տավուշ!S251+' Արարատ և Վայոց ձոր'!S251+'Շիրակ '!S251+Լոռի!S251+Գեղարքունիք!S251+Սյունիք!S251)</f>
        <v>1</v>
      </c>
      <c r="T251" s="18">
        <f>SUM('Երևան քաղաք'!T251+'Արագածոտն '!T251+Արմավիր!T251+Կոտայք!T251+Տավուշ!T251+' Արարատ և Վայոց ձոր'!T251+'Շիրակ '!T251+Լոռի!T251+Գեղարքունիք!T251+Սյունիք!T251)</f>
        <v>1</v>
      </c>
    </row>
    <row r="252" spans="1:20" ht="20.100000000000001" customHeight="1" x14ac:dyDescent="0.25">
      <c r="A252" s="4" t="s">
        <v>122</v>
      </c>
      <c r="B252" s="7" t="s">
        <v>565</v>
      </c>
      <c r="C252" s="5">
        <v>300.2</v>
      </c>
      <c r="D252" s="18">
        <f>SUM('Երևան քաղաք'!D252+'Արագածոտն '!D252+Արմավիր!D252+Կոտայք!D252+Տավուշ!D252+' Արարատ և Վայոց ձոր'!D252+'Շիրակ '!D252+Լոռի!D252+Գեղարքունիք!D252+Սյունիք!D252)</f>
        <v>0</v>
      </c>
      <c r="E252" s="18">
        <f>SUM('Երևան քաղաք'!E252+'Արագածոտն '!E252+Արմավիր!E252+Կոտայք!E252+Տավուշ!E252+' Արարատ և Վայոց ձոր'!E252+'Շիրակ '!E252+Լոռի!E252+Գեղարքունիք!E252+Սյունիք!E252)</f>
        <v>0</v>
      </c>
      <c r="F252" s="18">
        <f>SUM('Երևան քաղաք'!F252+'Արագածոտն '!F252+Արմավիր!F252+Կոտայք!F252+Տավուշ!F252+' Արարատ և Վայոց ձոր'!F252+'Շիրակ '!F252+Լոռի!F252+Գեղարքունիք!F252+Սյունիք!F252)</f>
        <v>0</v>
      </c>
      <c r="G252" s="18">
        <f>SUM('Երևան քաղաք'!G252+'Արագածոտն '!G252+Արմավիր!G252+Կոտայք!G252+Տավուշ!G252+' Արարատ և Վայոց ձոր'!G252+'Շիրակ '!G252+Լոռի!G252+Գեղարքունիք!G252+Սյունիք!G252)</f>
        <v>0</v>
      </c>
      <c r="H252" s="18">
        <f>SUM('Երևան քաղաք'!H252+'Արագածոտն '!H252+Արմավիր!H252+Կոտայք!H252+Տավուշ!H252+' Արարատ և Վայոց ձոր'!H252+'Շիրակ '!H252+Լոռի!H252+Գեղարքունիք!H252+Սյունիք!H252)</f>
        <v>0</v>
      </c>
      <c r="I252" s="18">
        <f>SUM('Երևան քաղաք'!I252+'Արագածոտն '!I252+Արմավիր!I252+Կոտայք!I252+Տավուշ!I252+' Արարատ և Վայոց ձոր'!I252+'Շիրակ '!I252+Լոռի!I252+Գեղարքունիք!I252+Սյունիք!I252)</f>
        <v>0</v>
      </c>
      <c r="J252" s="18">
        <f>SUM('Երևան քաղաք'!J252+'Արագածոտն '!J252+Արմավիր!J252+Կոտայք!J252+Տավուշ!J252+' Արարատ և Վայոց ձոր'!J252+'Շիրակ '!J252+Լոռի!J252+Գեղարքունիք!J252+Սյունիք!J252)</f>
        <v>0</v>
      </c>
      <c r="K252" s="18">
        <f>SUM('Երևան քաղաք'!K252+'Արագածոտն '!K252+Արմավիր!K252+Կոտայք!K252+Տավուշ!K252+' Արարատ և Վայոց ձոր'!K252+'Շիրակ '!K252+Լոռի!K252+Գեղարքունիք!K252+Սյունիք!K252)</f>
        <v>0</v>
      </c>
      <c r="L252" s="18">
        <f>SUM('Երևան քաղաք'!L252+'Արագածոտն '!L252+Արմավիր!L252+Կոտայք!L252+Տավուշ!L252+' Արարատ և Վայոց ձոր'!L252+'Շիրակ '!L252+Լոռի!L252+Գեղարքունիք!L252+Սյունիք!L252)</f>
        <v>0</v>
      </c>
      <c r="M252" s="18">
        <f>SUM('Երևան քաղաք'!M252+'Արագածոտն '!M252+Արմավիր!M252+Կոտայք!M252+Տավուշ!M252+' Արարատ և Վայոց ձոր'!M252+'Շիրակ '!M252+Լոռի!M252+Գեղարքունիք!M252+Սյունիք!M252)</f>
        <v>0</v>
      </c>
      <c r="N252" s="18">
        <f>SUM('Երևան քաղաք'!N252+'Արագածոտն '!N252+Արմավիր!N252+Կոտայք!N252+Տավուշ!N252+' Արարատ և Վայոց ձոր'!N252+'Շիրակ '!N252+Լոռի!N252+Գեղարքունիք!N252+Սյունիք!N252)</f>
        <v>0</v>
      </c>
      <c r="O252" s="18">
        <f>SUM('Երևան քաղաք'!O252+'Արագածոտն '!O252+Արմավիր!O252+Կոտայք!O252+Տավուշ!O252+' Արարատ և Վայոց ձոր'!O252+'Շիրակ '!O252+Լոռի!O252+Գեղարքունիք!O252+Սյունիք!O252)</f>
        <v>0</v>
      </c>
      <c r="P252" s="18">
        <f>SUM('Երևան քաղաք'!P252+'Արագածոտն '!P252+Արմավիր!P252+Կոտայք!P252+Տավուշ!P252+' Արարատ և Վայոց ձոր'!P252+'Շիրակ '!P252+Լոռի!P252+Գեղարքունիք!P252+Սյունիք!P252)</f>
        <v>0</v>
      </c>
      <c r="Q252" s="18">
        <f>SUM('Երևան քաղաք'!Q252+'Արագածոտն '!Q252+Արմավիր!Q252+Կոտայք!Q252+Տավուշ!Q252+' Արարատ և Վայոց ձոր'!Q252+'Շիրակ '!Q252+Լոռի!Q252+Գեղարքունիք!Q252+Սյունիք!Q252)</f>
        <v>0</v>
      </c>
      <c r="R252" s="18">
        <f>SUM('Երևան քաղաք'!R252+'Արագածոտն '!R252+Արմավիր!R252+Կոտայք!R252+Տավուշ!R252+' Արարատ և Վայոց ձոր'!R252+'Շիրակ '!R252+Լոռի!R252+Գեղարքունիք!R252+Սյունիք!R252)</f>
        <v>0</v>
      </c>
      <c r="S252" s="18">
        <f>SUM('Երևան քաղաք'!S252+'Արագածոտն '!S252+Արմավիր!S252+Կոտայք!S252+Տավուշ!S252+' Արարատ և Վայոց ձոր'!S252+'Շիրակ '!S252+Լոռի!S252+Գեղարքունիք!S252+Սյունիք!S252)</f>
        <v>0</v>
      </c>
      <c r="T252" s="18">
        <f>SUM('Երևան քաղաք'!T252+'Արագածոտն '!T252+Արմավիր!T252+Կոտայք!T252+Տավուշ!T252+' Արարատ և Վայոց ձոր'!T252+'Շիրակ '!T252+Լոռի!T252+Գեղարքունիք!T252+Սյունիք!T252)</f>
        <v>0</v>
      </c>
    </row>
    <row r="253" spans="1:20" ht="25.5" customHeight="1" x14ac:dyDescent="0.25">
      <c r="A253" s="4" t="s">
        <v>121</v>
      </c>
      <c r="B253" s="7" t="s">
        <v>732</v>
      </c>
      <c r="C253" s="5">
        <v>301</v>
      </c>
      <c r="D253" s="18">
        <f>SUM('Երևան քաղաք'!D253+'Արագածոտն '!D253+Արմավիր!D253+Կոտայք!D253+Տավուշ!D253+' Արարատ և Վայոց ձոր'!D253+'Շիրակ '!D253+Լոռի!D253+Գեղարքունիք!D253+Սյունիք!D253)</f>
        <v>0</v>
      </c>
      <c r="E253" s="18">
        <f>SUM('Երևան քաղաք'!E253+'Արագածոտն '!E253+Արմավիր!E253+Կոտայք!E253+Տավուշ!E253+' Արարատ և Վայոց ձոր'!E253+'Շիրակ '!E253+Լոռի!E253+Գեղարքունիք!E253+Սյունիք!E253)</f>
        <v>0</v>
      </c>
      <c r="F253" s="18">
        <f>SUM('Երևան քաղաք'!F253+'Արագածոտն '!F253+Արմավիր!F253+Կոտայք!F253+Տավուշ!F253+' Արարատ և Վայոց ձոր'!F253+'Շիրակ '!F253+Լոռի!F253+Գեղարքունիք!F253+Սյունիք!F253)</f>
        <v>0</v>
      </c>
      <c r="G253" s="18">
        <f>SUM('Երևան քաղաք'!G253+'Արագածոտն '!G253+Արմավիր!G253+Կոտայք!G253+Տավուշ!G253+' Արարատ և Վայոց ձոր'!G253+'Շիրակ '!G253+Լոռի!G253+Գեղարքունիք!G253+Սյունիք!G253)</f>
        <v>0</v>
      </c>
      <c r="H253" s="18">
        <f>SUM('Երևան քաղաք'!H253+'Արագածոտն '!H253+Արմավիր!H253+Կոտայք!H253+Տավուշ!H253+' Արարատ և Վայոց ձոր'!H253+'Շիրակ '!H253+Լոռի!H253+Գեղարքունիք!H253+Սյունիք!H253)</f>
        <v>0</v>
      </c>
      <c r="I253" s="18">
        <f>SUM('Երևան քաղաք'!I253+'Արագածոտն '!I253+Արմավիր!I253+Կոտայք!I253+Տավուշ!I253+' Արարատ և Վայոց ձոր'!I253+'Շիրակ '!I253+Լոռի!I253+Գեղարքունիք!I253+Սյունիք!I253)</f>
        <v>0</v>
      </c>
      <c r="J253" s="18">
        <f>SUM('Երևան քաղաք'!J253+'Արագածոտն '!J253+Արմավիր!J253+Կոտայք!J253+Տավուշ!J253+' Արարատ և Վայոց ձոր'!J253+'Շիրակ '!J253+Լոռի!J253+Գեղարքունիք!J253+Սյունիք!J253)</f>
        <v>0</v>
      </c>
      <c r="K253" s="18">
        <f>SUM('Երևան քաղաք'!K253+'Արագածոտն '!K253+Արմավիր!K253+Կոտայք!K253+Տավուշ!K253+' Արարատ և Վայոց ձոր'!K253+'Շիրակ '!K253+Լոռի!K253+Գեղարքունիք!K253+Սյունիք!K253)</f>
        <v>0</v>
      </c>
      <c r="L253" s="18">
        <f>SUM('Երևան քաղաք'!L253+'Արագածոտն '!L253+Արմավիր!L253+Կոտայք!L253+Տավուշ!L253+' Արարատ և Վայոց ձոր'!L253+'Շիրակ '!L253+Լոռի!L253+Գեղարքունիք!L253+Սյունիք!L253)</f>
        <v>0</v>
      </c>
      <c r="M253" s="18">
        <f>SUM('Երևան քաղաք'!M253+'Արագածոտն '!M253+Արմավիր!M253+Կոտայք!M253+Տավուշ!M253+' Արարատ և Վայոց ձոր'!M253+'Շիրակ '!M253+Լոռի!M253+Գեղարքունիք!M253+Սյունիք!M253)</f>
        <v>0</v>
      </c>
      <c r="N253" s="18">
        <f>SUM('Երևան քաղաք'!N253+'Արագածոտն '!N253+Արմավիր!N253+Կոտայք!N253+Տավուշ!N253+' Արարատ և Վայոց ձոր'!N253+'Շիրակ '!N253+Լոռի!N253+Գեղարքունիք!N253+Սյունիք!N253)</f>
        <v>0</v>
      </c>
      <c r="O253" s="18">
        <f>SUM('Երևան քաղաք'!O253+'Արագածոտն '!O253+Արմավիր!O253+Կոտայք!O253+Տավուշ!O253+' Արարատ և Վայոց ձոր'!O253+'Շիրակ '!O253+Լոռի!O253+Գեղարքունիք!O253+Սյունիք!O253)</f>
        <v>0</v>
      </c>
      <c r="P253" s="18">
        <f>SUM('Երևան քաղաք'!P253+'Արագածոտն '!P253+Արմավիր!P253+Կոտայք!P253+Տավուշ!P253+' Արարատ և Վայոց ձոր'!P253+'Շիրակ '!P253+Լոռի!P253+Գեղարքունիք!P253+Սյունիք!P253)</f>
        <v>0</v>
      </c>
      <c r="Q253" s="18">
        <f>SUM('Երևան քաղաք'!Q253+'Արագածոտն '!Q253+Արմավիր!Q253+Կոտայք!Q253+Տավուշ!Q253+' Արարատ և Վայոց ձոր'!Q253+'Շիրակ '!Q253+Լոռի!Q253+Գեղարքունիք!Q253+Սյունիք!Q253)</f>
        <v>0</v>
      </c>
      <c r="R253" s="18">
        <f>SUM('Երևան քաղաք'!R253+'Արագածոտն '!R253+Արմավիր!R253+Կոտայք!R253+Տավուշ!R253+' Արարատ և Վայոց ձոր'!R253+'Շիրակ '!R253+Լոռի!R253+Գեղարքունիք!R253+Սյունիք!R253)</f>
        <v>0</v>
      </c>
      <c r="S253" s="18">
        <f>SUM('Երևան քաղաք'!S253+'Արագածոտն '!S253+Արմավիր!S253+Կոտայք!S253+Տավուշ!S253+' Արարատ և Վայոց ձոր'!S253+'Շիրակ '!S253+Լոռի!S253+Գեղարքունիք!S253+Սյունիք!S253)</f>
        <v>0</v>
      </c>
      <c r="T253" s="18">
        <f>SUM('Երևան քաղաք'!T253+'Արագածոտն '!T253+Արմավիր!T253+Կոտայք!T253+Տավուշ!T253+' Արարատ և Վայոց ձոր'!T253+'Շիրակ '!T253+Լոռի!T253+Գեղարքունիք!T253+Սյունիք!T253)</f>
        <v>0</v>
      </c>
    </row>
    <row r="254" spans="1:20" ht="31.5" customHeight="1" x14ac:dyDescent="0.25">
      <c r="A254" s="4" t="s">
        <v>120</v>
      </c>
      <c r="B254" s="7" t="s">
        <v>451</v>
      </c>
      <c r="C254" s="5">
        <v>301.10000000000002</v>
      </c>
      <c r="D254" s="18">
        <f>SUM('Երևան քաղաք'!D254+'Արագածոտն '!D254+Արմավիր!D254+Կոտայք!D254+Տավուշ!D254+' Արարատ և Վայոց ձոր'!D254+'Շիրակ '!D254+Լոռի!D254+Գեղարքունիք!D254+Սյունիք!D254)</f>
        <v>0</v>
      </c>
      <c r="E254" s="18">
        <f>SUM('Երևան քաղաք'!E254+'Արագածոտն '!E254+Արմավիր!E254+Կոտայք!E254+Տավուշ!E254+' Արարատ և Վայոց ձոր'!E254+'Շիրակ '!E254+Լոռի!E254+Գեղարքունիք!E254+Սյունիք!E254)</f>
        <v>0</v>
      </c>
      <c r="F254" s="18">
        <f>SUM('Երևան քաղաք'!F254+'Արագածոտն '!F254+Արմավիր!F254+Կոտայք!F254+Տավուշ!F254+' Արարատ և Վայոց ձոր'!F254+'Շիրակ '!F254+Լոռի!F254+Գեղարքունիք!F254+Սյունիք!F254)</f>
        <v>0</v>
      </c>
      <c r="G254" s="18">
        <f>SUM('Երևան քաղաք'!G254+'Արագածոտն '!G254+Արմավիր!G254+Կոտայք!G254+Տավուշ!G254+' Արարատ և Վայոց ձոր'!G254+'Շիրակ '!G254+Լոռի!G254+Գեղարքունիք!G254+Սյունիք!G254)</f>
        <v>0</v>
      </c>
      <c r="H254" s="18">
        <f>SUM('Երևան քաղաք'!H254+'Արագածոտն '!H254+Արմավիր!H254+Կոտայք!H254+Տավուշ!H254+' Արարատ և Վայոց ձոր'!H254+'Շիրակ '!H254+Լոռի!H254+Գեղարքունիք!H254+Սյունիք!H254)</f>
        <v>0</v>
      </c>
      <c r="I254" s="18">
        <f>SUM('Երևան քաղաք'!I254+'Արագածոտն '!I254+Արմավիր!I254+Կոտայք!I254+Տավուշ!I254+' Արարատ և Վայոց ձոր'!I254+'Շիրակ '!I254+Լոռի!I254+Գեղարքունիք!I254+Սյունիք!I254)</f>
        <v>0</v>
      </c>
      <c r="J254" s="18">
        <f>SUM('Երևան քաղաք'!J254+'Արագածոտն '!J254+Արմավիր!J254+Կոտայք!J254+Տավուշ!J254+' Արարատ և Վայոց ձոր'!J254+'Շիրակ '!J254+Լոռի!J254+Գեղարքունիք!J254+Սյունիք!J254)</f>
        <v>0</v>
      </c>
      <c r="K254" s="18">
        <f>SUM('Երևան քաղաք'!K254+'Արագածոտն '!K254+Արմավիր!K254+Կոտայք!K254+Տավուշ!K254+' Արարատ և Վայոց ձոր'!K254+'Շիրակ '!K254+Լոռի!K254+Գեղարքունիք!K254+Սյունիք!K254)</f>
        <v>0</v>
      </c>
      <c r="L254" s="18">
        <f>SUM('Երևան քաղաք'!L254+'Արագածոտն '!L254+Արմավիր!L254+Կոտայք!L254+Տավուշ!L254+' Արարատ և Վայոց ձոր'!L254+'Շիրակ '!L254+Լոռի!L254+Գեղարքունիք!L254+Սյունիք!L254)</f>
        <v>0</v>
      </c>
      <c r="M254" s="18">
        <f>SUM('Երևան քաղաք'!M254+'Արագածոտն '!M254+Արմավիր!M254+Կոտայք!M254+Տավուշ!M254+' Արարատ և Վայոց ձոր'!M254+'Շիրակ '!M254+Լոռի!M254+Գեղարքունիք!M254+Սյունիք!M254)</f>
        <v>0</v>
      </c>
      <c r="N254" s="18">
        <f>SUM('Երևան քաղաք'!N254+'Արագածոտն '!N254+Արմավիր!N254+Կոտայք!N254+Տավուշ!N254+' Արարատ և Վայոց ձոր'!N254+'Շիրակ '!N254+Լոռի!N254+Գեղարքունիք!N254+Սյունիք!N254)</f>
        <v>0</v>
      </c>
      <c r="O254" s="18">
        <f>SUM('Երևան քաղաք'!O254+'Արագածոտն '!O254+Արմավիր!O254+Կոտայք!O254+Տավուշ!O254+' Արարատ և Վայոց ձոր'!O254+'Շիրակ '!O254+Լոռի!O254+Գեղարքունիք!O254+Սյունիք!O254)</f>
        <v>0</v>
      </c>
      <c r="P254" s="18">
        <f>SUM('Երևան քաղաք'!P254+'Արագածոտն '!P254+Արմավիր!P254+Կոտայք!P254+Տավուշ!P254+' Արարատ և Վայոց ձոր'!P254+'Շիրակ '!P254+Լոռի!P254+Գեղարքունիք!P254+Սյունիք!P254)</f>
        <v>0</v>
      </c>
      <c r="Q254" s="18">
        <f>SUM('Երևան քաղաք'!Q254+'Արագածոտն '!Q254+Արմավիր!Q254+Կոտայք!Q254+Տավուշ!Q254+' Արարատ և Վայոց ձոր'!Q254+'Շիրակ '!Q254+Լոռի!Q254+Գեղարքունիք!Q254+Սյունիք!Q254)</f>
        <v>0</v>
      </c>
      <c r="R254" s="18">
        <f>SUM('Երևան քաղաք'!R254+'Արագածոտն '!R254+Արմավիր!R254+Կոտայք!R254+Տավուշ!R254+' Արարատ և Վայոց ձոր'!R254+'Շիրակ '!R254+Լոռի!R254+Գեղարքունիք!R254+Սյունիք!R254)</f>
        <v>0</v>
      </c>
      <c r="S254" s="18">
        <f>SUM('Երևան քաղաք'!S254+'Արագածոտն '!S254+Արմավիր!S254+Կոտայք!S254+Տավուշ!S254+' Արարատ և Վայոց ձոր'!S254+'Շիրակ '!S254+Լոռի!S254+Գեղարքունիք!S254+Սյունիք!S254)</f>
        <v>0</v>
      </c>
      <c r="T254" s="18">
        <f>SUM('Երևան քաղաք'!T254+'Արագածոտն '!T254+Արմավիր!T254+Կոտայք!T254+Տավուշ!T254+' Արարատ և Վայոց ձոր'!T254+'Շիրակ '!T254+Լոռի!T254+Գեղարքունիք!T254+Սյունիք!T254)</f>
        <v>0</v>
      </c>
    </row>
    <row r="255" spans="1:20" ht="20.100000000000001" customHeight="1" x14ac:dyDescent="0.25">
      <c r="A255" s="4" t="s">
        <v>119</v>
      </c>
      <c r="B255" s="5" t="s">
        <v>452</v>
      </c>
      <c r="C255" s="5">
        <v>302</v>
      </c>
      <c r="D255" s="18">
        <f>SUM('Երևան քաղաք'!D255+'Արագածոտն '!D255+Արմավիր!D255+Կոտայք!D255+Տավուշ!D255+' Արարատ և Վայոց ձոր'!D255+'Շիրակ '!D255+Լոռի!D255+Գեղարքունիք!D255+Սյունիք!D255)</f>
        <v>0</v>
      </c>
      <c r="E255" s="18">
        <f>SUM('Երևան քաղաք'!E255+'Արագածոտն '!E255+Արմավիր!E255+Կոտայք!E255+Տավուշ!E255+' Արարատ և Վայոց ձոր'!E255+'Շիրակ '!E255+Լոռի!E255+Գեղարքունիք!E255+Սյունիք!E255)</f>
        <v>0</v>
      </c>
      <c r="F255" s="18">
        <f>SUM('Երևան քաղաք'!F255+'Արագածոտն '!F255+Արմավիր!F255+Կոտայք!F255+Տավուշ!F255+' Արարատ և Վայոց ձոր'!F255+'Շիրակ '!F255+Լոռի!F255+Գեղարքունիք!F255+Սյունիք!F255)</f>
        <v>0</v>
      </c>
      <c r="G255" s="18">
        <f>SUM('Երևան քաղաք'!G255+'Արագածոտն '!G255+Արմավիր!G255+Կոտայք!G255+Տավուշ!G255+' Արարատ և Վայոց ձոր'!G255+'Շիրակ '!G255+Լոռի!G255+Գեղարքունիք!G255+Սյունիք!G255)</f>
        <v>0</v>
      </c>
      <c r="H255" s="18">
        <f>SUM('Երևան քաղաք'!H255+'Արագածոտն '!H255+Արմավիր!H255+Կոտայք!H255+Տավուշ!H255+' Արարատ և Վայոց ձոր'!H255+'Շիրակ '!H255+Լոռի!H255+Գեղարքունիք!H255+Սյունիք!H255)</f>
        <v>0</v>
      </c>
      <c r="I255" s="18">
        <f>SUM('Երևան քաղաք'!I255+'Արագածոտն '!I255+Արմավիր!I255+Կոտայք!I255+Տավուշ!I255+' Արարատ և Վայոց ձոր'!I255+'Շիրակ '!I255+Լոռի!I255+Գեղարքունիք!I255+Սյունիք!I255)</f>
        <v>0</v>
      </c>
      <c r="J255" s="18">
        <f>SUM('Երևան քաղաք'!J255+'Արագածոտն '!J255+Արմավիր!J255+Կոտայք!J255+Տավուշ!J255+' Արարատ և Վայոց ձոր'!J255+'Շիրակ '!J255+Լոռի!J255+Գեղարքունիք!J255+Սյունիք!J255)</f>
        <v>0</v>
      </c>
      <c r="K255" s="18">
        <f>SUM('Երևան քաղաք'!K255+'Արագածոտն '!K255+Արմավիր!K255+Կոտայք!K255+Տավուշ!K255+' Արարատ և Վայոց ձոր'!K255+'Շիրակ '!K255+Լոռի!K255+Գեղարքունիք!K255+Սյունիք!K255)</f>
        <v>0</v>
      </c>
      <c r="L255" s="18">
        <f>SUM('Երևան քաղաք'!L255+'Արագածոտն '!L255+Արմավիր!L255+Կոտայք!L255+Տավուշ!L255+' Արարատ և Վայոց ձոր'!L255+'Շիրակ '!L255+Լոռի!L255+Գեղարքունիք!L255+Սյունիք!L255)</f>
        <v>0</v>
      </c>
      <c r="M255" s="18">
        <f>SUM('Երևան քաղաք'!M255+'Արագածոտն '!M255+Արմավիր!M255+Կոտայք!M255+Տավուշ!M255+' Արարատ և Վայոց ձոր'!M255+'Շիրակ '!M255+Լոռի!M255+Գեղարքունիք!M255+Սյունիք!M255)</f>
        <v>0</v>
      </c>
      <c r="N255" s="18">
        <f>SUM('Երևան քաղաք'!N255+'Արագածոտն '!N255+Արմավիր!N255+Կոտայք!N255+Տավուշ!N255+' Արարատ և Վայոց ձոր'!N255+'Շիրակ '!N255+Լոռի!N255+Գեղարքունիք!N255+Սյունիք!N255)</f>
        <v>0</v>
      </c>
      <c r="O255" s="18">
        <f>SUM('Երևան քաղաք'!O255+'Արագածոտն '!O255+Արմավիր!O255+Կոտայք!O255+Տավուշ!O255+' Արարատ և Վայոց ձոր'!O255+'Շիրակ '!O255+Լոռի!O255+Գեղարքունիք!O255+Սյունիք!O255)</f>
        <v>0</v>
      </c>
      <c r="P255" s="18">
        <f>SUM('Երևան քաղաք'!P255+'Արագածոտն '!P255+Արմավիր!P255+Կոտայք!P255+Տավուշ!P255+' Արարատ և Վայոց ձոր'!P255+'Շիրակ '!P255+Լոռի!P255+Գեղարքունիք!P255+Սյունիք!P255)</f>
        <v>0</v>
      </c>
      <c r="Q255" s="18">
        <f>SUM('Երևան քաղաք'!Q255+'Արագածոտն '!Q255+Արմավիր!Q255+Կոտայք!Q255+Տավուշ!Q255+' Արարատ և Վայոց ձոր'!Q255+'Շիրակ '!Q255+Լոռի!Q255+Գեղարքունիք!Q255+Սյունիք!Q255)</f>
        <v>0</v>
      </c>
      <c r="R255" s="18">
        <f>SUM('Երևան քաղաք'!R255+'Արագածոտն '!R255+Արմավիր!R255+Կոտայք!R255+Տավուշ!R255+' Արարատ և Վայոց ձոր'!R255+'Շիրակ '!R255+Լոռի!R255+Գեղարքունիք!R255+Սյունիք!R255)</f>
        <v>0</v>
      </c>
      <c r="S255" s="18">
        <f>SUM('Երևան քաղաք'!S255+'Արագածոտն '!S255+Արմավիր!S255+Կոտայք!S255+Տավուշ!S255+' Արարատ և Վայոց ձոր'!S255+'Շիրակ '!S255+Լոռի!S255+Գեղարքունիք!S255+Սյունիք!S255)</f>
        <v>0</v>
      </c>
      <c r="T255" s="18">
        <f>SUM('Երևան քաղաք'!T255+'Արագածոտն '!T255+Արմավիր!T255+Կոտայք!T255+Տավուշ!T255+' Արարատ և Վայոց ձոր'!T255+'Շիրակ '!T255+Լոռի!T255+Գեղարքունիք!T255+Սյունիք!T255)</f>
        <v>0</v>
      </c>
    </row>
    <row r="256" spans="1:20" ht="20.100000000000001" customHeight="1" x14ac:dyDescent="0.25">
      <c r="A256" s="4" t="s">
        <v>118</v>
      </c>
      <c r="B256" s="5" t="s">
        <v>368</v>
      </c>
      <c r="C256" s="5">
        <v>303</v>
      </c>
      <c r="D256" s="18">
        <f>SUM('Երևան քաղաք'!D256+'Արագածոտն '!D256+Արմավիր!D256+Կոտայք!D256+Տավուշ!D256+' Արարատ և Վայոց ձոր'!D256+'Շիրակ '!D256+Լոռի!D256+Գեղարքունիք!D256+Սյունիք!D256)</f>
        <v>0</v>
      </c>
      <c r="E256" s="18">
        <f>SUM('Երևան քաղաք'!E256+'Արագածոտն '!E256+Արմավիր!E256+Կոտայք!E256+Տավուշ!E256+' Արարատ և Վայոց ձոր'!E256+'Շիրակ '!E256+Լոռի!E256+Գեղարքունիք!E256+Սյունիք!E256)</f>
        <v>0</v>
      </c>
      <c r="F256" s="18">
        <f>SUM('Երևան քաղաք'!F256+'Արագածոտն '!F256+Արմավիր!F256+Կոտայք!F256+Տավուշ!F256+' Արարատ և Վայոց ձոր'!F256+'Շիրակ '!F256+Լոռի!F256+Գեղարքունիք!F256+Սյունիք!F256)</f>
        <v>0</v>
      </c>
      <c r="G256" s="18">
        <f>SUM('Երևան քաղաք'!G256+'Արագածոտն '!G256+Արմավիր!G256+Կոտայք!G256+Տավուշ!G256+' Արարատ և Վայոց ձոր'!G256+'Շիրակ '!G256+Լոռի!G256+Գեղարքունիք!G256+Սյունիք!G256)</f>
        <v>0</v>
      </c>
      <c r="H256" s="18">
        <f>SUM('Երևան քաղաք'!H256+'Արագածոտն '!H256+Արմավիր!H256+Կոտայք!H256+Տավուշ!H256+' Արարատ և Վայոց ձոր'!H256+'Շիրակ '!H256+Լոռի!H256+Գեղարքունիք!H256+Սյունիք!H256)</f>
        <v>0</v>
      </c>
      <c r="I256" s="18">
        <f>SUM('Երևան քաղաք'!I256+'Արագածոտն '!I256+Արմավիր!I256+Կոտայք!I256+Տավուշ!I256+' Արարատ և Վայոց ձոր'!I256+'Շիրակ '!I256+Լոռի!I256+Գեղարքունիք!I256+Սյունիք!I256)</f>
        <v>0</v>
      </c>
      <c r="J256" s="18">
        <f>SUM('Երևան քաղաք'!J256+'Արագածոտն '!J256+Արմավիր!J256+Կոտայք!J256+Տավուշ!J256+' Արարատ և Վայոց ձոր'!J256+'Շիրակ '!J256+Լոռի!J256+Գեղարքունիք!J256+Սյունիք!J256)</f>
        <v>0</v>
      </c>
      <c r="K256" s="18">
        <f>SUM('Երևան քաղաք'!K256+'Արագածոտն '!K256+Արմավիր!K256+Կոտայք!K256+Տավուշ!K256+' Արարատ և Վայոց ձոր'!K256+'Շիրակ '!K256+Լոռի!K256+Գեղարքունիք!K256+Սյունիք!K256)</f>
        <v>0</v>
      </c>
      <c r="L256" s="18">
        <f>SUM('Երևան քաղաք'!L256+'Արագածոտն '!L256+Արմավիր!L256+Կոտայք!L256+Տավուշ!L256+' Արարատ և Վայոց ձոր'!L256+'Շիրակ '!L256+Լոռի!L256+Գեղարքունիք!L256+Սյունիք!L256)</f>
        <v>0</v>
      </c>
      <c r="M256" s="18">
        <f>SUM('Երևան քաղաք'!M256+'Արագածոտն '!M256+Արմավիր!M256+Կոտայք!M256+Տավուշ!M256+' Արարատ և Վայոց ձոր'!M256+'Շիրակ '!M256+Լոռի!M256+Գեղարքունիք!M256+Սյունիք!M256)</f>
        <v>0</v>
      </c>
      <c r="N256" s="18">
        <f>SUM('Երևան քաղաք'!N256+'Արագածոտն '!N256+Արմավիր!N256+Կոտայք!N256+Տավուշ!N256+' Արարատ և Վայոց ձոր'!N256+'Շիրակ '!N256+Լոռի!N256+Գեղարքունիք!N256+Սյունիք!N256)</f>
        <v>0</v>
      </c>
      <c r="O256" s="18">
        <f>SUM('Երևան քաղաք'!O256+'Արագածոտն '!O256+Արմավիր!O256+Կոտայք!O256+Տավուշ!O256+' Արարատ և Վայոց ձոր'!O256+'Շիրակ '!O256+Լոռի!O256+Գեղարքունիք!O256+Սյունիք!O256)</f>
        <v>0</v>
      </c>
      <c r="P256" s="18">
        <f>SUM('Երևան քաղաք'!P256+'Արագածոտն '!P256+Արմավիր!P256+Կոտայք!P256+Տավուշ!P256+' Արարատ և Վայոց ձոր'!P256+'Շիրակ '!P256+Լոռի!P256+Գեղարքունիք!P256+Սյունիք!P256)</f>
        <v>0</v>
      </c>
      <c r="Q256" s="18">
        <f>SUM('Երևան քաղաք'!Q256+'Արագածոտն '!Q256+Արմավիր!Q256+Կոտայք!Q256+Տավուշ!Q256+' Արարատ և Վայոց ձոր'!Q256+'Շիրակ '!Q256+Լոռի!Q256+Գեղարքունիք!Q256+Սյունիք!Q256)</f>
        <v>0</v>
      </c>
      <c r="R256" s="18">
        <f>SUM('Երևան քաղաք'!R256+'Արագածոտն '!R256+Արմավիր!R256+Կոտայք!R256+Տավուշ!R256+' Արարատ և Վայոց ձոր'!R256+'Շիրակ '!R256+Լոռի!R256+Գեղարքունիք!R256+Սյունիք!R256)</f>
        <v>0</v>
      </c>
      <c r="S256" s="18">
        <f>SUM('Երևան քաղաք'!S256+'Արագածոտն '!S256+Արմավիր!S256+Կոտայք!S256+Տավուշ!S256+' Արարատ և Վայոց ձոր'!S256+'Շիրակ '!S256+Լոռի!S256+Գեղարքունիք!S256+Սյունիք!S256)</f>
        <v>0</v>
      </c>
      <c r="T256" s="18">
        <f>SUM('Երևան քաղաք'!T256+'Արագածոտն '!T256+Արմավիր!T256+Կոտայք!T256+Տավուշ!T256+' Արարատ և Վայոց ձոր'!T256+'Շիրակ '!T256+Լոռի!T256+Գեղարքունիք!T256+Սյունիք!T256)</f>
        <v>0</v>
      </c>
    </row>
    <row r="257" spans="1:20" ht="20.100000000000001" customHeight="1" x14ac:dyDescent="0.25">
      <c r="A257" s="4" t="s">
        <v>117</v>
      </c>
      <c r="B257" s="5" t="s">
        <v>453</v>
      </c>
      <c r="C257" s="5">
        <v>304</v>
      </c>
      <c r="D257" s="18">
        <f>SUM('Երևան քաղաք'!D257+'Արագածոտն '!D257+Արմավիր!D257+Կոտայք!D257+Տավուշ!D257+' Արարատ և Վայոց ձոր'!D257+'Շիրակ '!D257+Լոռի!D257+Գեղարքունիք!D257+Սյունիք!D257)</f>
        <v>0</v>
      </c>
      <c r="E257" s="18">
        <f>SUM('Երևան քաղաք'!E257+'Արագածոտն '!E257+Արմավիր!E257+Կոտայք!E257+Տավուշ!E257+' Արարատ և Վայոց ձոր'!E257+'Շիրակ '!E257+Լոռի!E257+Գեղարքունիք!E257+Սյունիք!E257)</f>
        <v>0</v>
      </c>
      <c r="F257" s="18">
        <f>SUM('Երևան քաղաք'!F257+'Արագածոտն '!F257+Արմավիր!F257+Կոտայք!F257+Տավուշ!F257+' Արարատ և Վայոց ձոր'!F257+'Շիրակ '!F257+Լոռի!F257+Գեղարքունիք!F257+Սյունիք!F257)</f>
        <v>0</v>
      </c>
      <c r="G257" s="18">
        <f>SUM('Երևան քաղաք'!G257+'Արագածոտն '!G257+Արմավիր!G257+Կոտայք!G257+Տավուշ!G257+' Արարատ և Վայոց ձոր'!G257+'Շիրակ '!G257+Լոռի!G257+Գեղարքունիք!G257+Սյունիք!G257)</f>
        <v>0</v>
      </c>
      <c r="H257" s="18">
        <f>SUM('Երևան քաղաք'!H257+'Արագածոտն '!H257+Արմավիր!H257+Կոտայք!H257+Տավուշ!H257+' Արարատ և Վայոց ձոր'!H257+'Շիրակ '!H257+Լոռի!H257+Գեղարքունիք!H257+Սյունիք!H257)</f>
        <v>0</v>
      </c>
      <c r="I257" s="18">
        <f>SUM('Երևան քաղաք'!I257+'Արագածոտն '!I257+Արմավիր!I257+Կոտայք!I257+Տավուշ!I257+' Արարատ և Վայոց ձոր'!I257+'Շիրակ '!I257+Լոռի!I257+Գեղարքունիք!I257+Սյունիք!I257)</f>
        <v>0</v>
      </c>
      <c r="J257" s="18">
        <f>SUM('Երևան քաղաք'!J257+'Արագածոտն '!J257+Արմավիր!J257+Կոտայք!J257+Տավուշ!J257+' Արարատ և Վայոց ձոր'!J257+'Շիրակ '!J257+Լոռի!J257+Գեղարքունիք!J257+Սյունիք!J257)</f>
        <v>0</v>
      </c>
      <c r="K257" s="18">
        <f>SUM('Երևան քաղաք'!K257+'Արագածոտն '!K257+Արմավիր!K257+Կոտայք!K257+Տավուշ!K257+' Արարատ և Վայոց ձոր'!K257+'Շիրակ '!K257+Լոռի!K257+Գեղարքունիք!K257+Սյունիք!K257)</f>
        <v>0</v>
      </c>
      <c r="L257" s="18">
        <f>SUM('Երևան քաղաք'!L257+'Արագածոտն '!L257+Արմավիր!L257+Կոտայք!L257+Տավուշ!L257+' Արարատ և Վայոց ձոր'!L257+'Շիրակ '!L257+Լոռի!L257+Գեղարքունիք!L257+Սյունիք!L257)</f>
        <v>0</v>
      </c>
      <c r="M257" s="18">
        <f>SUM('Երևան քաղաք'!M257+'Արագածոտն '!M257+Արմավիր!M257+Կոտայք!M257+Տավուշ!M257+' Արարատ և Վայոց ձոր'!M257+'Շիրակ '!M257+Լոռի!M257+Գեղարքունիք!M257+Սյունիք!M257)</f>
        <v>0</v>
      </c>
      <c r="N257" s="18">
        <f>SUM('Երևան քաղաք'!N257+'Արագածոտն '!N257+Արմավիր!N257+Կոտայք!N257+Տավուշ!N257+' Արարատ և Վայոց ձոր'!N257+'Շիրակ '!N257+Լոռի!N257+Գեղարքունիք!N257+Սյունիք!N257)</f>
        <v>0</v>
      </c>
      <c r="O257" s="18">
        <f>SUM('Երևան քաղաք'!O257+'Արագածոտն '!O257+Արմավիր!O257+Կոտայք!O257+Տավուշ!O257+' Արարատ և Վայոց ձոր'!O257+'Շիրակ '!O257+Լոռի!O257+Գեղարքունիք!O257+Սյունիք!O257)</f>
        <v>0</v>
      </c>
      <c r="P257" s="18">
        <f>SUM('Երևան քաղաք'!P257+'Արագածոտն '!P257+Արմավիր!P257+Կոտայք!P257+Տավուշ!P257+' Արարատ և Վայոց ձոր'!P257+'Շիրակ '!P257+Լոռի!P257+Գեղարքունիք!P257+Սյունիք!P257)</f>
        <v>0</v>
      </c>
      <c r="Q257" s="18">
        <f>SUM('Երևան քաղաք'!Q257+'Արագածոտն '!Q257+Արմավիր!Q257+Կոտայք!Q257+Տավուշ!Q257+' Արարատ և Վայոց ձոր'!Q257+'Շիրակ '!Q257+Լոռի!Q257+Գեղարքունիք!Q257+Սյունիք!Q257)</f>
        <v>0</v>
      </c>
      <c r="R257" s="18">
        <f>SUM('Երևան քաղաք'!R257+'Արագածոտն '!R257+Արմավիր!R257+Կոտայք!R257+Տավուշ!R257+' Արարատ և Վայոց ձոր'!R257+'Շիրակ '!R257+Լոռի!R257+Գեղարքունիք!R257+Սյունիք!R257)</f>
        <v>0</v>
      </c>
      <c r="S257" s="18">
        <f>SUM('Երևան քաղաք'!S257+'Արագածոտն '!S257+Արմավիր!S257+Կոտայք!S257+Տավուշ!S257+' Արարատ և Վայոց ձոր'!S257+'Շիրակ '!S257+Լոռի!S257+Գեղարքունիք!S257+Սյունիք!S257)</f>
        <v>0</v>
      </c>
      <c r="T257" s="18">
        <f>SUM('Երևան քաղաք'!T257+'Արագածոտն '!T257+Արմավիր!T257+Կոտայք!T257+Տավուշ!T257+' Արարատ և Վայոց ձոր'!T257+'Շիրակ '!T257+Լոռի!T257+Գեղարքունիք!T257+Սյունիք!T257)</f>
        <v>0</v>
      </c>
    </row>
    <row r="258" spans="1:20" ht="20.100000000000001" customHeight="1" x14ac:dyDescent="0.25">
      <c r="A258" s="4" t="s">
        <v>116</v>
      </c>
      <c r="B258" s="5" t="s">
        <v>566</v>
      </c>
      <c r="C258" s="5">
        <v>305</v>
      </c>
      <c r="D258" s="18">
        <f>SUM('Երևան քաղաք'!D258+'Արագածոտն '!D258+Արմավիր!D258+Կոտայք!D258+Տավուշ!D258+' Արարատ և Վայոց ձոր'!D258+'Շիրակ '!D258+Լոռի!D258+Գեղարքունիք!D258+Սյունիք!D258)</f>
        <v>0</v>
      </c>
      <c r="E258" s="18">
        <f>SUM('Երևան քաղաք'!E258+'Արագածոտն '!E258+Արմավիր!E258+Կոտայք!E258+Տավուշ!E258+' Արարատ և Վայոց ձոր'!E258+'Շիրակ '!E258+Լոռի!E258+Գեղարքունիք!E258+Սյունիք!E258)</f>
        <v>0</v>
      </c>
      <c r="F258" s="18">
        <f>SUM('Երևան քաղաք'!F258+'Արագածոտն '!F258+Արմավիր!F258+Կոտայք!F258+Տավուշ!F258+' Արարատ և Վայոց ձոր'!F258+'Շիրակ '!F258+Լոռի!F258+Գեղարքունիք!F258+Սյունիք!F258)</f>
        <v>0</v>
      </c>
      <c r="G258" s="18">
        <f>SUM('Երևան քաղաք'!G258+'Արագածոտն '!G258+Արմավիր!G258+Կոտայք!G258+Տավուշ!G258+' Արարատ և Վայոց ձոր'!G258+'Շիրակ '!G258+Լոռի!G258+Գեղարքունիք!G258+Սյունիք!G258)</f>
        <v>0</v>
      </c>
      <c r="H258" s="18">
        <f>SUM('Երևան քաղաք'!H258+'Արագածոտն '!H258+Արմավիր!H258+Կոտայք!H258+Տավուշ!H258+' Արարատ և Վայոց ձոր'!H258+'Շիրակ '!H258+Լոռի!H258+Գեղարքունիք!H258+Սյունիք!H258)</f>
        <v>0</v>
      </c>
      <c r="I258" s="18">
        <f>SUM('Երևան քաղաք'!I258+'Արագածոտն '!I258+Արմավիր!I258+Կոտայք!I258+Տավուշ!I258+' Արարատ և Վայոց ձոր'!I258+'Շիրակ '!I258+Լոռի!I258+Գեղարքունիք!I258+Սյունիք!I258)</f>
        <v>0</v>
      </c>
      <c r="J258" s="18">
        <f>SUM('Երևան քաղաք'!J258+'Արագածոտն '!J258+Արմավիր!J258+Կոտայք!J258+Տավուշ!J258+' Արարատ և Վայոց ձոր'!J258+'Շիրակ '!J258+Լոռի!J258+Գեղարքունիք!J258+Սյունիք!J258)</f>
        <v>0</v>
      </c>
      <c r="K258" s="18">
        <f>SUM('Երևան քաղաք'!K258+'Արագածոտն '!K258+Արմավիր!K258+Կոտայք!K258+Տավուշ!K258+' Արարատ և Վայոց ձոր'!K258+'Շիրակ '!K258+Լոռի!K258+Գեղարքունիք!K258+Սյունիք!K258)</f>
        <v>0</v>
      </c>
      <c r="L258" s="18">
        <f>SUM('Երևան քաղաք'!L258+'Արագածոտն '!L258+Արմավիր!L258+Կոտայք!L258+Տավուշ!L258+' Արարատ և Վայոց ձոր'!L258+'Շիրակ '!L258+Լոռի!L258+Գեղարքունիք!L258+Սյունիք!L258)</f>
        <v>0</v>
      </c>
      <c r="M258" s="18">
        <f>SUM('Երևան քաղաք'!M258+'Արագածոտն '!M258+Արմավիր!M258+Կոտայք!M258+Տավուշ!M258+' Արարատ և Վայոց ձոր'!M258+'Շիրակ '!M258+Լոռի!M258+Գեղարքունիք!M258+Սյունիք!M258)</f>
        <v>0</v>
      </c>
      <c r="N258" s="18">
        <f>SUM('Երևան քաղաք'!N258+'Արագածոտն '!N258+Արմավիր!N258+Կոտայք!N258+Տավուշ!N258+' Արարատ և Վայոց ձոր'!N258+'Շիրակ '!N258+Լոռի!N258+Գեղարքունիք!N258+Սյունիք!N258)</f>
        <v>0</v>
      </c>
      <c r="O258" s="18">
        <f>SUM('Երևան քաղաք'!O258+'Արագածոտն '!O258+Արմավիր!O258+Կոտայք!O258+Տավուշ!O258+' Արարատ և Վայոց ձոր'!O258+'Շիրակ '!O258+Լոռի!O258+Գեղարքունիք!O258+Սյունիք!O258)</f>
        <v>0</v>
      </c>
      <c r="P258" s="18">
        <f>SUM('Երևան քաղաք'!P258+'Արագածոտն '!P258+Արմավիր!P258+Կոտայք!P258+Տավուշ!P258+' Արարատ և Վայոց ձոր'!P258+'Շիրակ '!P258+Լոռի!P258+Գեղարքունիք!P258+Սյունիք!P258)</f>
        <v>0</v>
      </c>
      <c r="Q258" s="18">
        <f>SUM('Երևան քաղաք'!Q258+'Արագածոտն '!Q258+Արմավիր!Q258+Կոտայք!Q258+Տավուշ!Q258+' Արարատ և Վայոց ձոր'!Q258+'Շիրակ '!Q258+Լոռի!Q258+Գեղարքունիք!Q258+Սյունիք!Q258)</f>
        <v>0</v>
      </c>
      <c r="R258" s="18">
        <f>SUM('Երևան քաղաք'!R258+'Արագածոտն '!R258+Արմավիր!R258+Կոտայք!R258+Տավուշ!R258+' Արարատ և Վայոց ձոր'!R258+'Շիրակ '!R258+Լոռի!R258+Գեղարքունիք!R258+Սյունիք!R258)</f>
        <v>0</v>
      </c>
      <c r="S258" s="18">
        <f>SUM('Երևան քաղաք'!S258+'Արագածոտն '!S258+Արմավիր!S258+Կոտայք!S258+Տավուշ!S258+' Արարատ և Վայոց ձոր'!S258+'Շիրակ '!S258+Լոռի!S258+Գեղարքունիք!S258+Սյունիք!S258)</f>
        <v>0</v>
      </c>
      <c r="T258" s="18">
        <f>SUM('Երևան քաղաք'!T258+'Արագածոտն '!T258+Արմավիր!T258+Կոտայք!T258+Տավուշ!T258+' Արարատ և Վայոց ձոր'!T258+'Շիրակ '!T258+Լոռի!T258+Գեղարքունիք!T258+Սյունիք!T258)</f>
        <v>0</v>
      </c>
    </row>
    <row r="259" spans="1:20" ht="20.100000000000001" customHeight="1" x14ac:dyDescent="0.25">
      <c r="A259" s="4" t="s">
        <v>115</v>
      </c>
      <c r="B259" s="7" t="s">
        <v>567</v>
      </c>
      <c r="C259" s="5">
        <v>306</v>
      </c>
      <c r="D259" s="18">
        <f>SUM('Երևան քաղաք'!D259+'Արագածոտն '!D259+Արմավիր!D259+Կոտայք!D259+Տավուշ!D259+' Արարատ և Վայոց ձոր'!D259+'Շիրակ '!D259+Լոռի!D259+Գեղարքունիք!D259+Սյունիք!D259)</f>
        <v>0</v>
      </c>
      <c r="E259" s="18">
        <f>SUM('Երևան քաղաք'!E259+'Արագածոտն '!E259+Արմավիր!E259+Կոտայք!E259+Տավուշ!E259+' Արարատ և Վայոց ձոր'!E259+'Շիրակ '!E259+Լոռի!E259+Գեղարքունիք!E259+Սյունիք!E259)</f>
        <v>0</v>
      </c>
      <c r="F259" s="18">
        <f>SUM('Երևան քաղաք'!F259+'Արագածոտն '!F259+Արմավիր!F259+Կոտայք!F259+Տավուշ!F259+' Արարատ և Վայոց ձոր'!F259+'Շիրակ '!F259+Լոռի!F259+Գեղարքունիք!F259+Սյունիք!F259)</f>
        <v>0</v>
      </c>
      <c r="G259" s="18">
        <f>SUM('Երևան քաղաք'!G259+'Արագածոտն '!G259+Արմավիր!G259+Կոտայք!G259+Տավուշ!G259+' Արարատ և Վայոց ձոր'!G259+'Շիրակ '!G259+Լոռի!G259+Գեղարքունիք!G259+Սյունիք!G259)</f>
        <v>0</v>
      </c>
      <c r="H259" s="18">
        <f>SUM('Երևան քաղաք'!H259+'Արագածոտն '!H259+Արմավիր!H259+Կոտայք!H259+Տավուշ!H259+' Արարատ և Վայոց ձոր'!H259+'Շիրակ '!H259+Լոռի!H259+Գեղարքունիք!H259+Սյունիք!H259)</f>
        <v>0</v>
      </c>
      <c r="I259" s="18">
        <f>SUM('Երևան քաղաք'!I259+'Արագածոտն '!I259+Արմավիր!I259+Կոտայք!I259+Տավուշ!I259+' Արարատ և Վայոց ձոր'!I259+'Շիրակ '!I259+Լոռի!I259+Գեղարքունիք!I259+Սյունիք!I259)</f>
        <v>0</v>
      </c>
      <c r="J259" s="18">
        <f>SUM('Երևան քաղաք'!J259+'Արագածոտն '!J259+Արմավիր!J259+Կոտայք!J259+Տավուշ!J259+' Արարատ և Վայոց ձոր'!J259+'Շիրակ '!J259+Լոռի!J259+Գեղարքունիք!J259+Սյունիք!J259)</f>
        <v>0</v>
      </c>
      <c r="K259" s="18">
        <f>SUM('Երևան քաղաք'!K259+'Արագածոտն '!K259+Արմավիր!K259+Կոտայք!K259+Տավուշ!K259+' Արարատ և Վայոց ձոր'!K259+'Շիրակ '!K259+Լոռի!K259+Գեղարքունիք!K259+Սյունիք!K259)</f>
        <v>0</v>
      </c>
      <c r="L259" s="18">
        <f>SUM('Երևան քաղաք'!L259+'Արագածոտն '!L259+Արմավիր!L259+Կոտայք!L259+Տավուշ!L259+' Արարատ և Վայոց ձոր'!L259+'Շիրակ '!L259+Լոռի!L259+Գեղարքունիք!L259+Սյունիք!L259)</f>
        <v>0</v>
      </c>
      <c r="M259" s="18">
        <f>SUM('Երևան քաղաք'!M259+'Արագածոտն '!M259+Արմավիր!M259+Կոտայք!M259+Տավուշ!M259+' Արարատ և Վայոց ձոր'!M259+'Շիրակ '!M259+Լոռի!M259+Գեղարքունիք!M259+Սյունիք!M259)</f>
        <v>0</v>
      </c>
      <c r="N259" s="18">
        <f>SUM('Երևան քաղաք'!N259+'Արագածոտն '!N259+Արմավիր!N259+Կոտայք!N259+Տավուշ!N259+' Արարատ և Վայոց ձոր'!N259+'Շիրակ '!N259+Լոռի!N259+Գեղարքունիք!N259+Սյունիք!N259)</f>
        <v>0</v>
      </c>
      <c r="O259" s="18">
        <f>SUM('Երևան քաղաք'!O259+'Արագածոտն '!O259+Արմավիր!O259+Կոտայք!O259+Տավուշ!O259+' Արարատ և Վայոց ձոր'!O259+'Շիրակ '!O259+Լոռի!O259+Գեղարքունիք!O259+Սյունիք!O259)</f>
        <v>0</v>
      </c>
      <c r="P259" s="18">
        <f>SUM('Երևան քաղաք'!P259+'Արագածոտն '!P259+Արմավիր!P259+Կոտայք!P259+Տավուշ!P259+' Արարատ և Վայոց ձոր'!P259+'Շիրակ '!P259+Լոռի!P259+Գեղարքունիք!P259+Սյունիք!P259)</f>
        <v>0</v>
      </c>
      <c r="Q259" s="18">
        <f>SUM('Երևան քաղաք'!Q259+'Արագածոտն '!Q259+Արմավիր!Q259+Կոտայք!Q259+Տավուշ!Q259+' Արարատ և Վայոց ձոր'!Q259+'Շիրակ '!Q259+Լոռի!Q259+Գեղարքունիք!Q259+Սյունիք!Q259)</f>
        <v>0</v>
      </c>
      <c r="R259" s="18">
        <f>SUM('Երևան քաղաք'!R259+'Արագածոտն '!R259+Արմավիր!R259+Կոտայք!R259+Տավուշ!R259+' Արարատ և Վայոց ձոր'!R259+'Շիրակ '!R259+Լոռի!R259+Գեղարքունիք!R259+Սյունիք!R259)</f>
        <v>0</v>
      </c>
      <c r="S259" s="18">
        <f>SUM('Երևան քաղաք'!S259+'Արագածոտն '!S259+Արմավիր!S259+Կոտայք!S259+Տավուշ!S259+' Արարատ և Վայոց ձոր'!S259+'Շիրակ '!S259+Լոռի!S259+Գեղարքունիք!S259+Սյունիք!S259)</f>
        <v>0</v>
      </c>
      <c r="T259" s="18">
        <f>SUM('Երևան քաղաք'!T259+'Արագածոտն '!T259+Արմավիր!T259+Կոտայք!T259+Տավուշ!T259+' Արարատ և Վայոց ձոր'!T259+'Շիրակ '!T259+Լոռի!T259+Գեղարքունիք!T259+Սյունիք!T259)</f>
        <v>0</v>
      </c>
    </row>
    <row r="260" spans="1:20" ht="20.100000000000001" customHeight="1" x14ac:dyDescent="0.25">
      <c r="A260" s="4" t="s">
        <v>114</v>
      </c>
      <c r="B260" s="7" t="s">
        <v>568</v>
      </c>
      <c r="C260" s="5">
        <v>307</v>
      </c>
      <c r="D260" s="18">
        <f>SUM('Երևան քաղաք'!D260+'Արագածոտն '!D260+Արմավիր!D260+Կոտայք!D260+Տավուշ!D260+' Արարատ և Վայոց ձոր'!D260+'Շիրակ '!D260+Լոռի!D260+Գեղարքունիք!D260+Սյունիք!D260)</f>
        <v>0</v>
      </c>
      <c r="E260" s="18">
        <f>SUM('Երևան քաղաք'!E260+'Արագածոտն '!E260+Արմավիր!E260+Կոտայք!E260+Տավուշ!E260+' Արարատ և Վայոց ձոր'!E260+'Շիրակ '!E260+Լոռի!E260+Գեղարքունիք!E260+Սյունիք!E260)</f>
        <v>0</v>
      </c>
      <c r="F260" s="18">
        <f>SUM('Երևան քաղաք'!F260+'Արագածոտն '!F260+Արմավիր!F260+Կոտայք!F260+Տավուշ!F260+' Արարատ և Վայոց ձոր'!F260+'Շիրակ '!F260+Լոռի!F260+Գեղարքունիք!F260+Սյունիք!F260)</f>
        <v>1</v>
      </c>
      <c r="G260" s="18">
        <f>SUM('Երևան քաղաք'!G260+'Արագածոտն '!G260+Արմավիր!G260+Կոտայք!G260+Տավուշ!G260+' Արարատ և Վայոց ձոր'!G260+'Շիրակ '!G260+Լոռի!G260+Գեղարքունիք!G260+Սյունիք!G260)</f>
        <v>1</v>
      </c>
      <c r="H260" s="18">
        <f>SUM('Երևան քաղաք'!H260+'Արագածոտն '!H260+Արմավիր!H260+Կոտայք!H260+Տավուշ!H260+' Արարատ և Վայոց ձոր'!H260+'Շիրակ '!H260+Լոռի!H260+Գեղարքունիք!H260+Սյունիք!H260)</f>
        <v>0</v>
      </c>
      <c r="I260" s="18">
        <f>SUM('Երևան քաղաք'!I260+'Արագածոտն '!I260+Արմավիր!I260+Կոտայք!I260+Տավուշ!I260+' Արարատ և Վայոց ձոր'!I260+'Շիրակ '!I260+Լոռի!I260+Գեղարքունիք!I260+Սյունիք!I260)</f>
        <v>0</v>
      </c>
      <c r="J260" s="18">
        <f>SUM('Երևան քաղաք'!J260+'Արագածոտն '!J260+Արմավիր!J260+Կոտայք!J260+Տավուշ!J260+' Արարատ և Վայոց ձոր'!J260+'Շիրակ '!J260+Լոռի!J260+Գեղարքունիք!J260+Սյունիք!J260)</f>
        <v>1</v>
      </c>
      <c r="K260" s="18">
        <f>SUM('Երևան քաղաք'!K260+'Արագածոտն '!K260+Արմավիր!K260+Կոտայք!K260+Տավուշ!K260+' Արարատ և Վայոց ձոր'!K260+'Շիրակ '!K260+Լոռի!K260+Գեղարքունիք!K260+Սյունիք!K260)</f>
        <v>0</v>
      </c>
      <c r="L260" s="18">
        <f>SUM('Երևան քաղաք'!L260+'Արագածոտն '!L260+Արմավիր!L260+Կոտայք!L260+Տավուշ!L260+' Արարատ և Վայոց ձոր'!L260+'Շիրակ '!L260+Լոռի!L260+Գեղարքունիք!L260+Սյունիք!L260)</f>
        <v>0</v>
      </c>
      <c r="M260" s="18">
        <f>SUM('Երևան քաղաք'!M260+'Արագածոտն '!M260+Արմավիր!M260+Կոտայք!M260+Տավուշ!M260+' Արարատ և Վայոց ձոր'!M260+'Շիրակ '!M260+Լոռի!M260+Գեղարքունիք!M260+Սյունիք!M260)</f>
        <v>0</v>
      </c>
      <c r="N260" s="18">
        <f>SUM('Երևան քաղաք'!N260+'Արագածոտն '!N260+Արմավիր!N260+Կոտայք!N260+Տավուշ!N260+' Արարատ և Վայոց ձոր'!N260+'Շիրակ '!N260+Լոռի!N260+Գեղարքունիք!N260+Սյունիք!N260)</f>
        <v>0</v>
      </c>
      <c r="O260" s="18">
        <f>SUM('Երևան քաղաք'!O260+'Արագածոտն '!O260+Արմավիր!O260+Կոտայք!O260+Տավուշ!O260+' Արարատ և Վայոց ձոր'!O260+'Շիրակ '!O260+Լոռի!O260+Գեղարքունիք!O260+Սյունիք!O260)</f>
        <v>0</v>
      </c>
      <c r="P260" s="18">
        <f>SUM('Երևան քաղաք'!P260+'Արագածոտն '!P260+Արմավիր!P260+Կոտայք!P260+Տավուշ!P260+' Արարատ և Վայոց ձոր'!P260+'Շիրակ '!P260+Լոռի!P260+Գեղարքունիք!P260+Սյունիք!P260)</f>
        <v>0</v>
      </c>
      <c r="Q260" s="18">
        <f>SUM('Երևան քաղաք'!Q260+'Արագածոտն '!Q260+Արմավիր!Q260+Կոտայք!Q260+Տավուշ!Q260+' Արարատ և Վայոց ձոր'!Q260+'Շիրակ '!Q260+Լոռի!Q260+Գեղարքունիք!Q260+Սյունիք!Q260)</f>
        <v>0</v>
      </c>
      <c r="R260" s="18">
        <f>SUM('Երևան քաղաք'!R260+'Արագածոտն '!R260+Արմավիր!R260+Կոտայք!R260+Տավուշ!R260+' Արարատ և Վայոց ձոր'!R260+'Շիրակ '!R260+Լոռի!R260+Գեղարքունիք!R260+Սյունիք!R260)</f>
        <v>0</v>
      </c>
      <c r="S260" s="18">
        <f>SUM('Երևան քաղաք'!S260+'Արագածոտն '!S260+Արմավիր!S260+Կոտայք!S260+Տավուշ!S260+' Արարատ և Վայոց ձոր'!S260+'Շիրակ '!S260+Լոռի!S260+Գեղարքունիք!S260+Սյունիք!S260)</f>
        <v>0</v>
      </c>
      <c r="T260" s="18">
        <f>SUM('Երևան քաղաք'!T260+'Արագածոտն '!T260+Արմավիր!T260+Կոտայք!T260+Տավուշ!T260+' Արարատ և Վայոց ձոր'!T260+'Շիրակ '!T260+Լոռի!T260+Գեղարքունիք!T260+Սյունիք!T260)</f>
        <v>0</v>
      </c>
    </row>
    <row r="261" spans="1:20" ht="20.100000000000001" customHeight="1" x14ac:dyDescent="0.25">
      <c r="A261" s="4" t="s">
        <v>113</v>
      </c>
      <c r="B261" s="7" t="s">
        <v>403</v>
      </c>
      <c r="C261" s="5"/>
      <c r="D261" s="18">
        <f>SUM('Երևան քաղաք'!D261+'Արագածոտն '!D261+Արմավիր!D261+Կոտայք!D261+Տավուշ!D261+' Արարատ և Վայոց ձոր'!D261+'Շիրակ '!D261+Լոռի!D261+Գեղարքունիք!D261+Սյունիք!D261)</f>
        <v>0</v>
      </c>
      <c r="E261" s="18">
        <f>SUM('Երևան քաղաք'!E261+'Արագածոտն '!E261+Արմավիր!E261+Կոտայք!E261+Տավուշ!E261+' Արարատ և Վայոց ձոր'!E261+'Շիրակ '!E261+Լոռի!E261+Գեղարքունիք!E261+Սյունիք!E261)</f>
        <v>0</v>
      </c>
      <c r="F261" s="18">
        <f>SUM('Երևան քաղաք'!F261+'Արագածոտն '!F261+Արմավիր!F261+Կոտայք!F261+Տավուշ!F261+' Արարատ և Վայոց ձոր'!F261+'Շիրակ '!F261+Լոռի!F261+Գեղարքունիք!F261+Սյունիք!F261)</f>
        <v>0</v>
      </c>
      <c r="G261" s="18">
        <f>SUM('Երևան քաղաք'!G261+'Արագածոտն '!G261+Արմավիր!G261+Կոտայք!G261+Տավուշ!G261+' Արարատ և Վայոց ձոր'!G261+'Շիրակ '!G261+Լոռի!G261+Գեղարքունիք!G261+Սյունիք!G261)</f>
        <v>0</v>
      </c>
      <c r="H261" s="18">
        <f>SUM('Երևան քաղաք'!H261+'Արագածոտն '!H261+Արմավիր!H261+Կոտայք!H261+Տավուշ!H261+' Արարատ և Վայոց ձոր'!H261+'Շիրակ '!H261+Լոռի!H261+Գեղարքունիք!H261+Սյունիք!H261)</f>
        <v>0</v>
      </c>
      <c r="I261" s="18">
        <f>SUM('Երևան քաղաք'!I261+'Արագածոտն '!I261+Արմավիր!I261+Կոտայք!I261+Տավուշ!I261+' Արարատ և Վայոց ձոր'!I261+'Շիրակ '!I261+Լոռի!I261+Գեղարքունիք!I261+Սյունիք!I261)</f>
        <v>0</v>
      </c>
      <c r="J261" s="18">
        <f>SUM('Երևան քաղաք'!J261+'Արագածոտն '!J261+Արմավիր!J261+Կոտայք!J261+Տավուշ!J261+' Արարատ և Վայոց ձոր'!J261+'Շիրակ '!J261+Լոռի!J261+Գեղարքունիք!J261+Սյունիք!J261)</f>
        <v>0</v>
      </c>
      <c r="K261" s="18">
        <f>SUM('Երևան քաղաք'!K261+'Արագածոտն '!K261+Արմավիր!K261+Կոտայք!K261+Տավուշ!K261+' Արարատ և Վայոց ձոր'!K261+'Շիրակ '!K261+Լոռի!K261+Գեղարքունիք!K261+Սյունիք!K261)</f>
        <v>0</v>
      </c>
      <c r="L261" s="18">
        <f>SUM('Երևան քաղաք'!L261+'Արագածոտն '!L261+Արմավիր!L261+Կոտայք!L261+Տավուշ!L261+' Արարատ և Վայոց ձոր'!L261+'Շիրակ '!L261+Լոռի!L261+Գեղարքունիք!L261+Սյունիք!L261)</f>
        <v>0</v>
      </c>
      <c r="M261" s="18">
        <f>SUM('Երևան քաղաք'!M261+'Արագածոտն '!M261+Արմավիր!M261+Կոտայք!M261+Տավուշ!M261+' Արարատ և Վայոց ձոր'!M261+'Շիրակ '!M261+Լոռի!M261+Գեղարքունիք!M261+Սյունիք!M261)</f>
        <v>0</v>
      </c>
      <c r="N261" s="18">
        <f>SUM('Երևան քաղաք'!N261+'Արագածոտն '!N261+Արմավիր!N261+Կոտայք!N261+Տավուշ!N261+' Արարատ և Վայոց ձոր'!N261+'Շիրակ '!N261+Լոռի!N261+Գեղարքունիք!N261+Սյունիք!N261)</f>
        <v>0</v>
      </c>
      <c r="O261" s="18">
        <f>SUM('Երևան քաղաք'!O261+'Արագածոտն '!O261+Արմավիր!O261+Կոտայք!O261+Տավուշ!O261+' Արարատ և Վայոց ձոր'!O261+'Շիրակ '!O261+Լոռի!O261+Գեղարքունիք!O261+Սյունիք!O261)</f>
        <v>0</v>
      </c>
      <c r="P261" s="18">
        <f>SUM('Երևան քաղաք'!P261+'Արագածոտն '!P261+Արմավիր!P261+Կոտայք!P261+Տավուշ!P261+' Արարատ և Վայոց ձոր'!P261+'Շիրակ '!P261+Լոռի!P261+Գեղարքունիք!P261+Սյունիք!P261)</f>
        <v>0</v>
      </c>
      <c r="Q261" s="18">
        <f>SUM('Երևան քաղաք'!Q261+'Արագածոտն '!Q261+Արմավիր!Q261+Կոտայք!Q261+Տավուշ!Q261+' Արարատ և Վայոց ձոր'!Q261+'Շիրակ '!Q261+Լոռի!Q261+Գեղարքունիք!Q261+Սյունիք!Q261)</f>
        <v>0</v>
      </c>
      <c r="R261" s="18">
        <f>SUM('Երևան քաղաք'!R261+'Արագածոտն '!R261+Արմավիր!R261+Կոտայք!R261+Տավուշ!R261+' Արարատ և Վայոց ձոր'!R261+'Շիրակ '!R261+Լոռի!R261+Գեղարքունիք!R261+Սյունիք!R261)</f>
        <v>0</v>
      </c>
      <c r="S261" s="18">
        <f>SUM('Երևան քաղաք'!S261+'Արագածոտն '!S261+Արմավիր!S261+Կոտայք!S261+Տավուշ!S261+' Արարատ և Վայոց ձոր'!S261+'Շիրակ '!S261+Լոռի!S261+Գեղարքունիք!S261+Սյունիք!S261)</f>
        <v>0</v>
      </c>
      <c r="T261" s="18">
        <f>SUM('Երևան քաղաք'!T261+'Արագածոտն '!T261+Արմավիր!T261+Կոտայք!T261+Տավուշ!T261+' Արարատ և Վայոց ձոր'!T261+'Շիրակ '!T261+Լոռի!T261+Գեղարքունիք!T261+Սյունիք!T261)</f>
        <v>0</v>
      </c>
    </row>
    <row r="262" spans="1:20" s="39" customFormat="1" ht="20.100000000000001" customHeight="1" x14ac:dyDescent="0.25">
      <c r="A262" s="8" t="s">
        <v>112</v>
      </c>
      <c r="B262" s="12" t="s">
        <v>454</v>
      </c>
      <c r="C262" s="5"/>
      <c r="D262" s="18">
        <f>SUM('Երևան քաղաք'!D262+'Արագածոտն '!D262+Արմավիր!D262+Կոտայք!D262+Տավուշ!D262+' Արարատ և Վայոց ձոր'!D262+'Շիրակ '!D262+Լոռի!D262+Գեղարքունիք!D262+Սյունիք!D262)</f>
        <v>99</v>
      </c>
      <c r="E262" s="18">
        <f>SUM('Երևան քաղաք'!E262+'Արագածոտն '!E262+Արմավիր!E262+Կոտայք!E262+Տավուշ!E262+' Արարատ և Վայոց ձոր'!E262+'Շիրակ '!E262+Լոռի!E262+Գեղարքունիք!E262+Սյունիք!E262)</f>
        <v>4</v>
      </c>
      <c r="F262" s="18">
        <f>SUM('Երևան քաղաք'!F262+'Արագածոտն '!F262+Արմավիր!F262+Կոտայք!F262+Տավուշ!F262+' Արարատ և Վայոց ձոր'!F262+'Շիրակ '!F262+Լոռի!F262+Գեղարքունիք!F262+Սյունիք!F262)</f>
        <v>108</v>
      </c>
      <c r="G262" s="18">
        <f>SUM('Երևան քաղաք'!G262+'Արագածոտն '!G262+Արմավիր!G262+Կոտայք!G262+Տավուշ!G262+' Արարատ և Վայոց ձոր'!G262+'Շիրակ '!G262+Լոռի!G262+Գեղարքունիք!G262+Սյունիք!G262)</f>
        <v>43</v>
      </c>
      <c r="H262" s="18">
        <f>SUM('Երևան քաղաք'!H262+'Արագածոտն '!H262+Արմավիր!H262+Կոտայք!H262+Տավուշ!H262+' Արարատ և Վայոց ձոր'!H262+'Շիրակ '!H262+Լոռի!H262+Գեղարքունիք!H262+Սյունիք!H262)</f>
        <v>5</v>
      </c>
      <c r="I262" s="18">
        <f>SUM('Երևան քաղաք'!I262+'Արագածոտն '!I262+Արմավիր!I262+Կոտայք!I262+Տավուշ!I262+' Արարատ և Վայոց ձոր'!I262+'Շիրակ '!I262+Լոռի!I262+Գեղարքունիք!I262+Սյունիք!I262)</f>
        <v>0</v>
      </c>
      <c r="J262" s="18">
        <f>SUM('Երևան քաղաք'!J262+'Արագածոտն '!J262+Արմավիր!J262+Կոտայք!J262+Տավուշ!J262+' Արարատ և Վայոց ձոր'!J262+'Շիրակ '!J262+Լոռի!J262+Գեղարքունիք!J262+Սյունիք!J262)</f>
        <v>48</v>
      </c>
      <c r="K262" s="18">
        <f>SUM('Երևան քաղաք'!K262+'Արագածոտն '!K262+Արմավիր!K262+Կոտայք!K262+Տավուշ!K262+' Արարատ և Վայոց ձոր'!K262+'Շիրակ '!K262+Լոռի!K262+Գեղարքունիք!K262+Սյունիք!K262)</f>
        <v>0</v>
      </c>
      <c r="L262" s="18">
        <f>SUM('Երևան քաղաք'!L262+'Արագածոտն '!L262+Արմավիր!L262+Կոտայք!L262+Տավուշ!L262+' Արարատ և Վայոց ձոր'!L262+'Շիրակ '!L262+Լոռի!L262+Գեղարքունիք!L262+Սյունիք!L262)</f>
        <v>0</v>
      </c>
      <c r="M262" s="18">
        <f>SUM('Երևան քաղաք'!M262+'Արագածոտն '!M262+Արմավիր!M262+Կոտայք!M262+Տավուշ!M262+' Արարատ և Վայոց ձոր'!M262+'Շիրակ '!M262+Լոռի!M262+Գեղարքունիք!M262+Սյունիք!M262)</f>
        <v>157</v>
      </c>
      <c r="N262" s="18">
        <f>SUM('Երևան քաղաք'!N262+'Արագածոտն '!N262+Արմավիր!N262+Կոտայք!N262+Տավուշ!N262+' Արարատ և Վայոց ձոր'!N262+'Շիրակ '!N262+Լոռի!N262+Գեղարքունիք!N262+Սյունիք!N262)</f>
        <v>3</v>
      </c>
      <c r="O262" s="18">
        <f>SUM('Երևան քաղաք'!O262+'Արագածոտն '!O262+Արմավիր!O262+Կոտայք!O262+Տավուշ!O262+' Արարատ և Վայոց ձոր'!O262+'Շիրակ '!O262+Լոռի!O262+Գեղարքունիք!O262+Սյունիք!O262)</f>
        <v>24</v>
      </c>
      <c r="P262" s="18">
        <f>SUM('Երևան քաղաք'!P262+'Արագածոտն '!P262+Արմավիր!P262+Կոտայք!P262+Տավուշ!P262+' Արարատ և Վայոց ձոր'!P262+'Շիրակ '!P262+Լոռի!P262+Գեղարքունիք!P262+Սյունիք!P262)</f>
        <v>23</v>
      </c>
      <c r="Q262" s="18">
        <f>SUM('Երևան քաղաք'!Q262+'Արագածոտն '!Q262+Արմավիր!Q262+Կոտայք!Q262+Տավուշ!Q262+' Արարատ և Վայոց ձոր'!Q262+'Շիրակ '!Q262+Լոռի!Q262+Գեղարքունիք!Q262+Սյունիք!Q262)</f>
        <v>47</v>
      </c>
      <c r="R262" s="18">
        <f>SUM('Երևան քաղաք'!R262+'Արագածոտն '!R262+Արմավիր!R262+Կոտայք!R262+Տավուշ!R262+' Արարատ և Վայոց ձոր'!R262+'Շիրակ '!R262+Լոռի!R262+Գեղարքունիք!R262+Սյունիք!R262)</f>
        <v>2</v>
      </c>
      <c r="S262" s="18">
        <f>SUM('Երևան քաղաք'!S262+'Արագածոտն '!S262+Արմավիր!S262+Կոտայք!S262+Տավուշ!S262+' Արարատ և Վայոց ձոր'!S262+'Շիրակ '!S262+Լոռի!S262+Գեղարքունիք!S262+Սյունիք!S262)</f>
        <v>1</v>
      </c>
      <c r="T262" s="18">
        <f>SUM('Երևան քաղաք'!T262+'Արագածոտն '!T262+Արմավիր!T262+Կոտայք!T262+Տավուշ!T262+' Արարատ և Վայոց ձոր'!T262+'Շիրակ '!T262+Լոռի!T262+Գեղարքունիք!T262+Սյունիք!T262)</f>
        <v>3</v>
      </c>
    </row>
    <row r="263" spans="1:20" ht="20.100000000000001" customHeight="1" x14ac:dyDescent="0.25">
      <c r="A263" s="4" t="s">
        <v>111</v>
      </c>
      <c r="B263" s="7" t="s">
        <v>455</v>
      </c>
      <c r="C263" s="5">
        <v>308</v>
      </c>
      <c r="D263" s="18">
        <f>SUM('Երևան քաղաք'!D263+'Արագածոտն '!D263+Արմավիր!D263+Կոտայք!D263+Տավուշ!D263+' Արարատ և Վայոց ձոր'!D263+'Շիրակ '!D263+Լոռի!D263+Գեղարքունիք!D263+Սյունիք!D263)</f>
        <v>11</v>
      </c>
      <c r="E263" s="18">
        <f>SUM('Երևան քաղաք'!E263+'Արագածոտն '!E263+Արմավիր!E263+Կոտայք!E263+Տավուշ!E263+' Արարատ և Վայոց ձոր'!E263+'Շիրակ '!E263+Լոռի!E263+Գեղարքունիք!E263+Սյունիք!E263)</f>
        <v>0</v>
      </c>
      <c r="F263" s="18">
        <f>SUM('Երևան քաղաք'!F263+'Արագածոտն '!F263+Արմավիր!F263+Կոտայք!F263+Տավուշ!F263+' Արարատ և Վայոց ձոր'!F263+'Շիրակ '!F263+Լոռի!F263+Գեղարքունիք!F263+Սյունիք!F263)</f>
        <v>37</v>
      </c>
      <c r="G263" s="18">
        <f>SUM('Երևան քաղաք'!G263+'Արագածոտն '!G263+Արմավիր!G263+Կոտայք!G263+Տավուշ!G263+' Արարատ և Վայոց ձոր'!G263+'Շիրակ '!G263+Լոռի!G263+Գեղարքունիք!G263+Սյունիք!G263)</f>
        <v>8</v>
      </c>
      <c r="H263" s="18">
        <f>SUM('Երևան քաղաք'!H263+'Արագածոտն '!H263+Արմավիր!H263+Կոտայք!H263+Տավուշ!H263+' Արարատ և Վայոց ձոր'!H263+'Շիրակ '!H263+Լոռի!H263+Գեղարքունիք!H263+Սյունիք!H263)</f>
        <v>3</v>
      </c>
      <c r="I263" s="18">
        <f>SUM('Երևան քաղաք'!I263+'Արագածոտն '!I263+Արմավիր!I263+Կոտայք!I263+Տավուշ!I263+' Արարատ և Վայոց ձոր'!I263+'Շիրակ '!I263+Լոռի!I263+Գեղարքունիք!I263+Սյունիք!I263)</f>
        <v>0</v>
      </c>
      <c r="J263" s="18">
        <f>SUM('Երևան քաղաք'!J263+'Արագածոտն '!J263+Արմավիր!J263+Կոտայք!J263+Տավուշ!J263+' Արարատ և Վայոց ձոր'!J263+'Շիրակ '!J263+Լոռի!J263+Գեղարքունիք!J263+Սյունիք!J263)</f>
        <v>11</v>
      </c>
      <c r="K263" s="18">
        <f>SUM('Երևան քաղաք'!K263+'Արագածոտն '!K263+Արմավիր!K263+Կոտայք!K263+Տավուշ!K263+' Արարատ և Վայոց ձոր'!K263+'Շիրակ '!K263+Լոռի!K263+Գեղարքունիք!K263+Սյունիք!K263)</f>
        <v>0</v>
      </c>
      <c r="L263" s="18">
        <f>SUM('Երևան քաղաք'!L263+'Արագածոտն '!L263+Արմավիր!L263+Կոտայք!L263+Տավուշ!L263+' Արարատ և Վայոց ձոր'!L263+'Շիրակ '!L263+Լոռի!L263+Գեղարքունիք!L263+Սյունիք!L263)</f>
        <v>0</v>
      </c>
      <c r="M263" s="18">
        <f>SUM('Երևան քաղաք'!M263+'Արագածոտն '!M263+Արմավիր!M263+Կոտայք!M263+Տավուշ!M263+' Արարատ և Վայոց ձոր'!M263+'Շիրակ '!M263+Լոռի!M263+Գեղարքունիք!M263+Սյունիք!M263)</f>
        <v>37</v>
      </c>
      <c r="N263" s="18">
        <f>SUM('Երևան քաղաք'!N263+'Արագածոտն '!N263+Արմավիր!N263+Կոտայք!N263+Տավուշ!N263+' Արարատ և Վայոց ձոր'!N263+'Շիրակ '!N263+Լոռի!N263+Գեղարքունիք!N263+Սյունիք!N263)</f>
        <v>0</v>
      </c>
      <c r="O263" s="18">
        <f>SUM('Երևան քաղաք'!O263+'Արագածոտն '!O263+Արմավիր!O263+Կոտայք!O263+Տավուշ!O263+' Արարատ և Վայոց ձոր'!O263+'Շիրակ '!O263+Լոռի!O263+Գեղարքունիք!O263+Սյունիք!O263)</f>
        <v>6</v>
      </c>
      <c r="P263" s="18">
        <f>SUM('Երևան քաղաք'!P263+'Արագածոտն '!P263+Արմավիր!P263+Կոտայք!P263+Տավուշ!P263+' Արարատ և Վայոց ձոր'!P263+'Շիրակ '!P263+Լոռի!P263+Գեղարքունիք!P263+Սյունիք!P263)</f>
        <v>1</v>
      </c>
      <c r="Q263" s="18">
        <f>SUM('Երևան քաղաք'!Q263+'Արագածոտն '!Q263+Արմավիր!Q263+Կոտայք!Q263+Տավուշ!Q263+' Արարատ և Վայոց ձոր'!Q263+'Շիրակ '!Q263+Լոռի!Q263+Գեղարքունիք!Q263+Սյունիք!Q263)</f>
        <v>7</v>
      </c>
      <c r="R263" s="18">
        <f>SUM('Երևան քաղաք'!R263+'Արագածոտն '!R263+Արմավիր!R263+Կոտայք!R263+Տավուշ!R263+' Արարատ և Վայոց ձոր'!R263+'Շիրակ '!R263+Լոռի!R263+Գեղարքունիք!R263+Սյունիք!R263)</f>
        <v>0</v>
      </c>
      <c r="S263" s="18">
        <f>SUM('Երևան քաղաք'!S263+'Արագածոտն '!S263+Արմավիր!S263+Կոտայք!S263+Տավուշ!S263+' Արարատ և Վայոց ձոր'!S263+'Շիրակ '!S263+Լոռի!S263+Գեղարքունիք!S263+Սյունիք!S263)</f>
        <v>0</v>
      </c>
      <c r="T263" s="18">
        <f>SUM('Երևան քաղաք'!T263+'Արագածոտն '!T263+Արմավիր!T263+Կոտայք!T263+Տավուշ!T263+' Արարատ և Վայոց ձոր'!T263+'Շիրակ '!T263+Լոռի!T263+Գեղարքունիք!T263+Սյունիք!T263)</f>
        <v>0</v>
      </c>
    </row>
    <row r="264" spans="1:20" ht="20.100000000000001" customHeight="1" x14ac:dyDescent="0.25">
      <c r="A264" s="4" t="s">
        <v>110</v>
      </c>
      <c r="B264" s="7" t="s">
        <v>456</v>
      </c>
      <c r="C264" s="6">
        <v>309</v>
      </c>
      <c r="D264" s="18">
        <f>SUM('Երևան քաղաք'!D264+'Արագածոտն '!D264+Արմավիր!D264+Կոտայք!D264+Տավուշ!D264+' Արարատ և Վայոց ձոր'!D264+'Շիրակ '!D264+Լոռի!D264+Գեղարքունիք!D264+Սյունիք!D264)</f>
        <v>5</v>
      </c>
      <c r="E264" s="18">
        <f>SUM('Երևան քաղաք'!E264+'Արագածոտն '!E264+Արմավիր!E264+Կոտայք!E264+Տավուշ!E264+' Արարատ և Վայոց ձոր'!E264+'Շիրակ '!E264+Լոռի!E264+Գեղարքունիք!E264+Սյունիք!E264)</f>
        <v>1</v>
      </c>
      <c r="F264" s="18">
        <f>SUM('Երևան քաղաք'!F264+'Արագածոտն '!F264+Արմավիր!F264+Կոտայք!F264+Տավուշ!F264+' Արարատ և Վայոց ձոր'!F264+'Շիրակ '!F264+Լոռի!F264+Գեղարքունիք!F264+Սյունիք!F264)</f>
        <v>5</v>
      </c>
      <c r="G264" s="18">
        <f>SUM('Երևան քաղաք'!G264+'Արագածոտն '!G264+Արմավիր!G264+Կոտայք!G264+Տավուշ!G264+' Արարատ և Վայոց ձոր'!G264+'Շիրակ '!G264+Լոռի!G264+Գեղարքունիք!G264+Սյունիք!G264)</f>
        <v>1</v>
      </c>
      <c r="H264" s="18">
        <f>SUM('Երևան քաղաք'!H264+'Արագածոտն '!H264+Արմավիր!H264+Կոտայք!H264+Տավուշ!H264+' Արարատ և Վայոց ձոր'!H264+'Շիրակ '!H264+Լոռի!H264+Գեղարքունիք!H264+Սյունիք!H264)</f>
        <v>0</v>
      </c>
      <c r="I264" s="18">
        <f>SUM('Երևան քաղաք'!I264+'Արագածոտն '!I264+Արմավիր!I264+Կոտայք!I264+Տավուշ!I264+' Արարատ և Վայոց ձոր'!I264+'Շիրակ '!I264+Լոռի!I264+Գեղարքունիք!I264+Սյունիք!I264)</f>
        <v>0</v>
      </c>
      <c r="J264" s="18">
        <f>SUM('Երևան քաղաք'!J264+'Արագածոտն '!J264+Արմավիր!J264+Կոտայք!J264+Տավուշ!J264+' Արարատ և Վայոց ձոր'!J264+'Շիրակ '!J264+Լոռի!J264+Գեղարքունիք!J264+Սյունիք!J264)</f>
        <v>1</v>
      </c>
      <c r="K264" s="18">
        <f>SUM('Երևան քաղաք'!K264+'Արագածոտն '!K264+Արմավիր!K264+Կոտայք!K264+Տավուշ!K264+' Արարատ և Վայոց ձոր'!K264+'Շիրակ '!K264+Լոռի!K264+Գեղարքունիք!K264+Սյունիք!K264)</f>
        <v>0</v>
      </c>
      <c r="L264" s="18">
        <f>SUM('Երևան քաղաք'!L264+'Արագածոտն '!L264+Արմավիր!L264+Կոտայք!L264+Տավուշ!L264+' Արարատ և Վայոց ձոր'!L264+'Շիրակ '!L264+Լոռի!L264+Գեղարքունիք!L264+Սյունիք!L264)</f>
        <v>0</v>
      </c>
      <c r="M264" s="18">
        <f>SUM('Երևան քաղաք'!M264+'Արագածոտն '!M264+Արմավիր!M264+Կոտայք!M264+Տավուշ!M264+' Արարատ և Վայոց ձոր'!M264+'Շիրակ '!M264+Լոռի!M264+Գեղարքունիք!M264+Սյունիք!M264)</f>
        <v>9</v>
      </c>
      <c r="N264" s="18">
        <f>SUM('Երևան քաղաք'!N264+'Արագածոտն '!N264+Արմավիր!N264+Կոտայք!N264+Տավուշ!N264+' Արարատ և Վայոց ձոր'!N264+'Շիրակ '!N264+Լոռի!N264+Գեղարքունիք!N264+Սյունիք!N264)</f>
        <v>1</v>
      </c>
      <c r="O264" s="18">
        <f>SUM('Երևան քաղաք'!O264+'Արագածոտն '!O264+Արմավիր!O264+Կոտայք!O264+Տավուշ!O264+' Արարատ և Վայոց ձոր'!O264+'Շիրակ '!O264+Լոռի!O264+Գեղարքունիք!O264+Սյունիք!O264)</f>
        <v>2</v>
      </c>
      <c r="P264" s="18">
        <f>SUM('Երևան քաղաք'!P264+'Արագածոտն '!P264+Արմավիր!P264+Կոտայք!P264+Տավուշ!P264+' Արարատ և Վայոց ձոր'!P264+'Շիրակ '!P264+Լոռի!P264+Գեղարքունիք!P264+Սյունիք!P264)</f>
        <v>4</v>
      </c>
      <c r="Q264" s="18">
        <f>SUM('Երևան քաղաք'!Q264+'Արագածոտն '!Q264+Արմավիր!Q264+Կոտայք!Q264+Տավուշ!Q264+' Արարատ և Վայոց ձոր'!Q264+'Շիրակ '!Q264+Լոռի!Q264+Գեղարքունիք!Q264+Սյունիք!Q264)</f>
        <v>6</v>
      </c>
      <c r="R264" s="18">
        <f>SUM('Երևան քաղաք'!R264+'Արագածոտն '!R264+Արմավիր!R264+Կոտայք!R264+Տավուշ!R264+' Արարատ և Վայոց ձոր'!R264+'Շիրակ '!R264+Լոռի!R264+Գեղարքունիք!R264+Սյունիք!R264)</f>
        <v>0</v>
      </c>
      <c r="S264" s="18">
        <f>SUM('Երևան քաղաք'!S264+'Արագածոտն '!S264+Արմավիր!S264+Կոտայք!S264+Տավուշ!S264+' Արարատ և Վայոց ձոր'!S264+'Շիրակ '!S264+Լոռի!S264+Գեղարքունիք!S264+Սյունիք!S264)</f>
        <v>0</v>
      </c>
      <c r="T264" s="18">
        <f>SUM('Երևան քաղաք'!T264+'Արագածոտն '!T264+Արմավիր!T264+Կոտայք!T264+Տավուշ!T264+' Արարատ և Վայոց ձոր'!T264+'Շիրակ '!T264+Լոռի!T264+Գեղարքունիք!T264+Սյունիք!T264)</f>
        <v>0</v>
      </c>
    </row>
    <row r="265" spans="1:20" ht="20.100000000000001" customHeight="1" x14ac:dyDescent="0.25">
      <c r="A265" s="4" t="s">
        <v>733</v>
      </c>
      <c r="B265" s="7" t="s">
        <v>398</v>
      </c>
      <c r="C265" s="6">
        <v>309.10000000000002</v>
      </c>
      <c r="D265" s="18">
        <f>SUM('Երևան քաղաք'!D265+'Արագածոտն '!D265+Արմավիր!D265+Կոտայք!D265+Տավուշ!D265+' Արարատ և Վայոց ձոր'!D265+'Շիրակ '!D265+Լոռի!D265+Գեղարքունիք!D265+Սյունիք!D265)</f>
        <v>3</v>
      </c>
      <c r="E265" s="18">
        <f>SUM('Երևան քաղաք'!E265+'Արագածոտն '!E265+Արմավիր!E265+Կոտայք!E265+Տավուշ!E265+' Արարատ և Վայոց ձոր'!E265+'Շիրակ '!E265+Լոռի!E265+Գեղարքունիք!E265+Սյունիք!E265)</f>
        <v>0</v>
      </c>
      <c r="F265" s="18">
        <f>SUM('Երևան քաղաք'!F265+'Արագածոտն '!F265+Արմավիր!F265+Կոտայք!F265+Տավուշ!F265+' Արարատ և Վայոց ձոր'!F265+'Շիրակ '!F265+Լոռի!F265+Գեղարքունիք!F265+Սյունիք!F265)</f>
        <v>2</v>
      </c>
      <c r="G265" s="18">
        <f>SUM('Երևան քաղաք'!G265+'Արագածոտն '!G265+Արմավիր!G265+Կոտայք!G265+Տավուշ!G265+' Արարատ և Վայոց ձոր'!G265+'Շիրակ '!G265+Լոռի!G265+Գեղարքունիք!G265+Սյունիք!G265)</f>
        <v>0</v>
      </c>
      <c r="H265" s="18">
        <f>SUM('Երևան քաղաք'!H265+'Արագածոտն '!H265+Արմավիր!H265+Կոտայք!H265+Տավուշ!H265+' Արարատ և Վայոց ձոր'!H265+'Շիրակ '!H265+Լոռի!H265+Գեղարքունիք!H265+Սյունիք!H265)</f>
        <v>0</v>
      </c>
      <c r="I265" s="18">
        <f>SUM('Երևան քաղաք'!I265+'Արագածոտն '!I265+Արմավիր!I265+Կոտայք!I265+Տավուշ!I265+' Արարատ և Վայոց ձոր'!I265+'Շիրակ '!I265+Լոռի!I265+Գեղարքունիք!I265+Սյունիք!I265)</f>
        <v>0</v>
      </c>
      <c r="J265" s="18">
        <f>SUM('Երևան քաղաք'!J265+'Արագածոտն '!J265+Արմավիր!J265+Կոտայք!J265+Տավուշ!J265+' Արարատ և Վայոց ձոր'!J265+'Շիրակ '!J265+Լոռի!J265+Գեղարքունիք!J265+Սյունիք!J265)</f>
        <v>0</v>
      </c>
      <c r="K265" s="18">
        <f>SUM('Երևան քաղաք'!K265+'Արագածոտն '!K265+Արմավիր!K265+Կոտայք!K265+Տավուշ!K265+' Արարատ և Վայոց ձոր'!K265+'Շիրակ '!K265+Լոռի!K265+Գեղարքունիք!K265+Սյունիք!K265)</f>
        <v>0</v>
      </c>
      <c r="L265" s="18">
        <f>SUM('Երևան քաղաք'!L265+'Արագածոտն '!L265+Արմավիր!L265+Կոտայք!L265+Տավուշ!L265+' Արարատ և Վայոց ձոր'!L265+'Շիրակ '!L265+Լոռի!L265+Գեղարքունիք!L265+Սյունիք!L265)</f>
        <v>0</v>
      </c>
      <c r="M265" s="18">
        <f>SUM('Երևան քաղաք'!M265+'Արագածոտն '!M265+Արմավիր!M265+Կոտայք!M265+Տավուշ!M265+' Արարատ և Վայոց ձոր'!M265+'Շիրակ '!M265+Լոռի!M265+Գեղարքունիք!M265+Սյունիք!M265)</f>
        <v>5</v>
      </c>
      <c r="N265" s="18">
        <f>SUM('Երևան քաղաք'!N265+'Արագածոտն '!N265+Արմավիր!N265+Կոտայք!N265+Տավուշ!N265+' Արարատ և Վայոց ձոր'!N265+'Շիրակ '!N265+Լոռի!N265+Գեղարքունիք!N265+Սյունիք!N265)</f>
        <v>0</v>
      </c>
      <c r="O265" s="18">
        <f>SUM('Երևան քաղաք'!O265+'Արագածոտն '!O265+Արմավիր!O265+Կոտայք!O265+Տավուշ!O265+' Արարատ և Վայոց ձոր'!O265+'Շիրակ '!O265+Լոռի!O265+Գեղարքունիք!O265+Սյունիք!O265)</f>
        <v>1</v>
      </c>
      <c r="P265" s="18">
        <f>SUM('Երևան քաղաք'!P265+'Արագածոտն '!P265+Արմավիր!P265+Կոտայք!P265+Տավուշ!P265+' Արարատ և Վայոց ձոր'!P265+'Շիրակ '!P265+Լոռի!P265+Գեղարքունիք!P265+Սյունիք!P265)</f>
        <v>0</v>
      </c>
      <c r="Q265" s="18">
        <f>SUM('Երևան քաղաք'!Q265+'Արագածոտն '!Q265+Արմավիր!Q265+Կոտայք!Q265+Տավուշ!Q265+' Արարատ և Վայոց ձոր'!Q265+'Շիրակ '!Q265+Լոռի!Q265+Գեղարքունիք!Q265+Սյունիք!Q265)</f>
        <v>1</v>
      </c>
      <c r="R265" s="18">
        <f>SUM('Երևան քաղաք'!R265+'Արագածոտն '!R265+Արմավիր!R265+Կոտայք!R265+Տավուշ!R265+' Արարատ և Վայոց ձոր'!R265+'Շիրակ '!R265+Լոռի!R265+Գեղարքունիք!R265+Սյունիք!R265)</f>
        <v>0</v>
      </c>
      <c r="S265" s="18">
        <f>SUM('Երևան քաղաք'!S265+'Արագածոտն '!S265+Արմավիր!S265+Կոտայք!S265+Տավուշ!S265+' Արարատ և Վայոց ձոր'!S265+'Շիրակ '!S265+Լոռի!S265+Գեղարքունիք!S265+Սյունիք!S265)</f>
        <v>0</v>
      </c>
      <c r="T265" s="18">
        <f>SUM('Երևան քաղաք'!T265+'Արագածոտն '!T265+Արմավիր!T265+Կոտայք!T265+Տավուշ!T265+' Արարատ և Վայոց ձոր'!T265+'Շիրակ '!T265+Լոռի!T265+Գեղարքունիք!T265+Սյունիք!T265)</f>
        <v>0</v>
      </c>
    </row>
    <row r="266" spans="1:20" ht="20.100000000000001" customHeight="1" x14ac:dyDescent="0.25">
      <c r="A266" s="4" t="s">
        <v>109</v>
      </c>
      <c r="B266" s="13" t="s">
        <v>652</v>
      </c>
      <c r="C266" s="5">
        <v>310</v>
      </c>
      <c r="D266" s="18">
        <f>SUM('Երևան քաղաք'!D266+'Արագածոտն '!D266+Արմավիր!D266+Կոտայք!D266+Տավուշ!D266+' Արարատ և Վայոց ձոր'!D266+'Շիրակ '!D266+Լոռի!D266+Գեղարքունիք!D266+Սյունիք!D266)</f>
        <v>0</v>
      </c>
      <c r="E266" s="18">
        <f>SUM('Երևան քաղաք'!E266+'Արագածոտն '!E266+Արմավիր!E266+Կոտայք!E266+Տավուշ!E266+' Արարատ և Վայոց ձոր'!E266+'Շիրակ '!E266+Լոռի!E266+Գեղարքունիք!E266+Սյունիք!E266)</f>
        <v>0</v>
      </c>
      <c r="F266" s="18">
        <f>SUM('Երևան քաղաք'!F266+'Արագածոտն '!F266+Արմավիր!F266+Կոտայք!F266+Տավուշ!F266+' Արարատ և Վայոց ձոր'!F266+'Շիրակ '!F266+Լոռի!F266+Գեղարքունիք!F266+Սյունիք!F266)</f>
        <v>0</v>
      </c>
      <c r="G266" s="18">
        <f>SUM('Երևան քաղաք'!G266+'Արագածոտն '!G266+Արմավիր!G266+Կոտայք!G266+Տավուշ!G266+' Արարատ և Վայոց ձոր'!G266+'Շիրակ '!G266+Լոռի!G266+Գեղարքունիք!G266+Սյունիք!G266)</f>
        <v>0</v>
      </c>
      <c r="H266" s="18">
        <f>SUM('Երևան քաղաք'!H266+'Արագածոտն '!H266+Արմավիր!H266+Կոտայք!H266+Տավուշ!H266+' Արարատ և Վայոց ձոր'!H266+'Շիրակ '!H266+Լոռի!H266+Գեղարքունիք!H266+Սյունիք!H266)</f>
        <v>0</v>
      </c>
      <c r="I266" s="18">
        <f>SUM('Երևան քաղաք'!I266+'Արագածոտն '!I266+Արմավիր!I266+Կոտայք!I266+Տավուշ!I266+' Արարատ և Վայոց ձոր'!I266+'Շիրակ '!I266+Լոռի!I266+Գեղարքունիք!I266+Սյունիք!I266)</f>
        <v>0</v>
      </c>
      <c r="J266" s="18">
        <f>SUM('Երևան քաղաք'!J266+'Արագածոտն '!J266+Արմավիր!J266+Կոտայք!J266+Տավուշ!J266+' Արարատ և Վայոց ձոր'!J266+'Շիրակ '!J266+Լոռի!J266+Գեղարքունիք!J266+Սյունիք!J266)</f>
        <v>0</v>
      </c>
      <c r="K266" s="18">
        <f>SUM('Երևան քաղաք'!K266+'Արագածոտն '!K266+Արմավիր!K266+Կոտայք!K266+Տավուշ!K266+' Արարատ և Վայոց ձոր'!K266+'Շիրակ '!K266+Լոռի!K266+Գեղարքունիք!K266+Սյունիք!K266)</f>
        <v>0</v>
      </c>
      <c r="L266" s="18">
        <f>SUM('Երևան քաղաք'!L266+'Արագածոտն '!L266+Արմավիր!L266+Կոտայք!L266+Տավուշ!L266+' Արարատ և Վայոց ձոր'!L266+'Շիրակ '!L266+Լոռի!L266+Գեղարքունիք!L266+Սյունիք!L266)</f>
        <v>0</v>
      </c>
      <c r="M266" s="18">
        <f>SUM('Երևան քաղաք'!M266+'Արագածոտն '!M266+Արմավիր!M266+Կոտայք!M266+Տավուշ!M266+' Արարատ և Վայոց ձոր'!M266+'Շիրակ '!M266+Լոռի!M266+Գեղարքունիք!M266+Սյունիք!M266)</f>
        <v>0</v>
      </c>
      <c r="N266" s="18">
        <f>SUM('Երևան քաղաք'!N266+'Արագածոտն '!N266+Արմավիր!N266+Կոտայք!N266+Տավուշ!N266+' Արարատ և Վայոց ձոր'!N266+'Շիրակ '!N266+Լոռի!N266+Գեղարքունիք!N266+Սյունիք!N266)</f>
        <v>0</v>
      </c>
      <c r="O266" s="18">
        <f>SUM('Երևան քաղաք'!O266+'Արագածոտն '!O266+Արմավիր!O266+Կոտայք!O266+Տավուշ!O266+' Արարատ և Վայոց ձոր'!O266+'Շիրակ '!O266+Լոռի!O266+Գեղարքունիք!O266+Սյունիք!O266)</f>
        <v>0</v>
      </c>
      <c r="P266" s="18">
        <f>SUM('Երևան քաղաք'!P266+'Արագածոտն '!P266+Արմավիր!P266+Կոտայք!P266+Տավուշ!P266+' Արարատ և Վայոց ձոր'!P266+'Շիրակ '!P266+Լոռի!P266+Գեղարքունիք!P266+Սյունիք!P266)</f>
        <v>0</v>
      </c>
      <c r="Q266" s="18">
        <f>SUM('Երևան քաղաք'!Q266+'Արագածոտն '!Q266+Արմավիր!Q266+Կոտայք!Q266+Տավուշ!Q266+' Արարատ և Վայոց ձոր'!Q266+'Շիրակ '!Q266+Լոռի!Q266+Գեղարքունիք!Q266+Սյունիք!Q266)</f>
        <v>0</v>
      </c>
      <c r="R266" s="18">
        <f>SUM('Երևան քաղաք'!R266+'Արագածոտն '!R266+Արմավիր!R266+Կոտայք!R266+Տավուշ!R266+' Արարատ և Վայոց ձոր'!R266+'Շիրակ '!R266+Լոռի!R266+Գեղարքունիք!R266+Սյունիք!R266)</f>
        <v>0</v>
      </c>
      <c r="S266" s="18">
        <f>SUM('Երևան քաղաք'!S266+'Արագածոտն '!S266+Արմավիր!S266+Կոտայք!S266+Տավուշ!S266+' Արարատ և Վայոց ձոր'!S266+'Շիրակ '!S266+Լոռի!S266+Գեղարքունիք!S266+Սյունիք!S266)</f>
        <v>0</v>
      </c>
      <c r="T266" s="18">
        <f>SUM('Երևան քաղաք'!T266+'Արագածոտն '!T266+Արմավիր!T266+Կոտայք!T266+Տավուշ!T266+' Արարատ և Վայոց ձոր'!T266+'Շիրակ '!T266+Լոռի!T266+Գեղարքունիք!T266+Սյունիք!T266)</f>
        <v>0</v>
      </c>
    </row>
    <row r="267" spans="1:20" ht="20.100000000000001" customHeight="1" x14ac:dyDescent="0.25">
      <c r="A267" s="4" t="s">
        <v>108</v>
      </c>
      <c r="B267" s="7" t="s">
        <v>569</v>
      </c>
      <c r="C267" s="5">
        <v>311</v>
      </c>
      <c r="D267" s="18">
        <f>SUM('Երևան քաղաք'!D267+'Արագածոտն '!D267+Արմավիր!D267+Կոտայք!D267+Տավուշ!D267+' Արարատ և Վայոց ձոր'!D267+'Շիրակ '!D267+Լոռի!D267+Գեղարքունիք!D267+Սյունիք!D267)</f>
        <v>45</v>
      </c>
      <c r="E267" s="18">
        <f>SUM('Երևան քաղաք'!E267+'Արագածոտն '!E267+Արմավիր!E267+Կոտայք!E267+Տավուշ!E267+' Արարատ և Վայոց ձոր'!E267+'Շիրակ '!E267+Լոռի!E267+Գեղարքունիք!E267+Սյունիք!E267)</f>
        <v>2</v>
      </c>
      <c r="F267" s="18">
        <f>SUM('Երևան քաղաք'!F267+'Արագածոտն '!F267+Արմավիր!F267+Կոտայք!F267+Տավուշ!F267+' Արարատ և Վայոց ձոր'!F267+'Շիրակ '!F267+Լոռի!F267+Գեղարքունիք!F267+Սյունիք!F267)</f>
        <v>25</v>
      </c>
      <c r="G267" s="18">
        <f>SUM('Երևան քաղաք'!G267+'Արագածոտն '!G267+Արմավիր!G267+Կոտայք!G267+Տավուշ!G267+' Արարատ և Վայոց ձոր'!G267+'Շիրակ '!G267+Լոռի!G267+Գեղարքունիք!G267+Սյունիք!G267)</f>
        <v>6</v>
      </c>
      <c r="H267" s="18">
        <f>SUM('Երևան քաղաք'!H267+'Արագածոտն '!H267+Արմավիր!H267+Կոտայք!H267+Տավուշ!H267+' Արարատ և Վայոց ձոր'!H267+'Շիրակ '!H267+Լոռի!H267+Գեղարքունիք!H267+Սյունիք!H267)</f>
        <v>0</v>
      </c>
      <c r="I267" s="18">
        <f>SUM('Երևան քաղաք'!I267+'Արագածոտն '!I267+Արմավիր!I267+Կոտայք!I267+Տավուշ!I267+' Արարատ և Վայոց ձոր'!I267+'Շիրակ '!I267+Լոռի!I267+Գեղարքունիք!I267+Սյունիք!I267)</f>
        <v>0</v>
      </c>
      <c r="J267" s="18">
        <f>SUM('Երևան քաղաք'!J267+'Արագածոտն '!J267+Արմավիր!J267+Կոտայք!J267+Տավուշ!J267+' Արարատ և Վայոց ձոր'!J267+'Շիրակ '!J267+Լոռի!J267+Գեղարքունիք!J267+Սյունիք!J267)</f>
        <v>6</v>
      </c>
      <c r="K267" s="18">
        <f>SUM('Երևան քաղաք'!K267+'Արագածոտն '!K267+Արմավիր!K267+Կոտայք!K267+Տավուշ!K267+' Արարատ և Վայոց ձոր'!K267+'Շիրակ '!K267+Լոռի!K267+Գեղարքունիք!K267+Սյունիք!K267)</f>
        <v>0</v>
      </c>
      <c r="L267" s="18">
        <f>SUM('Երևան քաղաք'!L267+'Արագածոտն '!L267+Արմավիր!L267+Կոտայք!L267+Տավուշ!L267+' Արարատ և Վայոց ձոր'!L267+'Շիրակ '!L267+Լոռի!L267+Գեղարքունիք!L267+Սյունիք!L267)</f>
        <v>0</v>
      </c>
      <c r="M267" s="18">
        <f>SUM('Երևան քաղաք'!M267+'Արագածոտն '!M267+Արմավիր!M267+Կոտայք!M267+Տավուշ!M267+' Արարատ և Վայոց ձոր'!M267+'Շիրակ '!M267+Լոռի!M267+Գեղարքունիք!M267+Սյունիք!M267)</f>
        <v>63</v>
      </c>
      <c r="N267" s="18">
        <f>SUM('Երևան քաղաք'!N267+'Արագածոտն '!N267+Արմավիր!N267+Կոտայք!N267+Տավուշ!N267+' Արարատ և Վայոց ձոր'!N267+'Շիրակ '!N267+Լոռի!N267+Գեղարքունիք!N267+Սյունիք!N267)</f>
        <v>1</v>
      </c>
      <c r="O267" s="18">
        <f>SUM('Երևան քաղաք'!O267+'Արագածոտն '!O267+Արմավիր!O267+Կոտայք!O267+Տավուշ!O267+' Արարատ և Վայոց ձոր'!O267+'Շիրակ '!O267+Լոռի!O267+Գեղարքունիք!O267+Սյունիք!O267)</f>
        <v>4</v>
      </c>
      <c r="P267" s="18">
        <f>SUM('Երևան քաղաք'!P267+'Արագածոտն '!P267+Արմավիր!P267+Կոտայք!P267+Տավուշ!P267+' Արարատ և Վայոց ձոր'!P267+'Շիրակ '!P267+Լոռի!P267+Գեղարքունիք!P267+Սյունիք!P267)</f>
        <v>16</v>
      </c>
      <c r="Q267" s="18">
        <f>SUM('Երևան քաղաք'!Q267+'Արագածոտն '!Q267+Արմավիր!Q267+Կոտայք!Q267+Տավուշ!Q267+' Արարատ և Վայոց ձոր'!Q267+'Շիրակ '!Q267+Լոռի!Q267+Գեղարքունիք!Q267+Սյունիք!Q267)</f>
        <v>20</v>
      </c>
      <c r="R267" s="18">
        <f>SUM('Երևան քաղաք'!R267+'Արագածոտն '!R267+Արմավիր!R267+Կոտայք!R267+Տավուշ!R267+' Արարատ և Վայոց ձոր'!R267+'Շիրակ '!R267+Լոռի!R267+Գեղարքունիք!R267+Սյունիք!R267)</f>
        <v>0</v>
      </c>
      <c r="S267" s="18">
        <f>SUM('Երևան քաղաք'!S267+'Արագածոտն '!S267+Արմավիր!S267+Կոտայք!S267+Տավուշ!S267+' Արարատ և Վայոց ձոր'!S267+'Շիրակ '!S267+Լոռի!S267+Գեղարքունիք!S267+Սյունիք!S267)</f>
        <v>1</v>
      </c>
      <c r="T267" s="18">
        <f>SUM('Երևան քաղաք'!T267+'Արագածոտն '!T267+Արմավիր!T267+Կոտայք!T267+Տավուշ!T267+' Արարատ և Վայոց ձոր'!T267+'Շիրակ '!T267+Լոռի!T267+Գեղարքունիք!T267+Սյունիք!T267)</f>
        <v>1</v>
      </c>
    </row>
    <row r="268" spans="1:20" ht="20.100000000000001" customHeight="1" x14ac:dyDescent="0.25">
      <c r="A268" s="4" t="s">
        <v>107</v>
      </c>
      <c r="B268" s="7" t="s">
        <v>653</v>
      </c>
      <c r="C268" s="5">
        <v>311.10000000000002</v>
      </c>
      <c r="D268" s="18">
        <f>SUM('Երևան քաղաք'!D268+'Արագածոտն '!D268+Արմավիր!D268+Կոտայք!D268+Տավուշ!D268+' Արարատ և Վայոց ձոր'!D268+'Շիրակ '!D268+Լոռի!D268+Գեղարքունիք!D268+Սյունիք!D268)</f>
        <v>7</v>
      </c>
      <c r="E268" s="18">
        <f>SUM('Երևան քաղաք'!E268+'Արագածոտն '!E268+Արմավիր!E268+Կոտայք!E268+Տավուշ!E268+' Արարատ և Վայոց ձոր'!E268+'Շիրակ '!E268+Լոռի!E268+Գեղարքունիք!E268+Սյունիք!E268)</f>
        <v>0</v>
      </c>
      <c r="F268" s="18">
        <f>SUM('Երևան քաղաք'!F268+'Արագածոտն '!F268+Արմավիր!F268+Կոտայք!F268+Տավուշ!F268+' Արարատ և Վայոց ձոր'!F268+'Շիրակ '!F268+Լոռի!F268+Գեղարքունիք!F268+Սյունիք!F268)</f>
        <v>3</v>
      </c>
      <c r="G268" s="18">
        <f>SUM('Երևան քաղաք'!G268+'Արագածոտն '!G268+Արմավիր!G268+Կոտայք!G268+Տավուշ!G268+' Արարատ և Վայոց ձոր'!G268+'Շիրակ '!G268+Լոռի!G268+Գեղարքունիք!G268+Սյունիք!G268)</f>
        <v>6</v>
      </c>
      <c r="H268" s="18">
        <f>SUM('Երևան քաղաք'!H268+'Արագածոտն '!H268+Արմավիր!H268+Կոտայք!H268+Տավուշ!H268+' Արարատ և Վայոց ձոր'!H268+'Շիրակ '!H268+Լոռի!H268+Գեղարքունիք!H268+Սյունիք!H268)</f>
        <v>0</v>
      </c>
      <c r="I268" s="18">
        <f>SUM('Երևան քաղաք'!I268+'Արագածոտն '!I268+Արմավիր!I268+Կոտայք!I268+Տավուշ!I268+' Արարատ և Վայոց ձոր'!I268+'Շիրակ '!I268+Լոռի!I268+Գեղարքունիք!I268+Սյունիք!I268)</f>
        <v>0</v>
      </c>
      <c r="J268" s="18">
        <f>SUM('Երևան քաղաք'!J268+'Արագածոտն '!J268+Արմավիր!J268+Կոտայք!J268+Տավուշ!J268+' Արարատ և Վայոց ձոր'!J268+'Շիրակ '!J268+Լոռի!J268+Գեղարքունիք!J268+Սյունիք!J268)</f>
        <v>6</v>
      </c>
      <c r="K268" s="18">
        <f>SUM('Երևան քաղաք'!K268+'Արագածոտն '!K268+Արմավիր!K268+Կոտայք!K268+Տավուշ!K268+' Արարատ և Վայոց ձոր'!K268+'Շիրակ '!K268+Լոռի!K268+Գեղարքունիք!K268+Սյունիք!K268)</f>
        <v>0</v>
      </c>
      <c r="L268" s="18">
        <f>SUM('Երևան քաղաք'!L268+'Արագածոտն '!L268+Արմավիր!L268+Կոտայք!L268+Տավուշ!L268+' Արարատ և Վայոց ձոր'!L268+'Շիրակ '!L268+Լոռի!L268+Գեղարքունիք!L268+Սյունիք!L268)</f>
        <v>0</v>
      </c>
      <c r="M268" s="18">
        <f>SUM('Երևան քաղաք'!M268+'Արագածոտն '!M268+Արմավիր!M268+Կոտայք!M268+Տավուշ!M268+' Արարատ և Վայոց ձոր'!M268+'Շիրակ '!M268+Լոռի!M268+Գեղարքունիք!M268+Սյունիք!M268)</f>
        <v>4</v>
      </c>
      <c r="N268" s="18">
        <f>SUM('Երևան քաղաք'!N268+'Արագածոտն '!N268+Արմավիր!N268+Կոտայք!N268+Տավուշ!N268+' Արարատ և Վայոց ձոր'!N268+'Շիրակ '!N268+Լոռի!N268+Գեղարքունիք!N268+Սյունիք!N268)</f>
        <v>0</v>
      </c>
      <c r="O268" s="18">
        <f>SUM('Երևան քաղաք'!O268+'Արագածոտն '!O268+Արմավիր!O268+Կոտայք!O268+Տավուշ!O268+' Արարատ և Վայոց ձոր'!O268+'Շիրակ '!O268+Լոռի!O268+Գեղարքունիք!O268+Սյունիք!O268)</f>
        <v>5</v>
      </c>
      <c r="P268" s="18">
        <f>SUM('Երևան քաղաք'!P268+'Արագածոտն '!P268+Արմավիր!P268+Կոտայք!P268+Տավուշ!P268+' Արարատ և Վայոց ձոր'!P268+'Շիրակ '!P268+Լոռի!P268+Գեղարքունիք!P268+Սյունիք!P268)</f>
        <v>1</v>
      </c>
      <c r="Q268" s="18">
        <f>SUM('Երևան քաղաք'!Q268+'Արագածոտն '!Q268+Արմավիր!Q268+Կոտայք!Q268+Տավուշ!Q268+' Արարատ և Վայոց ձոր'!Q268+'Շիրակ '!Q268+Լոռի!Q268+Գեղարքունիք!Q268+Սյունիք!Q268)</f>
        <v>6</v>
      </c>
      <c r="R268" s="18">
        <f>SUM('Երևան քաղաք'!R268+'Արագածոտն '!R268+Արմավիր!R268+Կոտայք!R268+Տավուշ!R268+' Արարատ և Վայոց ձոր'!R268+'Շիրակ '!R268+Լոռի!R268+Գեղարքունիք!R268+Սյունիք!R268)</f>
        <v>1</v>
      </c>
      <c r="S268" s="18">
        <f>SUM('Երևան քաղաք'!S268+'Արագածոտն '!S268+Արմավիր!S268+Կոտայք!S268+Տավուշ!S268+' Արարատ և Վայոց ձոր'!S268+'Շիրակ '!S268+Լոռի!S268+Գեղարքունիք!S268+Սյունիք!S268)</f>
        <v>0</v>
      </c>
      <c r="T268" s="18">
        <f>SUM('Երևան քաղաք'!T268+'Արագածոտն '!T268+Արմավիր!T268+Կոտայք!T268+Տավուշ!T268+' Արարատ և Վայոց ձոր'!T268+'Շիրակ '!T268+Լոռի!T268+Գեղարքունիք!T268+Սյունիք!T268)</f>
        <v>1</v>
      </c>
    </row>
    <row r="269" spans="1:20" ht="20.100000000000001" customHeight="1" x14ac:dyDescent="0.25">
      <c r="A269" s="4" t="s">
        <v>106</v>
      </c>
      <c r="B269" s="7" t="s">
        <v>654</v>
      </c>
      <c r="C269" s="5">
        <v>311.2</v>
      </c>
      <c r="D269" s="18">
        <f>SUM('Երևան քաղաք'!D269+'Արագածոտն '!D269+Արմավիր!D269+Կոտայք!D269+Տավուշ!D269+' Արարատ և Վայոց ձոր'!D269+'Շիրակ '!D269+Լոռի!D269+Գեղարքունիք!D269+Սյունիք!D269)</f>
        <v>0</v>
      </c>
      <c r="E269" s="18">
        <f>SUM('Երևան քաղաք'!E269+'Արագածոտն '!E269+Արմավիր!E269+Կոտայք!E269+Տավուշ!E269+' Արարատ և Վայոց ձոր'!E269+'Շիրակ '!E269+Լոռի!E269+Գեղարքունիք!E269+Սյունիք!E269)</f>
        <v>0</v>
      </c>
      <c r="F269" s="18">
        <f>SUM('Երևան քաղաք'!F269+'Արագածոտն '!F269+Արմավիր!F269+Կոտայք!F269+Տավուշ!F269+' Արարատ և Վայոց ձոր'!F269+'Շիրակ '!F269+Լոռի!F269+Գեղարքունիք!F269+Սյունիք!F269)</f>
        <v>0</v>
      </c>
      <c r="G269" s="18">
        <f>SUM('Երևան քաղաք'!G269+'Արագածոտն '!G269+Արմավիր!G269+Կոտայք!G269+Տավուշ!G269+' Արարատ և Վայոց ձոր'!G269+'Շիրակ '!G269+Լոռի!G269+Գեղարքունիք!G269+Սյունիք!G269)</f>
        <v>0</v>
      </c>
      <c r="H269" s="18">
        <f>SUM('Երևան քաղաք'!H269+'Արագածոտն '!H269+Արմավիր!H269+Կոտայք!H269+Տավուշ!H269+' Արարատ և Վայոց ձոր'!H269+'Շիրակ '!H269+Լոռի!H269+Գեղարքունիք!H269+Սյունիք!H269)</f>
        <v>0</v>
      </c>
      <c r="I269" s="18">
        <f>SUM('Երևան քաղաք'!I269+'Արագածոտն '!I269+Արմավիր!I269+Կոտայք!I269+Տավուշ!I269+' Արարատ և Վայոց ձոր'!I269+'Շիրակ '!I269+Լոռի!I269+Գեղարքունիք!I269+Սյունիք!I269)</f>
        <v>0</v>
      </c>
      <c r="J269" s="18">
        <f>SUM('Երևան քաղաք'!J269+'Արագածոտն '!J269+Արմավիր!J269+Կոտայք!J269+Տավուշ!J269+' Արարատ և Վայոց ձոր'!J269+'Շիրակ '!J269+Լոռի!J269+Գեղարքունիք!J269+Սյունիք!J269)</f>
        <v>0</v>
      </c>
      <c r="K269" s="18">
        <f>SUM('Երևան քաղաք'!K269+'Արագածոտն '!K269+Արմավիր!K269+Կոտայք!K269+Տավուշ!K269+' Արարատ և Վայոց ձոր'!K269+'Շիրակ '!K269+Լոռի!K269+Գեղարքունիք!K269+Սյունիք!K269)</f>
        <v>0</v>
      </c>
      <c r="L269" s="18">
        <f>SUM('Երևան քաղաք'!L269+'Արագածոտն '!L269+Արմավիր!L269+Կոտայք!L269+Տավուշ!L269+' Արարատ և Վայոց ձոր'!L269+'Շիրակ '!L269+Լոռի!L269+Գեղարքունիք!L269+Սյունիք!L269)</f>
        <v>0</v>
      </c>
      <c r="M269" s="18">
        <f>SUM('Երևան քաղաք'!M269+'Արագածոտն '!M269+Արմավիր!M269+Կոտայք!M269+Տավուշ!M269+' Արարատ և Վայոց ձոր'!M269+'Շիրակ '!M269+Լոռի!M269+Գեղարքունիք!M269+Սյունիք!M269)</f>
        <v>0</v>
      </c>
      <c r="N269" s="18">
        <f>SUM('Երևան քաղաք'!N269+'Արագածոտն '!N269+Արմավիր!N269+Կոտայք!N269+Տավուշ!N269+' Արարատ և Վայոց ձոր'!N269+'Շիրակ '!N269+Լոռի!N269+Գեղարքունիք!N269+Սյունիք!N269)</f>
        <v>0</v>
      </c>
      <c r="O269" s="18">
        <f>SUM('Երևան քաղաք'!O269+'Արագածոտն '!O269+Արմավիր!O269+Կոտայք!O269+Տավուշ!O269+' Արարատ և Վայոց ձոր'!O269+'Շիրակ '!O269+Լոռի!O269+Գեղարքունիք!O269+Սյունիք!O269)</f>
        <v>0</v>
      </c>
      <c r="P269" s="18">
        <f>SUM('Երևան քաղաք'!P269+'Արագածոտն '!P269+Արմավիր!P269+Կոտայք!P269+Տավուշ!P269+' Արարատ և Վայոց ձոր'!P269+'Շիրակ '!P269+Լոռի!P269+Գեղարքունիք!P269+Սյունիք!P269)</f>
        <v>0</v>
      </c>
      <c r="Q269" s="18">
        <f>SUM('Երևան քաղաք'!Q269+'Արագածոտն '!Q269+Արմավիր!Q269+Կոտայք!Q269+Տավուշ!Q269+' Արարատ և Վայոց ձոր'!Q269+'Շիրակ '!Q269+Լոռի!Q269+Գեղարքունիք!Q269+Սյունիք!Q269)</f>
        <v>0</v>
      </c>
      <c r="R269" s="18">
        <f>SUM('Երևան քաղաք'!R269+'Արագածոտն '!R269+Արմավիր!R269+Կոտայք!R269+Տավուշ!R269+' Արարատ և Վայոց ձոր'!R269+'Շիրակ '!R269+Լոռի!R269+Գեղարքունիք!R269+Սյունիք!R269)</f>
        <v>0</v>
      </c>
      <c r="S269" s="18">
        <f>SUM('Երևան քաղաք'!S269+'Արագածոտն '!S269+Արմավիր!S269+Կոտայք!S269+Տավուշ!S269+' Արարատ և Վայոց ձոր'!S269+'Շիրակ '!S269+Լոռի!S269+Գեղարքունիք!S269+Սյունիք!S269)</f>
        <v>0</v>
      </c>
      <c r="T269" s="18">
        <f>SUM('Երևան քաղաք'!T269+'Արագածոտն '!T269+Արմավիր!T269+Կոտայք!T269+Տավուշ!T269+' Արարատ և Վայոց ձոր'!T269+'Շիրակ '!T269+Լոռի!T269+Գեղարքունիք!T269+Սյունիք!T269)</f>
        <v>0</v>
      </c>
    </row>
    <row r="270" spans="1:20" ht="42" customHeight="1" x14ac:dyDescent="0.25">
      <c r="A270" s="4" t="s">
        <v>105</v>
      </c>
      <c r="B270" s="7" t="s">
        <v>570</v>
      </c>
      <c r="C270" s="6">
        <v>312</v>
      </c>
      <c r="D270" s="18">
        <f>SUM('Երևան քաղաք'!D270+'Արագածոտն '!D270+Արմավիր!D270+Կոտայք!D270+Տավուշ!D270+' Արարատ և Վայոց ձոր'!D270+'Շիրակ '!D270+Լոռի!D270+Գեղարքունիք!D270+Սյունիք!D270)</f>
        <v>8</v>
      </c>
      <c r="E270" s="18">
        <f>SUM('Երևան քաղաք'!E270+'Արագածոտն '!E270+Արմավիր!E270+Կոտայք!E270+Տավուշ!E270+' Արարատ և Վայոց ձոր'!E270+'Շիրակ '!E270+Լոռի!E270+Գեղարքունիք!E270+Սյունիք!E270)</f>
        <v>1</v>
      </c>
      <c r="F270" s="18">
        <f>SUM('Երևան քաղաք'!F270+'Արագածոտն '!F270+Արմավիր!F270+Կոտայք!F270+Տավուշ!F270+' Արարատ և Վայոց ձոր'!F270+'Շիրակ '!F270+Լոռի!F270+Գեղարքունիք!F270+Սյունիք!F270)</f>
        <v>9</v>
      </c>
      <c r="G270" s="18">
        <f>SUM('Երևան քաղաք'!G270+'Արագածոտն '!G270+Արմավիր!G270+Կոտայք!G270+Տավուշ!G270+' Արարատ և Վայոց ձոր'!G270+'Շիրակ '!G270+Լոռի!G270+Գեղարքունիք!G270+Սյունիք!G270)</f>
        <v>5</v>
      </c>
      <c r="H270" s="18">
        <f>SUM('Երևան քաղաք'!H270+'Արագածոտն '!H270+Արմավիր!H270+Կոտայք!H270+Տավուշ!H270+' Արարատ և Վայոց ձոր'!H270+'Շիրակ '!H270+Լոռի!H270+Գեղարքունիք!H270+Սյունիք!H270)</f>
        <v>1</v>
      </c>
      <c r="I270" s="18">
        <f>SUM('Երևան քաղաք'!I270+'Արագածոտն '!I270+Արմավիր!I270+Կոտայք!I270+Տավուշ!I270+' Արարատ և Վայոց ձոր'!I270+'Շիրակ '!I270+Լոռի!I270+Գեղարքունիք!I270+Սյունիք!I270)</f>
        <v>0</v>
      </c>
      <c r="J270" s="18">
        <f>SUM('Երևան քաղաք'!J270+'Արագածոտն '!J270+Արմավիր!J270+Կոտայք!J270+Տավուշ!J270+' Արարատ և Վայոց ձոր'!J270+'Շիրակ '!J270+Լոռի!J270+Գեղարքունիք!J270+Սյունիք!J270)</f>
        <v>6</v>
      </c>
      <c r="K270" s="18">
        <f>SUM('Երևան քաղաք'!K270+'Արագածոտն '!K270+Արմավիր!K270+Կոտայք!K270+Տավուշ!K270+' Արարատ և Վայոց ձոր'!K270+'Շիրակ '!K270+Լոռի!K270+Գեղարքունիք!K270+Սյունիք!K270)</f>
        <v>0</v>
      </c>
      <c r="L270" s="18">
        <f>SUM('Երևան քաղաք'!L270+'Արագածոտն '!L270+Արմավիր!L270+Կոտայք!L270+Տավուշ!L270+' Արարատ և Վայոց ձոր'!L270+'Շիրակ '!L270+Լոռի!L270+Գեղարքունիք!L270+Սյունիք!L270)</f>
        <v>0</v>
      </c>
      <c r="M270" s="18">
        <f>SUM('Երևան քաղաք'!M270+'Արագածոտն '!M270+Արմավիր!M270+Կոտայք!M270+Տավուշ!M270+' Արարատ և Վայոց ձոր'!M270+'Շիրակ '!M270+Լոռի!M270+Գեղարքունիք!M270+Սյունիք!M270)</f>
        <v>11</v>
      </c>
      <c r="N270" s="18">
        <f>SUM('Երևան քաղաք'!N270+'Արագածոտն '!N270+Արմավիր!N270+Կոտայք!N270+Տավուշ!N270+' Արարատ և Վայոց ձոր'!N270+'Շիրակ '!N270+Լոռի!N270+Գեղարքունիք!N270+Սյունիք!N270)</f>
        <v>1</v>
      </c>
      <c r="O270" s="18">
        <f>SUM('Երևան քաղաք'!O270+'Արագածոտն '!O270+Արմավիր!O270+Կոտայք!O270+Տավուշ!O270+' Արարատ և Վայոց ձոր'!O270+'Շիրակ '!O270+Լոռի!O270+Գեղարքունիք!O270+Սյունիք!O270)</f>
        <v>1</v>
      </c>
      <c r="P270" s="18">
        <f>SUM('Երևան քաղաք'!P270+'Արագածոտն '!P270+Արմավիր!P270+Կոտայք!P270+Տավուշ!P270+' Արարատ և Վայոց ձոր'!P270+'Շիրակ '!P270+Լոռի!P270+Գեղարքունիք!P270+Սյունիք!P270)</f>
        <v>1</v>
      </c>
      <c r="Q270" s="18">
        <f>SUM('Երևան քաղաք'!Q270+'Արագածոտն '!Q270+Արմավիր!Q270+Կոտայք!Q270+Տավուշ!Q270+' Արարատ և Վայոց ձոր'!Q270+'Շիրակ '!Q270+Լոռի!Q270+Գեղարքունիք!Q270+Սյունիք!Q270)</f>
        <v>2</v>
      </c>
      <c r="R270" s="18">
        <f>SUM('Երևան քաղաք'!R270+'Արագածոտն '!R270+Արմավիր!R270+Կոտայք!R270+Տավուշ!R270+' Արարատ և Վայոց ձոր'!R270+'Շիրակ '!R270+Լոռի!R270+Գեղարքունիք!R270+Սյունիք!R270)</f>
        <v>1</v>
      </c>
      <c r="S270" s="18">
        <f>SUM('Երևան քաղաք'!S270+'Արագածոտն '!S270+Արմավիր!S270+Կոտայք!S270+Տավուշ!S270+' Արարատ և Վայոց ձոր'!S270+'Շիրակ '!S270+Լոռի!S270+Գեղարքունիք!S270+Սյունիք!S270)</f>
        <v>0</v>
      </c>
      <c r="T270" s="18">
        <f>SUM('Երևան քաղաք'!T270+'Արագածոտն '!T270+Արմավիր!T270+Կոտայք!T270+Տավուշ!T270+' Արարատ և Վայոց ձոր'!T270+'Շիրակ '!T270+Լոռի!T270+Գեղարքունիք!T270+Սյունիք!T270)</f>
        <v>1</v>
      </c>
    </row>
    <row r="271" spans="1:20" ht="20.100000000000001" customHeight="1" x14ac:dyDescent="0.25">
      <c r="A271" s="4" t="s">
        <v>104</v>
      </c>
      <c r="B271" s="7" t="s">
        <v>655</v>
      </c>
      <c r="C271" s="6">
        <v>312.10000000000002</v>
      </c>
      <c r="D271" s="18">
        <f>SUM('Երևան քաղաք'!D271+'Արագածոտն '!D271+Արմավիր!D271+Կոտայք!D271+Տավուշ!D271+' Արարատ և Վայոց ձոր'!D271+'Շիրակ '!D271+Լոռի!D271+Գեղարքունիք!D271+Սյունիք!D271)</f>
        <v>1</v>
      </c>
      <c r="E271" s="18">
        <f>SUM('Երևան քաղաք'!E271+'Արագածոտն '!E271+Արմավիր!E271+Կոտայք!E271+Տավուշ!E271+' Արարատ և Վայոց ձոր'!E271+'Շիրակ '!E271+Լոռի!E271+Գեղարքունիք!E271+Սյունիք!E271)</f>
        <v>0</v>
      </c>
      <c r="F271" s="18">
        <f>SUM('Երևան քաղաք'!F271+'Արագածոտն '!F271+Արմավիր!F271+Կոտայք!F271+Տավուշ!F271+' Արարատ և Վայոց ձոր'!F271+'Շիրակ '!F271+Լոռի!F271+Գեղարքունիք!F271+Սյունիք!F271)</f>
        <v>0</v>
      </c>
      <c r="G271" s="18">
        <f>SUM('Երևան քաղաք'!G271+'Արագածոտն '!G271+Արմավիր!G271+Կոտայք!G271+Տավուշ!G271+' Արարատ և Վայոց ձոր'!G271+'Շիրակ '!G271+Լոռի!G271+Գեղարքունիք!G271+Սյունիք!G271)</f>
        <v>0</v>
      </c>
      <c r="H271" s="18">
        <f>SUM('Երևան քաղաք'!H271+'Արագածոտն '!H271+Արմավիր!H271+Կոտայք!H271+Տավուշ!H271+' Արարատ և Վայոց ձոր'!H271+'Շիրակ '!H271+Լոռի!H271+Գեղարքունիք!H271+Սյունիք!H271)</f>
        <v>0</v>
      </c>
      <c r="I271" s="18">
        <f>SUM('Երևան քաղաք'!I271+'Արագածոտն '!I271+Արմավիր!I271+Կոտայք!I271+Տավուշ!I271+' Արարատ և Վայոց ձոր'!I271+'Շիրակ '!I271+Լոռի!I271+Գեղարքունիք!I271+Սյունիք!I271)</f>
        <v>0</v>
      </c>
      <c r="J271" s="18">
        <f>SUM('Երևան քաղաք'!J271+'Արագածոտն '!J271+Արմավիր!J271+Կոտայք!J271+Տավուշ!J271+' Արարատ և Վայոց ձոր'!J271+'Շիրակ '!J271+Լոռի!J271+Գեղարքունիք!J271+Սյունիք!J271)</f>
        <v>0</v>
      </c>
      <c r="K271" s="18">
        <f>SUM('Երևան քաղաք'!K271+'Արագածոտն '!K271+Արմավիր!K271+Կոտայք!K271+Տավուշ!K271+' Արարատ և Վայոց ձոր'!K271+'Շիրակ '!K271+Լոռի!K271+Գեղարքունիք!K271+Սյունիք!K271)</f>
        <v>0</v>
      </c>
      <c r="L271" s="18">
        <f>SUM('Երևան քաղաք'!L271+'Արագածոտն '!L271+Արմավիր!L271+Կոտայք!L271+Տավուշ!L271+' Արարատ և Վայոց ձոր'!L271+'Շիրակ '!L271+Լոռի!L271+Գեղարքունիք!L271+Սյունիք!L271)</f>
        <v>0</v>
      </c>
      <c r="M271" s="18">
        <f>SUM('Երևան քաղաք'!M271+'Արագածոտն '!M271+Արմավիր!M271+Կոտայք!M271+Տավուշ!M271+' Արարատ և Վայոց ձոր'!M271+'Շիրակ '!M271+Լոռի!M271+Գեղարքունիք!M271+Սյունիք!M271)</f>
        <v>1</v>
      </c>
      <c r="N271" s="18">
        <f>SUM('Երևան քաղաք'!N271+'Արագածոտն '!N271+Արմավիր!N271+Կոտայք!N271+Տավուշ!N271+' Արարատ և Վայոց ձոր'!N271+'Շիրակ '!N271+Լոռի!N271+Գեղարքունիք!N271+Սյունիք!N271)</f>
        <v>0</v>
      </c>
      <c r="O271" s="18">
        <f>SUM('Երևան քաղաք'!O271+'Արագածոտն '!O271+Արմավիր!O271+Կոտայք!O271+Տավուշ!O271+' Արարատ և Վայոց ձոր'!O271+'Շիրակ '!O271+Լոռի!O271+Գեղարքունիք!O271+Սյունիք!O271)</f>
        <v>0</v>
      </c>
      <c r="P271" s="18">
        <f>SUM('Երևան քաղաք'!P271+'Արագածոտն '!P271+Արմավիր!P271+Կոտայք!P271+Տավուշ!P271+' Արարատ և Վայոց ձոր'!P271+'Շիրակ '!P271+Լոռի!P271+Գեղարքունիք!P271+Սյունիք!P271)</f>
        <v>0</v>
      </c>
      <c r="Q271" s="18">
        <f>SUM('Երևան քաղաք'!Q271+'Արագածոտն '!Q271+Արմավիր!Q271+Կոտայք!Q271+Տավուշ!Q271+' Արարատ և Վայոց ձոր'!Q271+'Շիրակ '!Q271+Լոռի!Q271+Գեղարքունիք!Q271+Սյունիք!Q271)</f>
        <v>0</v>
      </c>
      <c r="R271" s="18">
        <f>SUM('Երևան քաղաք'!R271+'Արագածոտն '!R271+Արմավիր!R271+Կոտայք!R271+Տավուշ!R271+' Արարատ և Վայոց ձոր'!R271+'Շիրակ '!R271+Լոռի!R271+Գեղարքունիք!R271+Սյունիք!R271)</f>
        <v>0</v>
      </c>
      <c r="S271" s="18">
        <f>SUM('Երևան քաղաք'!S271+'Արագածոտն '!S271+Արմավիր!S271+Կոտայք!S271+Տավուշ!S271+' Արարատ և Վայոց ձոր'!S271+'Շիրակ '!S271+Լոռի!S271+Գեղարքունիք!S271+Սյունիք!S271)</f>
        <v>0</v>
      </c>
      <c r="T271" s="18">
        <f>SUM('Երևան քաղաք'!T271+'Արագածոտն '!T271+Արմավիր!T271+Կոտայք!T271+Տավուշ!T271+' Արարատ և Վայոց ձոր'!T271+'Շիրակ '!T271+Լոռի!T271+Գեղարքունիք!T271+Սյունիք!T271)</f>
        <v>0</v>
      </c>
    </row>
    <row r="272" spans="1:20" ht="20.100000000000001" customHeight="1" x14ac:dyDescent="0.25">
      <c r="A272" s="4" t="s">
        <v>734</v>
      </c>
      <c r="B272" s="7" t="s">
        <v>735</v>
      </c>
      <c r="C272" s="6">
        <v>312.2</v>
      </c>
      <c r="D272" s="18">
        <f>SUM('Երևան քաղաք'!D272+'Արագածոտն '!D272+Արմավիր!D272+Կոտայք!D272+Տավուշ!D272+' Արարատ և Վայոց ձոր'!D272+'Շիրակ '!D272+Լոռի!D272+Գեղարքունիք!D272+Սյունիք!D272)</f>
        <v>0</v>
      </c>
      <c r="E272" s="18">
        <f>SUM('Երևան քաղաք'!E272+'Արագածոտն '!E272+Արմավիր!E272+Կոտայք!E272+Տավուշ!E272+' Արարատ և Վայոց ձոր'!E272+'Շիրակ '!E272+Լոռի!E272+Գեղարքունիք!E272+Սյունիք!E272)</f>
        <v>0</v>
      </c>
      <c r="F272" s="18">
        <f>SUM('Երևան քաղաք'!F272+'Արագածոտն '!F272+Արմավիր!F272+Կոտայք!F272+Տավուշ!F272+' Արարատ և Վայոց ձոր'!F272+'Շիրակ '!F272+Լոռի!F272+Գեղարքունիք!F272+Սյունիք!F272)</f>
        <v>0</v>
      </c>
      <c r="G272" s="18">
        <f>SUM('Երևան քաղաք'!G272+'Արագածոտն '!G272+Արմավիր!G272+Կոտայք!G272+Տավուշ!G272+' Արարատ և Վայոց ձոր'!G272+'Շիրակ '!G272+Լոռի!G272+Գեղարքունիք!G272+Սյունիք!G272)</f>
        <v>0</v>
      </c>
      <c r="H272" s="18">
        <f>SUM('Երևան քաղաք'!H272+'Արագածոտն '!H272+Արմավիր!H272+Կոտայք!H272+Տավուշ!H272+' Արարատ և Վայոց ձոր'!H272+'Շիրակ '!H272+Լոռի!H272+Գեղարքունիք!H272+Սյունիք!H272)</f>
        <v>0</v>
      </c>
      <c r="I272" s="18">
        <f>SUM('Երևան քաղաք'!I272+'Արագածոտն '!I272+Արմավիր!I272+Կոտայք!I272+Տավուշ!I272+' Արարատ և Վայոց ձոր'!I272+'Շիրակ '!I272+Լոռի!I272+Գեղարքունիք!I272+Սյունիք!I272)</f>
        <v>0</v>
      </c>
      <c r="J272" s="18">
        <f>SUM('Երևան քաղաք'!J272+'Արագածոտն '!J272+Արմավիր!J272+Կոտայք!J272+Տավուշ!J272+' Արարատ և Վայոց ձոր'!J272+'Շիրակ '!J272+Լոռի!J272+Գեղարքունիք!J272+Սյունիք!J272)</f>
        <v>0</v>
      </c>
      <c r="K272" s="18">
        <f>SUM('Երևան քաղաք'!K272+'Արագածոտն '!K272+Արմավիր!K272+Կոտայք!K272+Տավուշ!K272+' Արարատ և Վայոց ձոր'!K272+'Շիրակ '!K272+Լոռի!K272+Գեղարքունիք!K272+Սյունիք!K272)</f>
        <v>0</v>
      </c>
      <c r="L272" s="18">
        <f>SUM('Երևան քաղաք'!L272+'Արագածոտն '!L272+Արմավիր!L272+Կոտայք!L272+Տավուշ!L272+' Արարատ և Վայոց ձոր'!L272+'Շիրակ '!L272+Լոռի!L272+Գեղարքունիք!L272+Սյունիք!L272)</f>
        <v>0</v>
      </c>
      <c r="M272" s="18">
        <f>SUM('Երևան քաղաք'!M272+'Արագածոտն '!M272+Արմավիր!M272+Կոտայք!M272+Տավուշ!M272+' Արարատ և Վայոց ձոր'!M272+'Շիրակ '!M272+Լոռի!M272+Գեղարքունիք!M272+Սյունիք!M272)</f>
        <v>0</v>
      </c>
      <c r="N272" s="18">
        <f>SUM('Երևան քաղաք'!N272+'Արագածոտն '!N272+Արմավիր!N272+Կոտայք!N272+Տավուշ!N272+' Արարատ և Վայոց ձոր'!N272+'Շիրակ '!N272+Լոռի!N272+Գեղարքունիք!N272+Սյունիք!N272)</f>
        <v>0</v>
      </c>
      <c r="O272" s="18">
        <f>SUM('Երևան քաղաք'!O272+'Արագածոտն '!O272+Արմավիր!O272+Կոտայք!O272+Տավուշ!O272+' Արարատ և Վայոց ձոր'!O272+'Շիրակ '!O272+Լոռի!O272+Գեղարքունիք!O272+Սյունիք!O272)</f>
        <v>0</v>
      </c>
      <c r="P272" s="18">
        <f>SUM('Երևան քաղաք'!P272+'Արագածոտն '!P272+Արմավիր!P272+Կոտայք!P272+Տավուշ!P272+' Արարատ և Վայոց ձոր'!P272+'Շիրակ '!P272+Լոռի!P272+Գեղարքունիք!P272+Սյունիք!P272)</f>
        <v>0</v>
      </c>
      <c r="Q272" s="18">
        <f>SUM('Երևան քաղաք'!Q272+'Արագածոտն '!Q272+Արմավիր!Q272+Կոտայք!Q272+Տավուշ!Q272+' Արարատ և Վայոց ձոր'!Q272+'Շիրակ '!Q272+Լոռի!Q272+Գեղարքունիք!Q272+Սյունիք!Q272)</f>
        <v>0</v>
      </c>
      <c r="R272" s="18">
        <f>SUM('Երևան քաղաք'!R272+'Արագածոտն '!R272+Արմավիր!R272+Կոտայք!R272+Տավուշ!R272+' Արարատ և Վայոց ձոր'!R272+'Շիրակ '!R272+Լոռի!R272+Գեղարքունիք!R272+Սյունիք!R272)</f>
        <v>0</v>
      </c>
      <c r="S272" s="18">
        <f>SUM('Երևան քաղաք'!S272+'Արագածոտն '!S272+Արմավիր!S272+Կոտայք!S272+Տավուշ!S272+' Արարատ և Վայոց ձոր'!S272+'Շիրակ '!S272+Լոռի!S272+Գեղարքունիք!S272+Սյունիք!S272)</f>
        <v>0</v>
      </c>
      <c r="T272" s="18">
        <f>SUM('Երևան քաղաք'!T272+'Արագածոտն '!T272+Արմավիր!T272+Կոտայք!T272+Տավուշ!T272+' Արարատ և Վայոց ձոր'!T272+'Շիրակ '!T272+Լոռի!T272+Գեղարքունիք!T272+Սյունիք!T272)</f>
        <v>0</v>
      </c>
    </row>
    <row r="273" spans="1:20" ht="45.75" customHeight="1" x14ac:dyDescent="0.25">
      <c r="A273" s="4" t="s">
        <v>103</v>
      </c>
      <c r="B273" s="7" t="s">
        <v>571</v>
      </c>
      <c r="C273" s="5">
        <v>313</v>
      </c>
      <c r="D273" s="18">
        <f>SUM('Երևան քաղաք'!D273+'Արագածոտն '!D273+Արմավիր!D273+Կոտայք!D273+Տավուշ!D273+' Արարատ և Վայոց ձոր'!D273+'Շիրակ '!D273+Լոռի!D273+Գեղարքունիք!D273+Սյունիք!D273)</f>
        <v>1</v>
      </c>
      <c r="E273" s="18">
        <f>SUM('Երևան քաղաք'!E273+'Արագածոտն '!E273+Արմավիր!E273+Կոտայք!E273+Տավուշ!E273+' Արարատ և Վայոց ձոր'!E273+'Շիրակ '!E273+Լոռի!E273+Գեղարքունիք!E273+Սյունիք!E273)</f>
        <v>0</v>
      </c>
      <c r="F273" s="18">
        <f>SUM('Երևան քաղաք'!F273+'Արագածոտն '!F273+Արմավիր!F273+Կոտայք!F273+Տավուշ!F273+' Արարատ և Վայոց ձոր'!F273+'Շիրակ '!F273+Լոռի!F273+Գեղարքունիք!F273+Սյունիք!F273)</f>
        <v>1</v>
      </c>
      <c r="G273" s="18">
        <f>SUM('Երևան քաղաք'!G273+'Արագածոտն '!G273+Արմավիր!G273+Կոտայք!G273+Տավուշ!G273+' Արարատ և Վայոց ձոր'!G273+'Շիրակ '!G273+Լոռի!G273+Գեղարքունիք!G273+Սյունիք!G273)</f>
        <v>1</v>
      </c>
      <c r="H273" s="18">
        <f>SUM('Երևան քաղաք'!H273+'Արագածոտն '!H273+Արմավիր!H273+Կոտայք!H273+Տավուշ!H273+' Արարատ և Վայոց ձոր'!H273+'Շիրակ '!H273+Լոռի!H273+Գեղարքունիք!H273+Սյունիք!H273)</f>
        <v>0</v>
      </c>
      <c r="I273" s="18">
        <f>SUM('Երևան քաղաք'!I273+'Արագածոտն '!I273+Արմավիր!I273+Կոտայք!I273+Տավուշ!I273+' Արարատ և Վայոց ձոր'!I273+'Շիրակ '!I273+Լոռի!I273+Գեղարքունիք!I273+Սյունիք!I273)</f>
        <v>0</v>
      </c>
      <c r="J273" s="18">
        <f>SUM('Երևան քաղաք'!J273+'Արագածոտն '!J273+Արմավիր!J273+Կոտայք!J273+Տավուշ!J273+' Արարատ և Վայոց ձոր'!J273+'Շիրակ '!J273+Լոռի!J273+Գեղարքունիք!J273+Սյունիք!J273)</f>
        <v>1</v>
      </c>
      <c r="K273" s="18">
        <f>SUM('Երևան քաղաք'!K273+'Արագածոտն '!K273+Արմավիր!K273+Կոտայք!K273+Տավուշ!K273+' Արարատ և Վայոց ձոր'!K273+'Շիրակ '!K273+Լոռի!K273+Գեղարքունիք!K273+Սյունիք!K273)</f>
        <v>0</v>
      </c>
      <c r="L273" s="18">
        <f>SUM('Երևան քաղաք'!L273+'Արագածոտն '!L273+Արմավիր!L273+Կոտայք!L273+Տավուշ!L273+' Արարատ և Վայոց ձոր'!L273+'Շիրակ '!L273+Լոռի!L273+Գեղարքունիք!L273+Սյունիք!L273)</f>
        <v>0</v>
      </c>
      <c r="M273" s="18">
        <f>SUM('Երևան քաղաք'!M273+'Արագածոտն '!M273+Արմավիր!M273+Կոտայք!M273+Տավուշ!M273+' Արարատ և Վայոց ձոր'!M273+'Շիրակ '!M273+Լոռի!M273+Գեղարքունիք!M273+Սյունիք!M273)</f>
        <v>0</v>
      </c>
      <c r="N273" s="18">
        <f>SUM('Երևան քաղաք'!N273+'Արագածոտն '!N273+Արմավիր!N273+Կոտայք!N273+Տավուշ!N273+' Արարատ և Վայոց ձոր'!N273+'Շիրակ '!N273+Լոռի!N273+Գեղարքունիք!N273+Սյունիք!N273)</f>
        <v>0</v>
      </c>
      <c r="O273" s="18">
        <f>SUM('Երևան քաղաք'!O273+'Արագածոտն '!O273+Արմավիր!O273+Կոտայք!O273+Տավուշ!O273+' Արարատ և Վայոց ձոր'!O273+'Շիրակ '!O273+Լոռի!O273+Գեղարքունիք!O273+Սյունիք!O273)</f>
        <v>0</v>
      </c>
      <c r="P273" s="18">
        <f>SUM('Երևան քաղաք'!P273+'Արագածոտն '!P273+Արմավիր!P273+Կոտայք!P273+Տավուշ!P273+' Արարատ և Վայոց ձոր'!P273+'Շիրակ '!P273+Լոռի!P273+Գեղարքունիք!P273+Սյունիք!P273)</f>
        <v>0</v>
      </c>
      <c r="Q273" s="18">
        <f>SUM('Երևան քաղաք'!Q273+'Արագածոտն '!Q273+Արմավիր!Q273+Կոտայք!Q273+Տավուշ!Q273+' Արարատ և Վայոց ձոր'!Q273+'Շիրակ '!Q273+Լոռի!Q273+Գեղարքունիք!Q273+Սյունիք!Q273)</f>
        <v>0</v>
      </c>
      <c r="R273" s="18">
        <f>SUM('Երևան քաղաք'!R273+'Արագածոտն '!R273+Արմավիր!R273+Կոտայք!R273+Տավուշ!R273+' Արարատ և Վայոց ձոր'!R273+'Շիրակ '!R273+Լոռի!R273+Գեղարքունիք!R273+Սյունիք!R273)</f>
        <v>0</v>
      </c>
      <c r="S273" s="18">
        <f>SUM('Երևան քաղաք'!S273+'Արագածոտն '!S273+Արմավիր!S273+Կոտայք!S273+Տավուշ!S273+' Արարատ և Վայոց ձոր'!S273+'Շիրակ '!S273+Լոռի!S273+Գեղարքունիք!S273+Սյունիք!S273)</f>
        <v>0</v>
      </c>
      <c r="T273" s="18">
        <f>SUM('Երևան քաղաք'!T273+'Արագածոտն '!T273+Արմավիր!T273+Կոտայք!T273+Տավուշ!T273+' Արարատ և Վայոց ձոր'!T273+'Շիրակ '!T273+Լոռի!T273+Գեղարքունիք!T273+Սյունիք!T273)</f>
        <v>0</v>
      </c>
    </row>
    <row r="274" spans="1:20" ht="44.25" customHeight="1" x14ac:dyDescent="0.25">
      <c r="A274" s="4" t="s">
        <v>102</v>
      </c>
      <c r="B274" s="7" t="s">
        <v>572</v>
      </c>
      <c r="C274" s="5">
        <v>314</v>
      </c>
      <c r="D274" s="18">
        <f>SUM('Երևան քաղաք'!D274+'Արագածոտն '!D274+Արմավիր!D274+Կոտայք!D274+Տավուշ!D274+' Արարատ և Վայոց ձոր'!D274+'Շիրակ '!D274+Լոռի!D274+Գեղարքունիք!D274+Սյունիք!D274)</f>
        <v>7</v>
      </c>
      <c r="E274" s="18">
        <f>SUM('Երևան քաղաք'!E274+'Արագածոտն '!E274+Արմավիր!E274+Կոտայք!E274+Տավուշ!E274+' Արարատ և Վայոց ձոր'!E274+'Շիրակ '!E274+Լոռի!E274+Գեղարքունիք!E274+Սյունիք!E274)</f>
        <v>0</v>
      </c>
      <c r="F274" s="18">
        <f>SUM('Երևան քաղաք'!F274+'Արագածոտն '!F274+Արմավիր!F274+Կոտայք!F274+Տավուշ!F274+' Արարատ և Վայոց ձոր'!F274+'Շիրակ '!F274+Լոռի!F274+Գեղարքունիք!F274+Սյունիք!F274)</f>
        <v>13</v>
      </c>
      <c r="G274" s="18">
        <f>SUM('Երևան քաղաք'!G274+'Արագածոտն '!G274+Արմավիր!G274+Կոտայք!G274+Տավուշ!G274+' Արարատ և Վայոց ձոր'!G274+'Շիրակ '!G274+Լոռի!G274+Գեղարքունիք!G274+Սյունիք!G274)</f>
        <v>7</v>
      </c>
      <c r="H274" s="18">
        <f>SUM('Երևան քաղաք'!H274+'Արագածոտն '!H274+Արմավիր!H274+Կոտայք!H274+Տավուշ!H274+' Արարատ և Վայոց ձոր'!H274+'Շիրակ '!H274+Լոռի!H274+Գեղարքունիք!H274+Սյունիք!H274)</f>
        <v>1</v>
      </c>
      <c r="I274" s="18">
        <f>SUM('Երևան քաղաք'!I274+'Արագածոտն '!I274+Արմավիր!I274+Կոտայք!I274+Տավուշ!I274+' Արարատ և Վայոց ձոր'!I274+'Շիրակ '!I274+Լոռի!I274+Գեղարքունիք!I274+Սյունիք!I274)</f>
        <v>0</v>
      </c>
      <c r="J274" s="18">
        <f>SUM('Երևան քաղաք'!J274+'Արագածոտն '!J274+Արմավիր!J274+Կոտայք!J274+Տավուշ!J274+' Արարատ և Վայոց ձոր'!J274+'Շիրակ '!J274+Լոռի!J274+Գեղարքունիք!J274+Սյունիք!J274)</f>
        <v>8</v>
      </c>
      <c r="K274" s="18">
        <f>SUM('Երևան քաղաք'!K274+'Արագածոտն '!K274+Արմավիր!K274+Կոտայք!K274+Տավուշ!K274+' Արարատ և Վայոց ձոր'!K274+'Շիրակ '!K274+Լոռի!K274+Գեղարքունիք!K274+Սյունիք!K274)</f>
        <v>0</v>
      </c>
      <c r="L274" s="18">
        <f>SUM('Երևան քաղաք'!L274+'Արագածոտն '!L274+Արմավիր!L274+Կոտայք!L274+Տավուշ!L274+' Արարատ և Վայոց ձոր'!L274+'Շիրակ '!L274+Լոռի!L274+Գեղարքունիք!L274+Սյունիք!L274)</f>
        <v>0</v>
      </c>
      <c r="M274" s="18">
        <f>SUM('Երևան քաղաք'!M274+'Արագածոտն '!M274+Արմավիր!M274+Կոտայք!M274+Տավուշ!M274+' Արարատ և Վայոց ձոր'!M274+'Շիրակ '!M274+Լոռի!M274+Գեղարքունիք!M274+Սյունիք!M274)</f>
        <v>12</v>
      </c>
      <c r="N274" s="18">
        <f>SUM('Երևան քաղաք'!N274+'Արագածոտն '!N274+Արմավիր!N274+Կոտայք!N274+Տավուշ!N274+' Արարատ և Վայոց ձոր'!N274+'Շիրակ '!N274+Լոռի!N274+Գեղարքունիք!N274+Սյունիք!N274)</f>
        <v>0</v>
      </c>
      <c r="O274" s="18">
        <f>SUM('Երևան քաղաք'!O274+'Արագածոտն '!O274+Արմավիր!O274+Կոտայք!O274+Տավուշ!O274+' Արարատ և Վայոց ձոր'!O274+'Շիրակ '!O274+Լոռի!O274+Գեղարքունիք!O274+Սյունիք!O274)</f>
        <v>3</v>
      </c>
      <c r="P274" s="18">
        <f>SUM('Երևան քաղաք'!P274+'Արագածոտն '!P274+Արմավիր!P274+Կոտայք!P274+Տավուշ!P274+' Արարատ և Վայոց ձոր'!P274+'Շիրակ '!P274+Լոռի!P274+Գեղարքունիք!P274+Սյունիք!P274)</f>
        <v>0</v>
      </c>
      <c r="Q274" s="18">
        <f>SUM('Երևան քաղաք'!Q274+'Արագածոտն '!Q274+Արմավիր!Q274+Կոտայք!Q274+Տավուշ!Q274+' Արարատ և Վայոց ձոր'!Q274+'Շիրակ '!Q274+Լոռի!Q274+Գեղարքունիք!Q274+Սյունիք!Q274)</f>
        <v>3</v>
      </c>
      <c r="R274" s="18">
        <f>SUM('Երևան քաղաք'!R274+'Արագածոտն '!R274+Արմավիր!R274+Կոտայք!R274+Տավուշ!R274+' Արարատ և Վայոց ձոր'!R274+'Շիրակ '!R274+Լոռի!R274+Գեղարքունիք!R274+Սյունիք!R274)</f>
        <v>0</v>
      </c>
      <c r="S274" s="18">
        <f>SUM('Երևան քաղաք'!S274+'Արագածոտն '!S274+Արմավիր!S274+Կոտայք!S274+Տավուշ!S274+' Արարատ և Վայոց ձոր'!S274+'Շիրակ '!S274+Լոռի!S274+Գեղարքունիք!S274+Սյունիք!S274)</f>
        <v>0</v>
      </c>
      <c r="T274" s="18">
        <f>SUM('Երևան քաղաք'!T274+'Արագածոտն '!T274+Արմավիր!T274+Կոտայք!T274+Տավուշ!T274+' Արարատ և Վայոց ձոր'!T274+'Շիրակ '!T274+Լոռի!T274+Գեղարքունիք!T274+Սյունիք!T274)</f>
        <v>0</v>
      </c>
    </row>
    <row r="275" spans="1:20" ht="20.100000000000001" customHeight="1" x14ac:dyDescent="0.25">
      <c r="A275" s="4" t="s">
        <v>101</v>
      </c>
      <c r="B275" s="7" t="s">
        <v>656</v>
      </c>
      <c r="C275" s="5">
        <v>314.10000000000002</v>
      </c>
      <c r="D275" s="18">
        <f>SUM('Երևան քաղաք'!D275+'Արագածոտն '!D275+Արմավիր!D275+Կոտայք!D275+Տավուշ!D275+' Արարատ և Վայոց ձոր'!D275+'Շիրակ '!D275+Լոռի!D275+Գեղարքունիք!D275+Սյունիք!D275)</f>
        <v>0</v>
      </c>
      <c r="E275" s="18">
        <f>SUM('Երևան քաղաք'!E275+'Արագածոտն '!E275+Արմավիր!E275+Կոտայք!E275+Տավուշ!E275+' Արարատ և Վայոց ձոր'!E275+'Շիրակ '!E275+Լոռի!E275+Գեղարքունիք!E275+Սյունիք!E275)</f>
        <v>0</v>
      </c>
      <c r="F275" s="18">
        <f>SUM('Երևան քաղաք'!F275+'Արագածոտն '!F275+Արմավիր!F275+Կոտայք!F275+Տավուշ!F275+' Արարատ և Վայոց ձոր'!F275+'Շիրակ '!F275+Լոռի!F275+Գեղարքունիք!F275+Սյունիք!F275)</f>
        <v>0</v>
      </c>
      <c r="G275" s="18">
        <f>SUM('Երևան քաղաք'!G275+'Արագածոտն '!G275+Արմավիր!G275+Կոտայք!G275+Տավուշ!G275+' Արարատ և Վայոց ձոր'!G275+'Շիրակ '!G275+Լոռի!G275+Գեղարքունիք!G275+Սյունիք!G275)</f>
        <v>0</v>
      </c>
      <c r="H275" s="18">
        <f>SUM('Երևան քաղաք'!H275+'Արագածոտն '!H275+Արմավիր!H275+Կոտայք!H275+Տավուշ!H275+' Արարատ և Վայոց ձոր'!H275+'Շիրակ '!H275+Լոռի!H275+Գեղարքունիք!H275+Սյունիք!H275)</f>
        <v>0</v>
      </c>
      <c r="I275" s="18">
        <f>SUM('Երևան քաղաք'!I275+'Արագածոտն '!I275+Արմավիր!I275+Կոտայք!I275+Տավուշ!I275+' Արարատ և Վայոց ձոր'!I275+'Շիրակ '!I275+Լոռի!I275+Գեղարքունիք!I275+Սյունիք!I275)</f>
        <v>0</v>
      </c>
      <c r="J275" s="18">
        <f>SUM('Երևան քաղաք'!J275+'Արագածոտն '!J275+Արմավիր!J275+Կոտայք!J275+Տավուշ!J275+' Արարատ և Վայոց ձոր'!J275+'Շիրակ '!J275+Լոռի!J275+Գեղարքունիք!J275+Սյունիք!J275)</f>
        <v>0</v>
      </c>
      <c r="K275" s="18">
        <f>SUM('Երևան քաղաք'!K275+'Արագածոտն '!K275+Արմավիր!K275+Կոտայք!K275+Տավուշ!K275+' Արարատ և Վայոց ձոր'!K275+'Շիրակ '!K275+Լոռի!K275+Գեղարքունիք!K275+Սյունիք!K275)</f>
        <v>0</v>
      </c>
      <c r="L275" s="18">
        <f>SUM('Երևան քաղաք'!L275+'Արագածոտն '!L275+Արմավիր!L275+Կոտայք!L275+Տավուշ!L275+' Արարատ և Վայոց ձոր'!L275+'Շիրակ '!L275+Լոռի!L275+Գեղարքունիք!L275+Սյունիք!L275)</f>
        <v>0</v>
      </c>
      <c r="M275" s="18">
        <f>SUM('Երևան քաղաք'!M275+'Արագածոտն '!M275+Արմավիր!M275+Կոտայք!M275+Տավուշ!M275+' Արարատ և Վայոց ձոր'!M275+'Շիրակ '!M275+Լոռի!M275+Գեղարքունիք!M275+Սյունիք!M275)</f>
        <v>0</v>
      </c>
      <c r="N275" s="18">
        <f>SUM('Երևան քաղաք'!N275+'Արագածոտն '!N275+Արմավիր!N275+Կոտայք!N275+Տավուշ!N275+' Արարատ և Վայոց ձոր'!N275+'Շիրակ '!N275+Լոռի!N275+Գեղարքունիք!N275+Սյունիք!N275)</f>
        <v>0</v>
      </c>
      <c r="O275" s="18">
        <f>SUM('Երևան քաղաք'!O275+'Արագածոտն '!O275+Արմավիր!O275+Կոտայք!O275+Տավուշ!O275+' Արարատ և Վայոց ձոր'!O275+'Շիրակ '!O275+Լոռի!O275+Գեղարքունիք!O275+Սյունիք!O275)</f>
        <v>0</v>
      </c>
      <c r="P275" s="18">
        <f>SUM('Երևան քաղաք'!P275+'Արագածոտն '!P275+Արմավիր!P275+Կոտայք!P275+Տավուշ!P275+' Արարատ և Վայոց ձոր'!P275+'Շիրակ '!P275+Լոռի!P275+Գեղարքունիք!P275+Սյունիք!P275)</f>
        <v>0</v>
      </c>
      <c r="Q275" s="18">
        <f>SUM('Երևան քաղաք'!Q275+'Արագածոտն '!Q275+Արմավիր!Q275+Կոտայք!Q275+Տավուշ!Q275+' Արարատ և Վայոց ձոր'!Q275+'Շիրակ '!Q275+Լոռի!Q275+Գեղարքունիք!Q275+Սյունիք!Q275)</f>
        <v>0</v>
      </c>
      <c r="R275" s="18">
        <f>SUM('Երևան քաղաք'!R275+'Արագածոտն '!R275+Արմավիր!R275+Կոտայք!R275+Տավուշ!R275+' Արարատ և Վայոց ձոր'!R275+'Շիրակ '!R275+Լոռի!R275+Գեղարքունիք!R275+Սյունիք!R275)</f>
        <v>0</v>
      </c>
      <c r="S275" s="18">
        <f>SUM('Երևան քաղաք'!S275+'Արագածոտն '!S275+Արմավիր!S275+Կոտայք!S275+Տավուշ!S275+' Արարատ և Վայոց ձոր'!S275+'Շիրակ '!S275+Լոռի!S275+Գեղարքունիք!S275+Սյունիք!S275)</f>
        <v>0</v>
      </c>
      <c r="T275" s="18">
        <f>SUM('Երևան քաղաք'!T275+'Արագածոտն '!T275+Արմավիր!T275+Կոտայք!T275+Տավուշ!T275+' Արարատ և Վայոց ձոր'!T275+'Շիրակ '!T275+Լոռի!T275+Գեղարքունիք!T275+Սյունիք!T275)</f>
        <v>0</v>
      </c>
    </row>
    <row r="276" spans="1:20" ht="20.100000000000001" customHeight="1" x14ac:dyDescent="0.25">
      <c r="A276" s="4" t="s">
        <v>100</v>
      </c>
      <c r="B276" s="7" t="s">
        <v>497</v>
      </c>
      <c r="C276" s="5">
        <v>315</v>
      </c>
      <c r="D276" s="18">
        <f>SUM('Երևան քաղաք'!D276+'Արագածոտն '!D276+Արմավիր!D276+Կոտայք!D276+Տավուշ!D276+' Արարատ և Վայոց ձոր'!D276+'Շիրակ '!D276+Լոռի!D276+Գեղարքունիք!D276+Սյունիք!D276)</f>
        <v>9</v>
      </c>
      <c r="E276" s="18">
        <f>SUM('Երևան քաղաք'!E276+'Արագածոտն '!E276+Արմավիր!E276+Կոտայք!E276+Տավուշ!E276+' Արարատ և Վայոց ձոր'!E276+'Շիրակ '!E276+Լոռի!E276+Գեղարքունիք!E276+Սյունիք!E276)</f>
        <v>0</v>
      </c>
      <c r="F276" s="18">
        <f>SUM('Երևան քաղաք'!F276+'Արագածոտն '!F276+Արմավիր!F276+Կոտայք!F276+Տավուշ!F276+' Արարատ և Վայոց ձոր'!F276+'Շիրակ '!F276+Լոռի!F276+Գեղարքունիք!F276+Սյունիք!F276)</f>
        <v>7</v>
      </c>
      <c r="G276" s="18">
        <f>SUM('Երևան քաղաք'!G276+'Արագածոտն '!G276+Արմավիր!G276+Կոտայք!G276+Տավուշ!G276+' Արարատ և Վայոց ձոր'!G276+'Շիրակ '!G276+Լոռի!G276+Գեղարքունիք!G276+Սյունիք!G276)</f>
        <v>5</v>
      </c>
      <c r="H276" s="18">
        <f>SUM('Երևան քաղաք'!H276+'Արագածոտն '!H276+Արմավիր!H276+Կոտայք!H276+Տավուշ!H276+' Արարատ և Վայոց ձոր'!H276+'Շիրակ '!H276+Լոռի!H276+Գեղարքունիք!H276+Սյունիք!H276)</f>
        <v>0</v>
      </c>
      <c r="I276" s="18">
        <f>SUM('Երևան քաղաք'!I276+'Արագածոտն '!I276+Արմավիր!I276+Կոտայք!I276+Տավուշ!I276+' Արարատ և Վայոց ձոր'!I276+'Շիրակ '!I276+Լոռի!I276+Գեղարքունիք!I276+Սյունիք!I276)</f>
        <v>0</v>
      </c>
      <c r="J276" s="18">
        <f>SUM('Երևան քաղաք'!J276+'Արագածոտն '!J276+Արմավիր!J276+Կոտայք!J276+Տավուշ!J276+' Արարատ և Վայոց ձոր'!J276+'Շիրակ '!J276+Լոռի!J276+Գեղարքունիք!J276+Սյունիք!J276)</f>
        <v>5</v>
      </c>
      <c r="K276" s="18">
        <f>SUM('Երևան քաղաք'!K276+'Արագածոտն '!K276+Արմավիր!K276+Կոտայք!K276+Տավուշ!K276+' Արարատ և Վայոց ձոր'!K276+'Շիրակ '!K276+Լոռի!K276+Գեղարքունիք!K276+Սյունիք!K276)</f>
        <v>0</v>
      </c>
      <c r="L276" s="18">
        <f>SUM('Երևան քաղաք'!L276+'Արագածոտն '!L276+Արմավիր!L276+Կոտայք!L276+Տավուշ!L276+' Արարատ և Վայոց ձոր'!L276+'Շիրակ '!L276+Լոռի!L276+Գեղարքունիք!L276+Սյունիք!L276)</f>
        <v>0</v>
      </c>
      <c r="M276" s="18">
        <f>SUM('Երևան քաղաք'!M276+'Արագածոտն '!M276+Արմավիր!M276+Կոտայք!M276+Տավուշ!M276+' Արարատ և Վայոց ձոր'!M276+'Շիրակ '!M276+Լոռի!M276+Գեղարքունիք!M276+Սյունիք!M276)</f>
        <v>11</v>
      </c>
      <c r="N276" s="18">
        <f>SUM('Երևան քաղաք'!N276+'Արագածոտն '!N276+Արմավիր!N276+Կոտայք!N276+Տավուշ!N276+' Արարատ և Վայոց ձոր'!N276+'Շիրակ '!N276+Լոռի!N276+Գեղարքունիք!N276+Սյունիք!N276)</f>
        <v>0</v>
      </c>
      <c r="O276" s="18">
        <f>SUM('Երևան քաղաք'!O276+'Արագածոտն '!O276+Արմավիր!O276+Կոտայք!O276+Տավուշ!O276+' Արարատ և Վայոց ձոր'!O276+'Շիրակ '!O276+Լոռի!O276+Գեղարքունիք!O276+Սյունիք!O276)</f>
        <v>1</v>
      </c>
      <c r="P276" s="18">
        <f>SUM('Երևան քաղաք'!P276+'Արագածոտն '!P276+Արմավիր!P276+Կոտայք!P276+Տավուշ!P276+' Արարատ և Վայոց ձոր'!P276+'Շիրակ '!P276+Լոռի!P276+Գեղարքունիք!P276+Սյունիք!P276)</f>
        <v>0</v>
      </c>
      <c r="Q276" s="18">
        <f>SUM('Երևան քաղաք'!Q276+'Արագածոտն '!Q276+Արմավիր!Q276+Կոտայք!Q276+Տավուշ!Q276+' Արարատ և Վայոց ձոր'!Q276+'Շիրակ '!Q276+Լոռի!Q276+Գեղարքունիք!Q276+Սյունիք!Q276)</f>
        <v>1</v>
      </c>
      <c r="R276" s="18">
        <f>SUM('Երևան քաղաք'!R276+'Արագածոտն '!R276+Արմավիր!R276+Կոտայք!R276+Տավուշ!R276+' Արարատ և Վայոց ձոր'!R276+'Շիրակ '!R276+Լոռի!R276+Գեղարքունիք!R276+Սյունիք!R276)</f>
        <v>0</v>
      </c>
      <c r="S276" s="18">
        <f>SUM('Երևան քաղաք'!S276+'Արագածոտն '!S276+Արմավիր!S276+Կոտայք!S276+Տավուշ!S276+' Արարատ և Վայոց ձոր'!S276+'Շիրակ '!S276+Լոռի!S276+Գեղարքունիք!S276+Սյունիք!S276)</f>
        <v>0</v>
      </c>
      <c r="T276" s="18">
        <f>SUM('Երևան քաղաք'!T276+'Արագածոտն '!T276+Արմավիր!T276+Կոտայք!T276+Տավուշ!T276+' Արարատ և Վայոց ձոր'!T276+'Շիրակ '!T276+Լոռի!T276+Գեղարքունիք!T276+Սյունիք!T276)</f>
        <v>0</v>
      </c>
    </row>
    <row r="277" spans="1:20" ht="54.75" customHeight="1" x14ac:dyDescent="0.25">
      <c r="A277" s="4" t="s">
        <v>99</v>
      </c>
      <c r="B277" s="7" t="s">
        <v>736</v>
      </c>
      <c r="C277" s="5">
        <v>315.10000000000002</v>
      </c>
      <c r="D277" s="18">
        <f>SUM('Երևան քաղաք'!D277+'Արագածոտն '!D277+Արմավիր!D277+Կոտայք!D277+Տավուշ!D277+' Արարատ և Վայոց ձոր'!D277+'Շիրակ '!D277+Լոռի!D277+Գեղարքունիք!D277+Սյունիք!D277)</f>
        <v>0</v>
      </c>
      <c r="E277" s="18">
        <f>SUM('Երևան քաղաք'!E277+'Արագածոտն '!E277+Արմավիր!E277+Կոտայք!E277+Տավուշ!E277+' Արարատ և Վայոց ձոր'!E277+'Շիրակ '!E277+Լոռի!E277+Գեղարքունիք!E277+Սյունիք!E277)</f>
        <v>0</v>
      </c>
      <c r="F277" s="18">
        <f>SUM('Երևան քաղաք'!F277+'Արագածոտն '!F277+Արմավիր!F277+Կոտայք!F277+Տավուշ!F277+' Արարատ և Վայոց ձոր'!F277+'Շիրակ '!F277+Լոռի!F277+Գեղարքունիք!F277+Սյունիք!F277)</f>
        <v>4</v>
      </c>
      <c r="G277" s="18">
        <f>SUM('Երևան քաղաք'!G277+'Արագածոտն '!G277+Արմավիր!G277+Կոտայք!G277+Տավուշ!G277+' Արարատ և Վայոց ձոր'!G277+'Շիրակ '!G277+Լոռի!G277+Գեղարքունիք!G277+Սյունիք!G277)</f>
        <v>1</v>
      </c>
      <c r="H277" s="18">
        <f>SUM('Երևան քաղաք'!H277+'Արագածոտն '!H277+Արմավիր!H277+Կոտայք!H277+Տավուշ!H277+' Արարատ և Վայոց ձոր'!H277+'Շիրակ '!H277+Լոռի!H277+Գեղարքունիք!H277+Սյունիք!H277)</f>
        <v>0</v>
      </c>
      <c r="I277" s="18">
        <f>SUM('Երևան քաղաք'!I277+'Արագածոտն '!I277+Արմավիր!I277+Կոտայք!I277+Տավուշ!I277+' Արարատ և Վայոց ձոր'!I277+'Շիրակ '!I277+Լոռի!I277+Գեղարքունիք!I277+Սյունիք!I277)</f>
        <v>0</v>
      </c>
      <c r="J277" s="18">
        <f>SUM('Երևան քաղաք'!J277+'Արագածոտն '!J277+Արմավիր!J277+Կոտայք!J277+Տավուշ!J277+' Արարատ և Վայոց ձոր'!J277+'Շիրակ '!J277+Լոռի!J277+Գեղարքունիք!J277+Սյունիք!J277)</f>
        <v>1</v>
      </c>
      <c r="K277" s="18">
        <f>SUM('Երևան քաղաք'!K277+'Արագածոտն '!K277+Արմավիր!K277+Կոտայք!K277+Տավուշ!K277+' Արարատ և Վայոց ձոր'!K277+'Շիրակ '!K277+Լոռի!K277+Գեղարքունիք!K277+Սյունիք!K277)</f>
        <v>0</v>
      </c>
      <c r="L277" s="18">
        <f>SUM('Երևան քաղաք'!L277+'Արագածոտն '!L277+Արմավիր!L277+Կոտայք!L277+Տավուշ!L277+' Արարատ և Վայոց ձոր'!L277+'Շիրակ '!L277+Լոռի!L277+Գեղարքունիք!L277+Սյունիք!L277)</f>
        <v>0</v>
      </c>
      <c r="M277" s="18">
        <f>SUM('Երևան քաղաք'!M277+'Արագածոտն '!M277+Արմավիր!M277+Կոտայք!M277+Տավուշ!M277+' Արարատ և Վայոց ձոր'!M277+'Շիրակ '!M277+Լոռի!M277+Գեղարքունիք!M277+Սյունիք!M277)</f>
        <v>3</v>
      </c>
      <c r="N277" s="18">
        <f>SUM('Երևան քաղաք'!N277+'Արագածոտն '!N277+Արմավիր!N277+Կոտայք!N277+Տավուշ!N277+' Արարատ և Վայոց ձոր'!N277+'Շիրակ '!N277+Լոռի!N277+Գեղարքունիք!N277+Սյունիք!N277)</f>
        <v>0</v>
      </c>
      <c r="O277" s="18">
        <f>SUM('Երևան քաղաք'!O277+'Արագածոտն '!O277+Արմավիր!O277+Կոտայք!O277+Տավուշ!O277+' Արարատ և Վայոց ձոր'!O277+'Շիրակ '!O277+Լոռի!O277+Գեղարքունիք!O277+Սյունիք!O277)</f>
        <v>0</v>
      </c>
      <c r="P277" s="18">
        <f>SUM('Երևան քաղաք'!P277+'Արագածոտն '!P277+Արմավիր!P277+Կոտայք!P277+Տավուշ!P277+' Արարատ և Վայոց ձոր'!P277+'Շիրակ '!P277+Լոռի!P277+Գեղարքունիք!P277+Սյունիք!P277)</f>
        <v>0</v>
      </c>
      <c r="Q277" s="18">
        <f>SUM('Երևան քաղաք'!Q277+'Արագածոտն '!Q277+Արմավիր!Q277+Կոտայք!Q277+Տավուշ!Q277+' Արարատ և Վայոց ձոր'!Q277+'Շիրակ '!Q277+Լոռի!Q277+Գեղարքունիք!Q277+Սյունիք!Q277)</f>
        <v>0</v>
      </c>
      <c r="R277" s="18">
        <f>SUM('Երևան քաղաք'!R277+'Արագածոտն '!R277+Արմավիր!R277+Կոտայք!R277+Տավուշ!R277+' Արարատ և Վայոց ձոր'!R277+'Շիրակ '!R277+Լոռի!R277+Գեղարքունիք!R277+Սյունիք!R277)</f>
        <v>0</v>
      </c>
      <c r="S277" s="18">
        <f>SUM('Երևան քաղաք'!S277+'Արագածոտն '!S277+Արմավիր!S277+Կոտայք!S277+Տավուշ!S277+' Արարատ և Վայոց ձոր'!S277+'Շիրակ '!S277+Լոռի!S277+Գեղարքունիք!S277+Սյունիք!S277)</f>
        <v>0</v>
      </c>
      <c r="T277" s="18">
        <f>SUM('Երևան քաղաք'!T277+'Արագածոտն '!T277+Արմավիր!T277+Կոտայք!T277+Տավուշ!T277+' Արարատ և Վայոց ձոր'!T277+'Շիրակ '!T277+Լոռի!T277+Գեղարքունիք!T277+Սյունիք!T277)</f>
        <v>0</v>
      </c>
    </row>
    <row r="278" spans="1:20" ht="20.100000000000001" customHeight="1" x14ac:dyDescent="0.25">
      <c r="A278" s="4" t="s">
        <v>98</v>
      </c>
      <c r="B278" s="7" t="s">
        <v>737</v>
      </c>
      <c r="C278" s="5">
        <v>315.2</v>
      </c>
      <c r="D278" s="18">
        <f>SUM('Երևան քաղաք'!D278+'Արագածոտն '!D278+Արմավիր!D278+Կոտայք!D278+Տավուշ!D278+' Արարատ և Վայոց ձոր'!D278+'Շիրակ '!D278+Լոռի!D278+Գեղարքունիք!D278+Սյունիք!D278)</f>
        <v>2</v>
      </c>
      <c r="E278" s="18">
        <f>SUM('Երևան քաղաք'!E278+'Արագածոտն '!E278+Արմավիր!E278+Կոտայք!E278+Տավուշ!E278+' Արարատ և Վայոց ձոր'!E278+'Շիրակ '!E278+Լոռի!E278+Գեղարքունիք!E278+Սյունիք!E278)</f>
        <v>0</v>
      </c>
      <c r="F278" s="18">
        <f>SUM('Երևան քաղաք'!F278+'Արագածոտն '!F278+Արմավիր!F278+Կոտայք!F278+Տավուշ!F278+' Արարատ և Վայոց ձոր'!F278+'Շիրակ '!F278+Լոռի!F278+Գեղարքունիք!F278+Սյունիք!F278)</f>
        <v>2</v>
      </c>
      <c r="G278" s="18">
        <f>SUM('Երևան քաղաք'!G278+'Արագածոտն '!G278+Արմավիր!G278+Կոտայք!G278+Տավուշ!G278+' Արարատ և Վայոց ձոր'!G278+'Շիրակ '!G278+Լոռի!G278+Գեղարքունիք!G278+Սյունիք!G278)</f>
        <v>3</v>
      </c>
      <c r="H278" s="18">
        <f>SUM('Երևան քաղաք'!H278+'Արագածոտն '!H278+Արմավիր!H278+Կոտայք!H278+Տավուշ!H278+' Արարատ և Վայոց ձոր'!H278+'Շիրակ '!H278+Լոռի!H278+Գեղարքունիք!H278+Սյունիք!H278)</f>
        <v>0</v>
      </c>
      <c r="I278" s="18">
        <f>SUM('Երևան քաղաք'!I278+'Արագածոտն '!I278+Արմավիր!I278+Կոտայք!I278+Տավուշ!I278+' Արարատ և Վայոց ձոր'!I278+'Շիրակ '!I278+Լոռի!I278+Գեղարքունիք!I278+Սյունիք!I278)</f>
        <v>0</v>
      </c>
      <c r="J278" s="18">
        <f>SUM('Երևան քաղաք'!J278+'Արագածոտն '!J278+Արմավիր!J278+Կոտայք!J278+Տավուշ!J278+' Արարատ և Վայոց ձոր'!J278+'Շիրակ '!J278+Լոռի!J278+Գեղարքունիք!J278+Սյունիք!J278)</f>
        <v>3</v>
      </c>
      <c r="K278" s="18">
        <f>SUM('Երևան քաղաք'!K278+'Արագածոտն '!K278+Արմավիր!K278+Կոտայք!K278+Տավուշ!K278+' Արարատ և Վայոց ձոր'!K278+'Շիրակ '!K278+Լոռի!K278+Գեղարքունիք!K278+Սյունիք!K278)</f>
        <v>0</v>
      </c>
      <c r="L278" s="18">
        <f>SUM('Երևան քաղաք'!L278+'Արագածոտն '!L278+Արմավիր!L278+Կոտայք!L278+Տավուշ!L278+' Արարատ և Վայոց ձոր'!L278+'Շիրակ '!L278+Լոռի!L278+Գեղարքունիք!L278+Սյունիք!L278)</f>
        <v>0</v>
      </c>
      <c r="M278" s="18">
        <f>SUM('Երևան քաղաք'!M278+'Արագածոտն '!M278+Արմավիր!M278+Կոտայք!M278+Տավուշ!M278+' Արարատ և Վայոց ձոր'!M278+'Շիրակ '!M278+Լոռի!M278+Գեղարքունիք!M278+Սյունիք!M278)</f>
        <v>1</v>
      </c>
      <c r="N278" s="18">
        <f>SUM('Երևան քաղաք'!N278+'Արագածոտն '!N278+Արմավիր!N278+Կոտայք!N278+Տավուշ!N278+' Արարատ և Վայոց ձոր'!N278+'Շիրակ '!N278+Լոռի!N278+Գեղարքունիք!N278+Սյունիք!N278)</f>
        <v>0</v>
      </c>
      <c r="O278" s="18">
        <f>SUM('Երևան քաղաք'!O278+'Արագածոտն '!O278+Արմավիր!O278+Կոտայք!O278+Տավուշ!O278+' Արարատ և Վայոց ձոր'!O278+'Շիրակ '!O278+Լոռի!O278+Գեղարքունիք!O278+Սյունիք!O278)</f>
        <v>1</v>
      </c>
      <c r="P278" s="18">
        <f>SUM('Երևան քաղաք'!P278+'Արագածոտն '!P278+Արմավիր!P278+Կոտայք!P278+Տավուշ!P278+' Արարատ և Վայոց ձոր'!P278+'Շիրակ '!P278+Լոռի!P278+Գեղարքունիք!P278+Սյունիք!P278)</f>
        <v>0</v>
      </c>
      <c r="Q278" s="18">
        <f>SUM('Երևան քաղաք'!Q278+'Արագածոտն '!Q278+Արմավիր!Q278+Կոտայք!Q278+Տավուշ!Q278+' Արարատ և Վայոց ձոր'!Q278+'Շիրակ '!Q278+Լոռի!Q278+Գեղարքունիք!Q278+Սյունիք!Q278)</f>
        <v>1</v>
      </c>
      <c r="R278" s="18">
        <f>SUM('Երևան քաղաք'!R278+'Արագածոտն '!R278+Արմավիր!R278+Կոտայք!R278+Տավուշ!R278+' Արարատ և Վայոց ձոր'!R278+'Շիրակ '!R278+Լոռի!R278+Գեղարքունիք!R278+Սյունիք!R278)</f>
        <v>0</v>
      </c>
      <c r="S278" s="18">
        <f>SUM('Երևան քաղաք'!S278+'Արագածոտն '!S278+Արմավիր!S278+Կոտայք!S278+Տավուշ!S278+' Արարատ և Վայոց ձոր'!S278+'Շիրակ '!S278+Լոռի!S278+Գեղարքունիք!S278+Սյունիք!S278)</f>
        <v>0</v>
      </c>
      <c r="T278" s="18">
        <f>SUM('Երևան քաղաք'!T278+'Արագածոտն '!T278+Արմավիր!T278+Կոտայք!T278+Տավուշ!T278+' Արարատ և Վայոց ձոր'!T278+'Շիրակ '!T278+Լոռի!T278+Գեղարքունիք!T278+Սյունիք!T278)</f>
        <v>0</v>
      </c>
    </row>
    <row r="279" spans="1:20" ht="20.100000000000001" customHeight="1" x14ac:dyDescent="0.25">
      <c r="A279" s="4" t="s">
        <v>97</v>
      </c>
      <c r="B279" s="7" t="s">
        <v>403</v>
      </c>
      <c r="C279" s="5"/>
      <c r="D279" s="18">
        <f>SUM('Երևան քաղաք'!D279+'Արագածոտն '!D279+Արմավիր!D279+Կոտայք!D279+Տավուշ!D279+' Արարատ և Վայոց ձոր'!D279+'Շիրակ '!D279+Լոռի!D279+Գեղարքունիք!D279+Սյունիք!D279)</f>
        <v>0</v>
      </c>
      <c r="E279" s="18">
        <f>SUM('Երևան քաղաք'!E279+'Արագածոտն '!E279+Արմավիր!E279+Կոտայք!E279+Տավուշ!E279+' Արարատ և Վայոց ձոր'!E279+'Շիրակ '!E279+Լոռի!E279+Գեղարքունիք!E279+Սյունիք!E279)</f>
        <v>0</v>
      </c>
      <c r="F279" s="18">
        <f>SUM('Երևան քաղաք'!F279+'Արագածոտն '!F279+Արմավիր!F279+Կոտայք!F279+Տավուշ!F279+' Արարատ և Վայոց ձոր'!F279+'Շիրակ '!F279+Լոռի!F279+Գեղարքունիք!F279+Սյունիք!F279)</f>
        <v>0</v>
      </c>
      <c r="G279" s="18">
        <f>SUM('Երևան քաղաք'!G279+'Արագածոտն '!G279+Արմավիր!G279+Կոտայք!G279+Տավուշ!G279+' Արարատ և Վայոց ձոր'!G279+'Շիրակ '!G279+Լոռի!G279+Գեղարքունիք!G279+Սյունիք!G279)</f>
        <v>0</v>
      </c>
      <c r="H279" s="18">
        <f>SUM('Երևան քաղաք'!H279+'Արագածոտն '!H279+Արմավիր!H279+Կոտայք!H279+Տավուշ!H279+' Արարատ և Վայոց ձոր'!H279+'Շիրակ '!H279+Լոռի!H279+Գեղարքունիք!H279+Սյունիք!H279)</f>
        <v>0</v>
      </c>
      <c r="I279" s="18">
        <f>SUM('Երևան քաղաք'!I279+'Արագածոտն '!I279+Արմավիր!I279+Կոտայք!I279+Տավուշ!I279+' Արարատ և Վայոց ձոր'!I279+'Շիրակ '!I279+Լոռի!I279+Գեղարքունիք!I279+Սյունիք!I279)</f>
        <v>0</v>
      </c>
      <c r="J279" s="18">
        <f>SUM('Երևան քաղաք'!J279+'Արագածոտն '!J279+Արմավիր!J279+Կոտայք!J279+Տավուշ!J279+' Արարատ և Վայոց ձոր'!J279+'Շիրակ '!J279+Լոռի!J279+Գեղարքունիք!J279+Սյունիք!J279)</f>
        <v>0</v>
      </c>
      <c r="K279" s="18">
        <f>SUM('Երևան քաղաք'!K279+'Արագածոտն '!K279+Արմավիր!K279+Կոտայք!K279+Տավուշ!K279+' Արարատ և Վայոց ձոր'!K279+'Շիրակ '!K279+Լոռի!K279+Գեղարքունիք!K279+Սյունիք!K279)</f>
        <v>0</v>
      </c>
      <c r="L279" s="18">
        <f>SUM('Երևան քաղաք'!L279+'Արագածոտն '!L279+Արմավիր!L279+Կոտայք!L279+Տավուշ!L279+' Արարատ և Վայոց ձոր'!L279+'Շիրակ '!L279+Լոռի!L279+Գեղարքունիք!L279+Սյունիք!L279)</f>
        <v>0</v>
      </c>
      <c r="M279" s="18">
        <f>SUM('Երևան քաղաք'!M279+'Արագածոտն '!M279+Արմավիր!M279+Կոտայք!M279+Տավուշ!M279+' Արարատ և Վայոց ձոր'!M279+'Շիրակ '!M279+Լոռի!M279+Գեղարքունիք!M279+Սյունիք!M279)</f>
        <v>0</v>
      </c>
      <c r="N279" s="18">
        <f>SUM('Երևան քաղաք'!N279+'Արագածոտն '!N279+Արմավիր!N279+Կոտայք!N279+Տավուշ!N279+' Արարատ և Վայոց ձոր'!N279+'Շիրակ '!N279+Լոռի!N279+Գեղարքունիք!N279+Սյունիք!N279)</f>
        <v>0</v>
      </c>
      <c r="O279" s="18">
        <f>SUM('Երևան քաղաք'!O279+'Արագածոտն '!O279+Արմավիր!O279+Կոտայք!O279+Տավուշ!O279+' Արարատ և Վայոց ձոր'!O279+'Շիրակ '!O279+Լոռի!O279+Գեղարքունիք!O279+Սյունիք!O279)</f>
        <v>0</v>
      </c>
      <c r="P279" s="18">
        <f>SUM('Երևան քաղաք'!P279+'Արագածոտն '!P279+Արմավիր!P279+Կոտայք!P279+Տավուշ!P279+' Արարատ և Վայոց ձոր'!P279+'Շիրակ '!P279+Լոռի!P279+Գեղարքունիք!P279+Սյունիք!P279)</f>
        <v>0</v>
      </c>
      <c r="Q279" s="18">
        <f>SUM('Երևան քաղաք'!Q279+'Արագածոտն '!Q279+Արմավիր!Q279+Կոտայք!Q279+Տավուշ!Q279+' Արարատ և Վայոց ձոր'!Q279+'Շիրակ '!Q279+Լոռի!Q279+Գեղարքունիք!Q279+Սյունիք!Q279)</f>
        <v>0</v>
      </c>
      <c r="R279" s="18">
        <f>SUM('Երևան քաղաք'!R279+'Արագածոտն '!R279+Արմավիր!R279+Կոտայք!R279+Տավուշ!R279+' Արարատ և Վայոց ձոր'!R279+'Շիրակ '!R279+Լոռի!R279+Գեղարքունիք!R279+Սյունիք!R279)</f>
        <v>0</v>
      </c>
      <c r="S279" s="18">
        <f>SUM('Երևան քաղաք'!S279+'Արագածոտն '!S279+Արմավիր!S279+Կոտայք!S279+Տավուշ!S279+' Արարատ և Վայոց ձոր'!S279+'Շիրակ '!S279+Լոռի!S279+Գեղարքունիք!S279+Սյունիք!S279)</f>
        <v>0</v>
      </c>
      <c r="T279" s="18">
        <f>SUM('Երևան քաղաք'!T279+'Արագածոտն '!T279+Արմավիր!T279+Կոտայք!T279+Տավուշ!T279+' Արարատ և Վայոց ձոր'!T279+'Շիրակ '!T279+Լոռի!T279+Գեղարքունիք!T279+Սյունիք!T279)</f>
        <v>0</v>
      </c>
    </row>
    <row r="280" spans="1:20" ht="29.25" customHeight="1" x14ac:dyDescent="0.25">
      <c r="A280" s="8" t="s">
        <v>96</v>
      </c>
      <c r="B280" s="12" t="s">
        <v>457</v>
      </c>
      <c r="C280" s="5"/>
      <c r="D280" s="18">
        <f>SUM('Երևան քաղաք'!D280+'Արագածոտն '!D280+Արմավիր!D280+Կոտայք!D280+Տավուշ!D280+' Արարատ և Վայոց ձոր'!D280+'Շիրակ '!D280+Լոռի!D280+Գեղարքունիք!D280+Սյունիք!D280)</f>
        <v>113</v>
      </c>
      <c r="E280" s="18">
        <f>SUM('Երևան քաղաք'!E280+'Արագածոտն '!E280+Արմավիր!E280+Կոտայք!E280+Տավուշ!E280+' Արարատ և Վայոց ձոր'!E280+'Շիրակ '!E280+Լոռի!E280+Գեղարքունիք!E280+Սյունիք!E280)</f>
        <v>5</v>
      </c>
      <c r="F280" s="18">
        <f>SUM('Երևան քաղաք'!F280+'Արագածոտն '!F280+Արմավիր!F280+Կոտայք!F280+Տավուշ!F280+' Արարատ և Վայոց ձոր'!F280+'Շիրակ '!F280+Լոռի!F280+Գեղարքունիք!F280+Սյունիք!F280)</f>
        <v>153</v>
      </c>
      <c r="G280" s="18">
        <f>SUM('Երևան քաղաք'!G280+'Արագածոտն '!G280+Արմավիր!G280+Կոտայք!G280+Տավուշ!G280+' Արարատ և Վայոց ձոր'!G280+'Շիրակ '!G280+Լոռի!G280+Գեղարքունիք!G280+Սյունիք!G280)</f>
        <v>98</v>
      </c>
      <c r="H280" s="18">
        <f>SUM('Երևան քաղաք'!H280+'Արագածոտն '!H280+Արմավիր!H280+Կոտայք!H280+Տավուշ!H280+' Արարատ և Վայոց ձոր'!H280+'Շիրակ '!H280+Լոռի!H280+Գեղարքունիք!H280+Սյունիք!H280)</f>
        <v>10</v>
      </c>
      <c r="I280" s="18">
        <f>SUM('Երևան քաղաք'!I280+'Արագածոտն '!I280+Արմավիր!I280+Կոտայք!I280+Տավուշ!I280+' Արարատ և Վայոց ձոր'!I280+'Շիրակ '!I280+Լոռի!I280+Գեղարքունիք!I280+Սյունիք!I280)</f>
        <v>1</v>
      </c>
      <c r="J280" s="18">
        <f>SUM('Երևան քաղաք'!J280+'Արագածոտն '!J280+Արմավիր!J280+Կոտայք!J280+Տավուշ!J280+' Արարատ և Վայոց ձոր'!J280+'Շիրակ '!J280+Լոռի!J280+Գեղարքունիք!J280+Սյունիք!J280)</f>
        <v>109</v>
      </c>
      <c r="K280" s="18">
        <f>SUM('Երևան քաղաք'!K280+'Արագածոտն '!K280+Արմավիր!K280+Կոտայք!K280+Տավուշ!K280+' Արարատ և Վայոց ձոր'!K280+'Շիրակ '!K280+Լոռի!K280+Գեղարքունիք!K280+Սյունիք!K280)</f>
        <v>1</v>
      </c>
      <c r="L280" s="18">
        <f>SUM('Երևան քաղաք'!L280+'Արագածոտն '!L280+Արմավիր!L280+Կոտայք!L280+Տավուշ!L280+' Արարատ և Վայոց ձոր'!L280+'Շիրակ '!L280+Լոռի!L280+Գեղարքունիք!L280+Սյունիք!L280)</f>
        <v>2</v>
      </c>
      <c r="M280" s="18">
        <f>SUM('Երևան քաղաք'!M280+'Արագածոտն '!M280+Արմավիր!M280+Կոտայք!M280+Տավուշ!M280+' Արարատ և Վայոց ձոր'!M280+'Շիրակ '!M280+Լոռի!M280+Գեղարքունիք!M280+Սյունիք!M280)</f>
        <v>153</v>
      </c>
      <c r="N280" s="18">
        <f>SUM('Երևան քաղաք'!N280+'Արագածոտն '!N280+Արմավիր!N280+Կոտայք!N280+Տավուշ!N280+' Արարատ և Վայոց ձոր'!N280+'Շիրակ '!N280+Լոռի!N280+Գեղարքունիք!N280+Սյունիք!N280)</f>
        <v>6</v>
      </c>
      <c r="O280" s="18">
        <f>SUM('Երևան քաղաք'!O280+'Արագածոտն '!O280+Արմավիր!O280+Կոտայք!O280+Տավուշ!O280+' Արարատ և Վայոց ձոր'!O280+'Շիրակ '!O280+Լոռի!O280+Գեղարքունիք!O280+Սյունիք!O280)</f>
        <v>31</v>
      </c>
      <c r="P280" s="18">
        <f>SUM('Երևան քաղաք'!P280+'Արագածոտն '!P280+Արմավիր!P280+Կոտայք!P280+Տավուշ!P280+' Արարատ և Վայոց ձոր'!P280+'Շիրակ '!P280+Լոռի!P280+Գեղարքունիք!P280+Սյունիք!P280)</f>
        <v>13</v>
      </c>
      <c r="Q280" s="18">
        <f>SUM('Երևան քաղաք'!Q280+'Արագածոտն '!Q280+Արմավիր!Q280+Կոտայք!Q280+Տավուշ!Q280+' Արարատ և Վայոց ձոր'!Q280+'Շիրակ '!Q280+Լոռի!Q280+Գեղարքունիք!Q280+Սյունիք!Q280)</f>
        <v>44</v>
      </c>
      <c r="R280" s="18">
        <f>SUM('Երևան քաղաք'!R280+'Արագածոտն '!R280+Արմավիր!R280+Կոտայք!R280+Տավուշ!R280+' Արարատ և Վայոց ձոր'!R280+'Շիրակ '!R280+Լոռի!R280+Գեղարքունիք!R280+Սյունիք!R280)</f>
        <v>3</v>
      </c>
      <c r="S280" s="18">
        <f>SUM('Երևան քաղաք'!S280+'Արագածոտն '!S280+Արմավիր!S280+Կոտայք!S280+Տավուշ!S280+' Արարատ և Վայոց ձոր'!S280+'Շիրակ '!S280+Լոռի!S280+Գեղարքունիք!S280+Սյունիք!S280)</f>
        <v>0</v>
      </c>
      <c r="T280" s="18">
        <f>SUM('Երևան քաղաք'!T280+'Արագածոտն '!T280+Արմավիր!T280+Կոտայք!T280+Տավուշ!T280+' Արարատ և Վայոց ձոր'!T280+'Շիրակ '!T280+Լոռի!T280+Գեղարքունիք!T280+Սյունիք!T280)</f>
        <v>3</v>
      </c>
    </row>
    <row r="281" spans="1:20" ht="20.100000000000001" customHeight="1" x14ac:dyDescent="0.25">
      <c r="A281" s="4" t="s">
        <v>95</v>
      </c>
      <c r="B281" s="7" t="s">
        <v>458</v>
      </c>
      <c r="C281" s="5">
        <v>316</v>
      </c>
      <c r="D281" s="18">
        <f>SUM('Երևան քաղաք'!D281+'Արագածոտն '!D281+Արմավիր!D281+Կոտայք!D281+Տավուշ!D281+' Արարատ և Վայոց ձոր'!D281+'Շիրակ '!D281+Լոռի!D281+Գեղարքունիք!D281+Սյունիք!D281)</f>
        <v>31</v>
      </c>
      <c r="E281" s="18">
        <f>SUM('Երևան քաղաք'!E281+'Արագածոտն '!E281+Արմավիր!E281+Կոտայք!E281+Տավուշ!E281+' Արարատ և Վայոց ձոր'!E281+'Շիրակ '!E281+Լոռի!E281+Գեղարքունիք!E281+Սյունիք!E281)</f>
        <v>0</v>
      </c>
      <c r="F281" s="18">
        <f>SUM('Երևան քաղաք'!F281+'Արագածոտն '!F281+Արմավիր!F281+Կոտայք!F281+Տավուշ!F281+' Արարատ և Վայոց ձոր'!F281+'Շիրակ '!F281+Լոռի!F281+Գեղարքունիք!F281+Սյունիք!F281)</f>
        <v>51</v>
      </c>
      <c r="G281" s="18">
        <f>SUM('Երևան քաղաք'!G281+'Արագածոտն '!G281+Արմավիր!G281+Կոտայք!G281+Տավուշ!G281+' Արարատ և Վայոց ձոր'!G281+'Շիրակ '!G281+Լոռի!G281+Գեղարքունիք!G281+Սյունիք!G281)</f>
        <v>27</v>
      </c>
      <c r="H281" s="18">
        <f>SUM('Երևան քաղաք'!H281+'Արագածոտն '!H281+Արմավիր!H281+Կոտայք!H281+Տավուշ!H281+' Արարատ և Վայոց ձոր'!H281+'Շիրակ '!H281+Լոռի!H281+Գեղարքունիք!H281+Սյունիք!H281)</f>
        <v>1</v>
      </c>
      <c r="I281" s="18">
        <f>SUM('Երևան քաղաք'!I281+'Արագածոտն '!I281+Արմավիր!I281+Կոտայք!I281+Տավուշ!I281+' Արարատ և Վայոց ձոր'!I281+'Շիրակ '!I281+Լոռի!I281+Գեղարքունիք!I281+Սյունիք!I281)</f>
        <v>1</v>
      </c>
      <c r="J281" s="18">
        <f>SUM('Երևան քաղաք'!J281+'Արագածոտն '!J281+Արմավիր!J281+Կոտայք!J281+Տավուշ!J281+' Արարատ և Վայոց ձոր'!J281+'Շիրակ '!J281+Լոռի!J281+Գեղարքունիք!J281+Սյունիք!J281)</f>
        <v>29</v>
      </c>
      <c r="K281" s="18">
        <f>SUM('Երևան քաղաք'!K281+'Արագածոտն '!K281+Արմավիր!K281+Կոտայք!K281+Տավուշ!K281+' Արարատ և Վայոց ձոր'!K281+'Շիրակ '!K281+Լոռի!K281+Գեղարքունիք!K281+Սյունիք!K281)</f>
        <v>0</v>
      </c>
      <c r="L281" s="18">
        <f>SUM('Երևան քաղաք'!L281+'Արագածոտն '!L281+Արմավիր!L281+Կոտայք!L281+Տավուշ!L281+' Արարատ և Վայոց ձոր'!L281+'Շիրակ '!L281+Լոռի!L281+Գեղարքունիք!L281+Սյունիք!L281)</f>
        <v>0</v>
      </c>
      <c r="M281" s="18">
        <f>SUM('Երևան քաղաք'!M281+'Արագածոտն '!M281+Արմավիր!M281+Կոտայք!M281+Տավուշ!M281+' Արարատ և Վայոց ձոր'!M281+'Շիրակ '!M281+Լոռի!M281+Գեղարքունիք!M281+Սյունիք!M281)</f>
        <v>53</v>
      </c>
      <c r="N281" s="18">
        <f>SUM('Երևան քաղաք'!N281+'Արագածոտն '!N281+Արմավիր!N281+Կոտայք!N281+Տավուշ!N281+' Արարատ և Վայոց ձոր'!N281+'Շիրակ '!N281+Լոռի!N281+Գեղարքունիք!N281+Սյունիք!N281)</f>
        <v>0</v>
      </c>
      <c r="O281" s="18">
        <f>SUM('Երևան քաղաք'!O281+'Արագածոտն '!O281+Արմավիր!O281+Կոտայք!O281+Տավուշ!O281+' Արարատ և Վայոց ձոր'!O281+'Շիրակ '!O281+Լոռի!O281+Գեղարքունիք!O281+Սյունիք!O281)</f>
        <v>12</v>
      </c>
      <c r="P281" s="18">
        <f>SUM('Երևան քաղաք'!P281+'Արագածոտն '!P281+Արմավիր!P281+Կոտայք!P281+Տավուշ!P281+' Արարատ և Վայոց ձոր'!P281+'Շիրակ '!P281+Լոռի!P281+Գեղարքունիք!P281+Սյունիք!P281)</f>
        <v>8</v>
      </c>
      <c r="Q281" s="18">
        <f>SUM('Երևան քաղաք'!Q281+'Արագածոտն '!Q281+Արմավիր!Q281+Կոտայք!Q281+Տավուշ!Q281+' Արարատ և Վայոց ձոր'!Q281+'Շիրակ '!Q281+Լոռի!Q281+Գեղարքունիք!Q281+Սյունիք!Q281)</f>
        <v>20</v>
      </c>
      <c r="R281" s="18">
        <f>SUM('Երևան քաղաք'!R281+'Արագածոտն '!R281+Արմավիր!R281+Կոտայք!R281+Տավուշ!R281+' Արարատ և Վայոց ձոր'!R281+'Շիրակ '!R281+Լոռի!R281+Գեղարքունիք!R281+Սյունիք!R281)</f>
        <v>0</v>
      </c>
      <c r="S281" s="18">
        <f>SUM('Երևան քաղաք'!S281+'Արագածոտն '!S281+Արմավիր!S281+Կոտայք!S281+Տավուշ!S281+' Արարատ և Վայոց ձոր'!S281+'Շիրակ '!S281+Լոռի!S281+Գեղարքունիք!S281+Սյունիք!S281)</f>
        <v>0</v>
      </c>
      <c r="T281" s="18">
        <f>SUM('Երևան քաղաք'!T281+'Արագածոտն '!T281+Արմավիր!T281+Կոտայք!T281+Տավուշ!T281+' Արարատ և Վայոց ձոր'!T281+'Շիրակ '!T281+Լոռի!T281+Գեղարքունիք!T281+Սյունիք!T281)</f>
        <v>0</v>
      </c>
    </row>
    <row r="282" spans="1:20" ht="20.100000000000001" customHeight="1" x14ac:dyDescent="0.25">
      <c r="A282" s="4" t="s">
        <v>94</v>
      </c>
      <c r="B282" s="7" t="s">
        <v>573</v>
      </c>
      <c r="C282" s="5">
        <v>317</v>
      </c>
      <c r="D282" s="18">
        <f>SUM('Երևան քաղաք'!D282+'Արագածոտն '!D282+Արմավիր!D282+Կոտայք!D282+Տավուշ!D282+' Արարատ և Վայոց ձոր'!D282+'Շիրակ '!D282+Լոռի!D282+Գեղարքունիք!D282+Սյունիք!D282)</f>
        <v>0</v>
      </c>
      <c r="E282" s="18">
        <f>SUM('Երևան քաղաք'!E282+'Արագածոտն '!E282+Արմավիր!E282+Կոտայք!E282+Տավուշ!E282+' Արարատ և Վայոց ձոր'!E282+'Շիրակ '!E282+Լոռի!E282+Գեղարքունիք!E282+Սյունիք!E282)</f>
        <v>0</v>
      </c>
      <c r="F282" s="18">
        <f>SUM('Երևան քաղաք'!F282+'Արագածոտն '!F282+Արմավիր!F282+Կոտայք!F282+Տավուշ!F282+' Արարատ և Վայոց ձոր'!F282+'Շիրակ '!F282+Լոռի!F282+Գեղարքունիք!F282+Սյունիք!F282)</f>
        <v>0</v>
      </c>
      <c r="G282" s="18">
        <f>SUM('Երևան քաղաք'!G282+'Արագածոտն '!G282+Արմավիր!G282+Կոտայք!G282+Տավուշ!G282+' Արարատ և Վայոց ձոր'!G282+'Շիրակ '!G282+Լոռի!G282+Գեղարքունիք!G282+Սյունիք!G282)</f>
        <v>0</v>
      </c>
      <c r="H282" s="18">
        <f>SUM('Երևան քաղաք'!H282+'Արագածոտն '!H282+Արմավիր!H282+Կոտայք!H282+Տավուշ!H282+' Արարատ և Վայոց ձոր'!H282+'Շիրակ '!H282+Լոռի!H282+Գեղարքունիք!H282+Սյունիք!H282)</f>
        <v>0</v>
      </c>
      <c r="I282" s="18">
        <f>SUM('Երևան քաղաք'!I282+'Արագածոտն '!I282+Արմավիր!I282+Կոտայք!I282+Տավուշ!I282+' Արարատ և Վայոց ձոր'!I282+'Շիրակ '!I282+Լոռի!I282+Գեղարքունիք!I282+Սյունիք!I282)</f>
        <v>0</v>
      </c>
      <c r="J282" s="18">
        <f>SUM('Երևան քաղաք'!J282+'Արագածոտն '!J282+Արմավիր!J282+Կոտայք!J282+Տավուշ!J282+' Արարատ և Վայոց ձոր'!J282+'Շիրակ '!J282+Լոռի!J282+Գեղարքունիք!J282+Սյունիք!J282)</f>
        <v>0</v>
      </c>
      <c r="K282" s="18">
        <f>SUM('Երևան քաղաք'!K282+'Արագածոտն '!K282+Արմավիր!K282+Կոտայք!K282+Տավուշ!K282+' Արարատ և Վայոց ձոր'!K282+'Շիրակ '!K282+Լոռի!K282+Գեղարքունիք!K282+Սյունիք!K282)</f>
        <v>0</v>
      </c>
      <c r="L282" s="18">
        <f>SUM('Երևան քաղաք'!L282+'Արագածոտն '!L282+Արմավիր!L282+Կոտայք!L282+Տավուշ!L282+' Արարատ և Վայոց ձոր'!L282+'Շիրակ '!L282+Լոռի!L282+Գեղարքունիք!L282+Սյունիք!L282)</f>
        <v>0</v>
      </c>
      <c r="M282" s="18">
        <f>SUM('Երևան քաղաք'!M282+'Արագածոտն '!M282+Արմավիր!M282+Կոտայք!M282+Տավուշ!M282+' Արարատ և Վայոց ձոր'!M282+'Շիրակ '!M282+Լոռի!M282+Գեղարքունիք!M282+Սյունիք!M282)</f>
        <v>0</v>
      </c>
      <c r="N282" s="18">
        <f>SUM('Երևան քաղաք'!N282+'Արագածոտն '!N282+Արմավիր!N282+Կոտայք!N282+Տավուշ!N282+' Արարատ և Վայոց ձոր'!N282+'Շիրակ '!N282+Լոռի!N282+Գեղարքունիք!N282+Սյունիք!N282)</f>
        <v>0</v>
      </c>
      <c r="O282" s="18">
        <f>SUM('Երևան քաղաք'!O282+'Արագածոտն '!O282+Արմավիր!O282+Կոտայք!O282+Տավուշ!O282+' Արարատ և Վայոց ձոր'!O282+'Շիրակ '!O282+Լոռի!O282+Գեղարքունիք!O282+Սյունիք!O282)</f>
        <v>0</v>
      </c>
      <c r="P282" s="18">
        <f>SUM('Երևան քաղաք'!P282+'Արագածոտն '!P282+Արմավիր!P282+Կոտայք!P282+Տավուշ!P282+' Արարատ և Վայոց ձոր'!P282+'Շիրակ '!P282+Լոռի!P282+Գեղարքունիք!P282+Սյունիք!P282)</f>
        <v>0</v>
      </c>
      <c r="Q282" s="18">
        <f>SUM('Երևան քաղաք'!Q282+'Արագածոտն '!Q282+Արմավիր!Q282+Կոտայք!Q282+Տավուշ!Q282+' Արարատ և Վայոց ձոր'!Q282+'Շիրակ '!Q282+Լոռի!Q282+Գեղարքունիք!Q282+Սյունիք!Q282)</f>
        <v>0</v>
      </c>
      <c r="R282" s="18">
        <f>SUM('Երևան քաղաք'!R282+'Արագածոտն '!R282+Արմավիր!R282+Կոտայք!R282+Տավուշ!R282+' Արարատ և Վայոց ձոր'!R282+'Շիրակ '!R282+Լոռի!R282+Գեղարքունիք!R282+Սյունիք!R282)</f>
        <v>0</v>
      </c>
      <c r="S282" s="18">
        <f>SUM('Երևան քաղաք'!S282+'Արագածոտն '!S282+Արմավիր!S282+Կոտայք!S282+Տավուշ!S282+' Արարատ և Վայոց ձոր'!S282+'Շիրակ '!S282+Լոռի!S282+Գեղարքունիք!S282+Սյունիք!S282)</f>
        <v>0</v>
      </c>
      <c r="T282" s="18">
        <f>SUM('Երևան քաղաք'!T282+'Արագածոտն '!T282+Արմավիր!T282+Կոտայք!T282+Տավուշ!T282+' Արարատ և Վայոց ձոր'!T282+'Շիրակ '!T282+Լոռի!T282+Գեղարքունիք!T282+Սյունիք!T282)</f>
        <v>0</v>
      </c>
    </row>
    <row r="283" spans="1:20" ht="20.100000000000001" customHeight="1" x14ac:dyDescent="0.25">
      <c r="A283" s="4" t="s">
        <v>93</v>
      </c>
      <c r="B283" s="7" t="s">
        <v>459</v>
      </c>
      <c r="C283" s="5">
        <v>319</v>
      </c>
      <c r="D283" s="18">
        <f>SUM('Երևան քաղաք'!D283+'Արագածոտն '!D283+Արմավիր!D283+Կոտայք!D283+Տավուշ!D283+' Արարատ և Վայոց ձոր'!D283+'Շիրակ '!D283+Լոռի!D283+Գեղարքունիք!D283+Սյունիք!D283)</f>
        <v>7</v>
      </c>
      <c r="E283" s="18">
        <f>SUM('Երևան քաղաք'!E283+'Արագածոտն '!E283+Արմավիր!E283+Կոտայք!E283+Տավուշ!E283+' Արարատ և Վայոց ձոր'!E283+'Շիրակ '!E283+Լոռի!E283+Գեղարքունիք!E283+Սյունիք!E283)</f>
        <v>0</v>
      </c>
      <c r="F283" s="18">
        <f>SUM('Երևան քաղաք'!F283+'Արագածոտն '!F283+Արմավիր!F283+Կոտայք!F283+Տավուշ!F283+' Արարատ և Վայոց ձոր'!F283+'Շիրակ '!F283+Լոռի!F283+Գեղարքունիք!F283+Սյունիք!F283)</f>
        <v>2</v>
      </c>
      <c r="G283" s="18">
        <f>SUM('Երևան քաղաք'!G283+'Արագածոտն '!G283+Արմավիր!G283+Կոտայք!G283+Տավուշ!G283+' Արարատ և Վայոց ձոր'!G283+'Շիրակ '!G283+Լոռի!G283+Գեղարքունիք!G283+Սյունիք!G283)</f>
        <v>3</v>
      </c>
      <c r="H283" s="18">
        <f>SUM('Երևան քաղաք'!H283+'Արագածոտն '!H283+Արմավիր!H283+Կոտայք!H283+Տավուշ!H283+' Արարատ և Վայոց ձոր'!H283+'Շիրակ '!H283+Լոռի!H283+Գեղարքունիք!H283+Սյունիք!H283)</f>
        <v>0</v>
      </c>
      <c r="I283" s="18">
        <f>SUM('Երևան քաղաք'!I283+'Արագածոտն '!I283+Արմավիր!I283+Կոտայք!I283+Տավուշ!I283+' Արարատ և Վայոց ձոր'!I283+'Շիրակ '!I283+Լոռի!I283+Գեղարքունիք!I283+Սյունիք!I283)</f>
        <v>0</v>
      </c>
      <c r="J283" s="18">
        <f>SUM('Երևան քաղաք'!J283+'Արագածոտն '!J283+Արմավիր!J283+Կոտայք!J283+Տավուշ!J283+' Արարատ և Վայոց ձոր'!J283+'Շիրակ '!J283+Լոռի!J283+Գեղարքունիք!J283+Սյունիք!J283)</f>
        <v>3</v>
      </c>
      <c r="K283" s="18">
        <f>SUM('Երևան քաղաք'!K283+'Արագածոտն '!K283+Արմավիր!K283+Կոտայք!K283+Տավուշ!K283+' Արարատ և Վայոց ձոր'!K283+'Շիրակ '!K283+Լոռի!K283+Գեղարքունիք!K283+Սյունիք!K283)</f>
        <v>0</v>
      </c>
      <c r="L283" s="18">
        <f>SUM('Երևան քաղաք'!L283+'Արագածոտն '!L283+Արմավիր!L283+Կոտայք!L283+Տավուշ!L283+' Արարատ և Վայոց ձոր'!L283+'Շիրակ '!L283+Լոռի!L283+Գեղարքունիք!L283+Սյունիք!L283)</f>
        <v>0</v>
      </c>
      <c r="M283" s="18">
        <f>SUM('Երևան քաղաք'!M283+'Արագածոտն '!M283+Արմավիր!M283+Կոտայք!M283+Տավուշ!M283+' Արարատ և Վայոց ձոր'!M283+'Շիրակ '!M283+Լոռի!M283+Գեղարքունիք!M283+Սյունիք!M283)</f>
        <v>5</v>
      </c>
      <c r="N283" s="18">
        <f>SUM('Երևան քաղաք'!N283+'Արագածոտն '!N283+Արմավիր!N283+Կոտայք!N283+Տավուշ!N283+' Արարատ և Վայոց ձոր'!N283+'Շիրակ '!N283+Լոռի!N283+Գեղարքունիք!N283+Սյունիք!N283)</f>
        <v>0</v>
      </c>
      <c r="O283" s="18">
        <f>SUM('Երևան քաղաք'!O283+'Արագածոտն '!O283+Արմավիր!O283+Կոտայք!O283+Տավուշ!O283+' Արարատ և Վայոց ձոր'!O283+'Շիրակ '!O283+Լոռի!O283+Գեղարքունիք!O283+Սյունիք!O283)</f>
        <v>1</v>
      </c>
      <c r="P283" s="18">
        <f>SUM('Երևան քաղաք'!P283+'Արագածոտն '!P283+Արմավիր!P283+Կոտայք!P283+Տավուշ!P283+' Արարատ և Վայոց ձոր'!P283+'Շիրակ '!P283+Լոռի!P283+Գեղարքունիք!P283+Սյունիք!P283)</f>
        <v>0</v>
      </c>
      <c r="Q283" s="18">
        <f>SUM('Երևան քաղաք'!Q283+'Արագածոտն '!Q283+Արմավիր!Q283+Կոտայք!Q283+Տավուշ!Q283+' Արարատ և Վայոց ձոր'!Q283+'Շիրակ '!Q283+Լոռի!Q283+Գեղարքունիք!Q283+Սյունիք!Q283)</f>
        <v>1</v>
      </c>
      <c r="R283" s="18">
        <f>SUM('Երևան քաղաք'!R283+'Արագածոտն '!R283+Արմավիր!R283+Կոտայք!R283+Տավուշ!R283+' Արարատ և Վայոց ձոր'!R283+'Շիրակ '!R283+Լոռի!R283+Գեղարքունիք!R283+Սյունիք!R283)</f>
        <v>0</v>
      </c>
      <c r="S283" s="18">
        <f>SUM('Երևան քաղաք'!S283+'Արագածոտն '!S283+Արմավիր!S283+Կոտայք!S283+Տավուշ!S283+' Արարատ և Վայոց ձոր'!S283+'Շիրակ '!S283+Լոռի!S283+Գեղարքունիք!S283+Սյունիք!S283)</f>
        <v>0</v>
      </c>
      <c r="T283" s="18">
        <f>SUM('Երևան քաղաք'!T283+'Արագածոտն '!T283+Արմավիր!T283+Կոտայք!T283+Տավուշ!T283+' Արարատ և Վայոց ձոր'!T283+'Շիրակ '!T283+Լոռի!T283+Գեղարքունիք!T283+Սյունիք!T283)</f>
        <v>0</v>
      </c>
    </row>
    <row r="284" spans="1:20" ht="20.100000000000001" customHeight="1" x14ac:dyDescent="0.25">
      <c r="A284" s="4" t="s">
        <v>92</v>
      </c>
      <c r="B284" s="7" t="s">
        <v>657</v>
      </c>
      <c r="C284" s="5">
        <v>320</v>
      </c>
      <c r="D284" s="18">
        <f>SUM('Երևան քաղաք'!D284+'Արագածոտն '!D284+Արմավիր!D284+Կոտայք!D284+Տավուշ!D284+' Արարատ և Վայոց ձոր'!D284+'Շիրակ '!D284+Լոռի!D284+Գեղարքունիք!D284+Սյունիք!D284)</f>
        <v>0</v>
      </c>
      <c r="E284" s="18">
        <f>SUM('Երևան քաղաք'!E284+'Արագածոտն '!E284+Արմավիր!E284+Կոտայք!E284+Տավուշ!E284+' Արարատ և Վայոց ձոր'!E284+'Շիրակ '!E284+Լոռի!E284+Գեղարքունիք!E284+Սյունիք!E284)</f>
        <v>0</v>
      </c>
      <c r="F284" s="18">
        <f>SUM('Երևան քաղաք'!F284+'Արագածոտն '!F284+Արմավիր!F284+Կոտայք!F284+Տավուշ!F284+' Արարատ և Վայոց ձոր'!F284+'Շիրակ '!F284+Լոռի!F284+Գեղարքունիք!F284+Սյունիք!F284)</f>
        <v>0</v>
      </c>
      <c r="G284" s="18">
        <f>SUM('Երևան քաղաք'!G284+'Արագածոտն '!G284+Արմավիր!G284+Կոտայք!G284+Տավուշ!G284+' Արարատ և Վայոց ձոր'!G284+'Շիրակ '!G284+Լոռի!G284+Գեղարքունիք!G284+Սյունիք!G284)</f>
        <v>0</v>
      </c>
      <c r="H284" s="18">
        <f>SUM('Երևան քաղաք'!H284+'Արագածոտն '!H284+Արմավիր!H284+Կոտայք!H284+Տավուշ!H284+' Արարատ և Վայոց ձոր'!H284+'Շիրակ '!H284+Լոռի!H284+Գեղարքունիք!H284+Սյունիք!H284)</f>
        <v>0</v>
      </c>
      <c r="I284" s="18">
        <f>SUM('Երևան քաղաք'!I284+'Արագածոտն '!I284+Արմավիր!I284+Կոտայք!I284+Տավուշ!I284+' Արարատ և Վայոց ձոր'!I284+'Շիրակ '!I284+Լոռի!I284+Գեղարքունիք!I284+Սյունիք!I284)</f>
        <v>0</v>
      </c>
      <c r="J284" s="18">
        <f>SUM('Երևան քաղաք'!J284+'Արագածոտն '!J284+Արմավիր!J284+Կոտայք!J284+Տավուշ!J284+' Արարատ և Վայոց ձոր'!J284+'Շիրակ '!J284+Լոռի!J284+Գեղարքունիք!J284+Սյունիք!J284)</f>
        <v>0</v>
      </c>
      <c r="K284" s="18">
        <f>SUM('Երևան քաղաք'!K284+'Արագածոտն '!K284+Արմավիր!K284+Կոտայք!K284+Տավուշ!K284+' Արարատ և Վայոց ձոր'!K284+'Շիրակ '!K284+Լոռի!K284+Գեղարքունիք!K284+Սյունիք!K284)</f>
        <v>0</v>
      </c>
      <c r="L284" s="18">
        <f>SUM('Երևան քաղաք'!L284+'Արագածոտն '!L284+Արմավիր!L284+Կոտայք!L284+Տավուշ!L284+' Արարատ և Վայոց ձոր'!L284+'Շիրակ '!L284+Լոռի!L284+Գեղարքունիք!L284+Սյունիք!L284)</f>
        <v>0</v>
      </c>
      <c r="M284" s="18">
        <f>SUM('Երևան քաղաք'!M284+'Արագածոտն '!M284+Արմավիր!M284+Կոտայք!M284+Տավուշ!M284+' Արարատ և Վայոց ձոր'!M284+'Շիրակ '!M284+Լոռի!M284+Գեղարքունիք!M284+Սյունիք!M284)</f>
        <v>0</v>
      </c>
      <c r="N284" s="18">
        <f>SUM('Երևան քաղաք'!N284+'Արագածոտն '!N284+Արմավիր!N284+Կոտայք!N284+Տավուշ!N284+' Արարատ և Վայոց ձոր'!N284+'Շիրակ '!N284+Լոռի!N284+Գեղարքունիք!N284+Սյունիք!N284)</f>
        <v>0</v>
      </c>
      <c r="O284" s="18">
        <f>SUM('Երևան քաղաք'!O284+'Արագածոտն '!O284+Արմավիր!O284+Կոտայք!O284+Տավուշ!O284+' Արարատ և Վայոց ձոր'!O284+'Շիրակ '!O284+Լոռի!O284+Գեղարքունիք!O284+Սյունիք!O284)</f>
        <v>0</v>
      </c>
      <c r="P284" s="18">
        <f>SUM('Երևան քաղաք'!P284+'Արագածոտն '!P284+Արմավիր!P284+Կոտայք!P284+Տավուշ!P284+' Արարատ և Վայոց ձոր'!P284+'Շիրակ '!P284+Լոռի!P284+Գեղարքունիք!P284+Սյունիք!P284)</f>
        <v>0</v>
      </c>
      <c r="Q284" s="18">
        <f>SUM('Երևան քաղաք'!Q284+'Արագածոտն '!Q284+Արմավիր!Q284+Կոտայք!Q284+Տավուշ!Q284+' Արարատ և Վայոց ձոր'!Q284+'Շիրակ '!Q284+Լոռի!Q284+Գեղարքունիք!Q284+Սյունիք!Q284)</f>
        <v>0</v>
      </c>
      <c r="R284" s="18">
        <f>SUM('Երևան քաղաք'!R284+'Արագածոտն '!R284+Արմավիր!R284+Կոտայք!R284+Տավուշ!R284+' Արարատ և Վայոց ձոր'!R284+'Շիրակ '!R284+Լոռի!R284+Գեղարքունիք!R284+Սյունիք!R284)</f>
        <v>0</v>
      </c>
      <c r="S284" s="18">
        <f>SUM('Երևան քաղաք'!S284+'Արագածոտն '!S284+Արմավիր!S284+Կոտայք!S284+Տավուշ!S284+' Արարատ և Վայոց ձոր'!S284+'Շիրակ '!S284+Լոռի!S284+Գեղարքունիք!S284+Սյունիք!S284)</f>
        <v>0</v>
      </c>
      <c r="T284" s="18">
        <f>SUM('Երևան քաղաք'!T284+'Արագածոտն '!T284+Արմավիր!T284+Կոտայք!T284+Տավուշ!T284+' Արարատ և Վայոց ձոր'!T284+'Շիրակ '!T284+Լոռի!T284+Գեղարքունիք!T284+Սյունիք!T284)</f>
        <v>0</v>
      </c>
    </row>
    <row r="285" spans="1:20" ht="20.100000000000001" customHeight="1" x14ac:dyDescent="0.25">
      <c r="A285" s="4" t="s">
        <v>91</v>
      </c>
      <c r="B285" s="7" t="s">
        <v>460</v>
      </c>
      <c r="C285" s="5">
        <v>321</v>
      </c>
      <c r="D285" s="18">
        <f>SUM('Երևան քաղաք'!D285+'Արագածոտն '!D285+Արմավիր!D285+Կոտայք!D285+Տավուշ!D285+' Արարատ և Վայոց ձոր'!D285+'Շիրակ '!D285+Լոռի!D285+Գեղարքունիք!D285+Սյունիք!D285)</f>
        <v>0</v>
      </c>
      <c r="E285" s="18">
        <f>SUM('Երևան քաղաք'!E285+'Արագածոտն '!E285+Արմավիր!E285+Կոտայք!E285+Տավուշ!E285+' Արարատ և Վայոց ձոր'!E285+'Շիրակ '!E285+Լոռի!E285+Գեղարքունիք!E285+Սյունիք!E285)</f>
        <v>0</v>
      </c>
      <c r="F285" s="18">
        <f>SUM('Երևան քաղաք'!F285+'Արագածոտն '!F285+Արմավիր!F285+Կոտայք!F285+Տավուշ!F285+' Արարատ և Վայոց ձոր'!F285+'Շիրակ '!F285+Լոռի!F285+Գեղարքունիք!F285+Սյունիք!F285)</f>
        <v>0</v>
      </c>
      <c r="G285" s="18">
        <f>SUM('Երևան քաղաք'!G285+'Արագածոտն '!G285+Արմավիր!G285+Կոտայք!G285+Տավուշ!G285+' Արարատ և Վայոց ձոր'!G285+'Շիրակ '!G285+Լոռի!G285+Գեղարքունիք!G285+Սյունիք!G285)</f>
        <v>0</v>
      </c>
      <c r="H285" s="18">
        <f>SUM('Երևան քաղաք'!H285+'Արագածոտն '!H285+Արմավիր!H285+Կոտայք!H285+Տավուշ!H285+' Արարատ և Վայոց ձոր'!H285+'Շիրակ '!H285+Լոռի!H285+Գեղարքունիք!H285+Սյունիք!H285)</f>
        <v>0</v>
      </c>
      <c r="I285" s="18">
        <f>SUM('Երևան քաղաք'!I285+'Արագածոտն '!I285+Արմավիր!I285+Կոտայք!I285+Տավուշ!I285+' Արարատ և Վայոց ձոր'!I285+'Շիրակ '!I285+Լոռի!I285+Գեղարքունիք!I285+Սյունիք!I285)</f>
        <v>0</v>
      </c>
      <c r="J285" s="18">
        <f>SUM('Երևան քաղաք'!J285+'Արագածոտն '!J285+Արմավիր!J285+Կոտայք!J285+Տավուշ!J285+' Արարատ և Վայոց ձոր'!J285+'Շիրակ '!J285+Լոռի!J285+Գեղարքունիք!J285+Սյունիք!J285)</f>
        <v>0</v>
      </c>
      <c r="K285" s="18">
        <f>SUM('Երևան քաղաք'!K285+'Արագածոտն '!K285+Արմավիր!K285+Կոտայք!K285+Տավուշ!K285+' Արարատ և Վայոց ձոր'!K285+'Շիրակ '!K285+Լոռի!K285+Գեղարքունիք!K285+Սյունիք!K285)</f>
        <v>0</v>
      </c>
      <c r="L285" s="18">
        <f>SUM('Երևան քաղաք'!L285+'Արագածոտն '!L285+Արմավիր!L285+Կոտայք!L285+Տավուշ!L285+' Արարատ և Վայոց ձոր'!L285+'Շիրակ '!L285+Լոռի!L285+Գեղարքունիք!L285+Սյունիք!L285)</f>
        <v>0</v>
      </c>
      <c r="M285" s="18">
        <f>SUM('Երևան քաղաք'!M285+'Արագածոտն '!M285+Արմավիր!M285+Կոտայք!M285+Տավուշ!M285+' Արարատ և Վայոց ձոր'!M285+'Շիրակ '!M285+Լոռի!M285+Գեղարքունիք!M285+Սյունիք!M285)</f>
        <v>0</v>
      </c>
      <c r="N285" s="18">
        <f>SUM('Երևան քաղաք'!N285+'Արագածոտն '!N285+Արմավիր!N285+Կոտայք!N285+Տավուշ!N285+' Արարատ և Վայոց ձոր'!N285+'Շիրակ '!N285+Լոռի!N285+Գեղարքունիք!N285+Սյունիք!N285)</f>
        <v>0</v>
      </c>
      <c r="O285" s="18">
        <f>SUM('Երևան քաղաք'!O285+'Արագածոտն '!O285+Արմավիր!O285+Կոտայք!O285+Տավուշ!O285+' Արարատ և Վայոց ձոր'!O285+'Շիրակ '!O285+Լոռի!O285+Գեղարքունիք!O285+Սյունիք!O285)</f>
        <v>0</v>
      </c>
      <c r="P285" s="18">
        <f>SUM('Երևան քաղաք'!P285+'Արագածոտն '!P285+Արմավիր!P285+Կոտայք!P285+Տավուշ!P285+' Արարատ և Վայոց ձոր'!P285+'Շիրակ '!P285+Լոռի!P285+Գեղարքունիք!P285+Սյունիք!P285)</f>
        <v>0</v>
      </c>
      <c r="Q285" s="18">
        <f>SUM('Երևան քաղաք'!Q285+'Արագածոտն '!Q285+Արմավիր!Q285+Կոտայք!Q285+Տավուշ!Q285+' Արարատ և Վայոց ձոր'!Q285+'Շիրակ '!Q285+Լոռի!Q285+Գեղարքունիք!Q285+Սյունիք!Q285)</f>
        <v>0</v>
      </c>
      <c r="R285" s="18">
        <f>SUM('Երևան քաղաք'!R285+'Արագածոտն '!R285+Արմավիր!R285+Կոտայք!R285+Տավուշ!R285+' Արարատ և Վայոց ձոր'!R285+'Շիրակ '!R285+Լոռի!R285+Գեղարքունիք!R285+Սյունիք!R285)</f>
        <v>0</v>
      </c>
      <c r="S285" s="18">
        <f>SUM('Երևան քաղաք'!S285+'Արագածոտն '!S285+Արմավիր!S285+Կոտայք!S285+Տավուշ!S285+' Արարատ և Վայոց ձոր'!S285+'Շիրակ '!S285+Լոռի!S285+Գեղարքունիք!S285+Սյունիք!S285)</f>
        <v>0</v>
      </c>
      <c r="T285" s="18">
        <f>SUM('Երևան քաղաք'!T285+'Արագածոտն '!T285+Արմավիր!T285+Կոտայք!T285+Տավուշ!T285+' Արարատ և Վայոց ձոր'!T285+'Շիրակ '!T285+Լոռի!T285+Գեղարքունիք!T285+Սյունիք!T285)</f>
        <v>0</v>
      </c>
    </row>
    <row r="286" spans="1:20" ht="20.100000000000001" customHeight="1" x14ac:dyDescent="0.25">
      <c r="A286" s="4" t="s">
        <v>90</v>
      </c>
      <c r="B286" s="7" t="s">
        <v>574</v>
      </c>
      <c r="C286" s="5">
        <v>322</v>
      </c>
      <c r="D286" s="18">
        <f>SUM('Երևան քաղաք'!D286+'Արագածոտն '!D286+Արմավիր!D286+Կոտայք!D286+Տավուշ!D286+' Արարատ և Վայոց ձոր'!D286+'Շիրակ '!D286+Լոռի!D286+Գեղարքունիք!D286+Սյունիք!D286)</f>
        <v>13</v>
      </c>
      <c r="E286" s="18">
        <f>SUM('Երևան քաղաք'!E286+'Արագածոտն '!E286+Արմավիր!E286+Կոտայք!E286+Տավուշ!E286+' Արարատ և Վայոց ձոր'!E286+'Շիրակ '!E286+Լոռի!E286+Գեղարքունիք!E286+Սյունիք!E286)</f>
        <v>1</v>
      </c>
      <c r="F286" s="18">
        <f>SUM('Երևան քաղաք'!F286+'Արագածոտն '!F286+Արմավիր!F286+Կոտայք!F286+Տավուշ!F286+' Արարատ և Վայոց ձոր'!F286+'Շիրակ '!F286+Լոռի!F286+Գեղարքունիք!F286+Սյունիք!F286)</f>
        <v>9</v>
      </c>
      <c r="G286" s="18">
        <f>SUM('Երևան քաղաք'!G286+'Արագածոտն '!G286+Արմավիր!G286+Կոտայք!G286+Տավուշ!G286+' Արարատ և Վայոց ձոր'!G286+'Շիրակ '!G286+Լոռի!G286+Գեղարքունիք!G286+Սյունիք!G286)</f>
        <v>6</v>
      </c>
      <c r="H286" s="18">
        <f>SUM('Երևան քաղաք'!H286+'Արագածոտն '!H286+Արմավիր!H286+Կոտայք!H286+Տավուշ!H286+' Արարատ և Վայոց ձոր'!H286+'Շիրակ '!H286+Լոռի!H286+Գեղարքունիք!H286+Սյունիք!H286)</f>
        <v>1</v>
      </c>
      <c r="I286" s="18">
        <f>SUM('Երևան քաղաք'!I286+'Արագածոտն '!I286+Արմավիր!I286+Կոտայք!I286+Տավուշ!I286+' Արարատ և Վայոց ձոր'!I286+'Շիրակ '!I286+Լոռի!I286+Գեղարքունիք!I286+Սյունիք!I286)</f>
        <v>0</v>
      </c>
      <c r="J286" s="18">
        <f>SUM('Երևան քաղաք'!J286+'Արագածոտն '!J286+Արմավիր!J286+Կոտայք!J286+Տավուշ!J286+' Արարատ և Վայոց ձոր'!J286+'Շիրակ '!J286+Լոռի!J286+Գեղարքունիք!J286+Սյունիք!J286)</f>
        <v>7</v>
      </c>
      <c r="K286" s="18">
        <f>SUM('Երևան քաղաք'!K286+'Արագածոտն '!K286+Արմավիր!K286+Կոտայք!K286+Տավուշ!K286+' Արարատ և Վայոց ձոր'!K286+'Շիրակ '!K286+Լոռի!K286+Գեղարքունիք!K286+Սյունիք!K286)</f>
        <v>0</v>
      </c>
      <c r="L286" s="18">
        <f>SUM('Երևան քաղաք'!L286+'Արագածոտն '!L286+Արմավիր!L286+Կոտայք!L286+Տավուշ!L286+' Արարատ և Վայոց ձոր'!L286+'Շիրակ '!L286+Լոռի!L286+Գեղարքունիք!L286+Սյունիք!L286)</f>
        <v>0</v>
      </c>
      <c r="M286" s="18">
        <f>SUM('Երևան քաղաք'!M286+'Արագածոտն '!M286+Արմավիր!M286+Կոտայք!M286+Տավուշ!M286+' Արարատ և Վայոց ձոր'!M286+'Շիրակ '!M286+Լոռի!M286+Գեղարքունիք!M286+Սյունիք!M286)</f>
        <v>15</v>
      </c>
      <c r="N286" s="18">
        <f>SUM('Երևան քաղաք'!N286+'Արագածոտն '!N286+Արմավիր!N286+Կոտայք!N286+Տավուշ!N286+' Արարատ և Վայոց ձոր'!N286+'Շիրակ '!N286+Լոռի!N286+Գեղարքունիք!N286+Սյունիք!N286)</f>
        <v>1</v>
      </c>
      <c r="O286" s="18">
        <f>SUM('Երևան քաղաք'!O286+'Արագածոտն '!O286+Արմավիր!O286+Կոտայք!O286+Տավուշ!O286+' Արարատ և Վայոց ձոր'!O286+'Շիրակ '!O286+Լոռի!O286+Գեղարքունիք!O286+Սյունիք!O286)</f>
        <v>3</v>
      </c>
      <c r="P286" s="18">
        <f>SUM('Երևան քաղաք'!P286+'Արագածոտն '!P286+Արմավիր!P286+Կոտայք!P286+Տավուշ!P286+' Արարատ և Վայոց ձոր'!P286+'Շիրակ '!P286+Լոռի!P286+Գեղարքունիք!P286+Սյունիք!P286)</f>
        <v>1</v>
      </c>
      <c r="Q286" s="18">
        <f>SUM('Երևան քաղաք'!Q286+'Արագածոտն '!Q286+Արմավիր!Q286+Կոտայք!Q286+Տավուշ!Q286+' Արարատ և Վայոց ձոր'!Q286+'Շիրակ '!Q286+Լոռի!Q286+Գեղարքունիք!Q286+Սյունիք!Q286)</f>
        <v>4</v>
      </c>
      <c r="R286" s="18">
        <f>SUM('Երևան քաղաք'!R286+'Արագածոտն '!R286+Արմավիր!R286+Կոտայք!R286+Տավուշ!R286+' Արարատ և Վայոց ձոր'!R286+'Շիրակ '!R286+Լոռի!R286+Գեղարքունիք!R286+Սյունիք!R286)</f>
        <v>1</v>
      </c>
      <c r="S286" s="18">
        <f>SUM('Երևան քաղաք'!S286+'Արագածոտն '!S286+Արմավիր!S286+Կոտայք!S286+Տավուշ!S286+' Արարատ և Վայոց ձոր'!S286+'Շիրակ '!S286+Լոռի!S286+Գեղարքունիք!S286+Սյունիք!S286)</f>
        <v>0</v>
      </c>
      <c r="T286" s="18">
        <f>SUM('Երևան քաղաք'!T286+'Արագածոտն '!T286+Արմավիր!T286+Կոտայք!T286+Տավուշ!T286+' Արարատ և Վայոց ձոր'!T286+'Շիրակ '!T286+Լոռի!T286+Գեղարքունիք!T286+Սյունիք!T286)</f>
        <v>1</v>
      </c>
    </row>
    <row r="287" spans="1:20" ht="20.100000000000001" customHeight="1" x14ac:dyDescent="0.25">
      <c r="A287" s="4" t="s">
        <v>89</v>
      </c>
      <c r="B287" s="7" t="s">
        <v>498</v>
      </c>
      <c r="C287" s="5">
        <v>323</v>
      </c>
      <c r="D287" s="18">
        <f>SUM('Երևան քաղաք'!D287+'Արագածոտն '!D287+Արմավիր!D287+Կոտայք!D287+Տավուշ!D287+' Արարատ և Վայոց ձոր'!D287+'Շիրակ '!D287+Լոռի!D287+Գեղարքունիք!D287+Սյունիք!D287)</f>
        <v>0</v>
      </c>
      <c r="E287" s="18">
        <f>SUM('Երևան քաղաք'!E287+'Արագածոտն '!E287+Արմավիր!E287+Կոտայք!E287+Տավուշ!E287+' Արարատ և Վայոց ձոր'!E287+'Շիրակ '!E287+Լոռի!E287+Գեղարքունիք!E287+Սյունիք!E287)</f>
        <v>0</v>
      </c>
      <c r="F287" s="18">
        <f>SUM('Երևան քաղաք'!F287+'Արագածոտն '!F287+Արմավիր!F287+Կոտայք!F287+Տավուշ!F287+' Արարատ և Վայոց ձոր'!F287+'Շիրակ '!F287+Լոռի!F287+Գեղարքունիք!F287+Սյունիք!F287)</f>
        <v>0</v>
      </c>
      <c r="G287" s="18">
        <f>SUM('Երևան քաղաք'!G287+'Արագածոտն '!G287+Արմավիր!G287+Կոտայք!G287+Տավուշ!G287+' Արարատ և Վայոց ձոր'!G287+'Շիրակ '!G287+Լոռի!G287+Գեղարքունիք!G287+Սյունիք!G287)</f>
        <v>0</v>
      </c>
      <c r="H287" s="18">
        <f>SUM('Երևան քաղաք'!H287+'Արագածոտն '!H287+Արմավիր!H287+Կոտայք!H287+Տավուշ!H287+' Արարատ և Վայոց ձոր'!H287+'Շիրակ '!H287+Լոռի!H287+Գեղարքունիք!H287+Սյունիք!H287)</f>
        <v>0</v>
      </c>
      <c r="I287" s="18">
        <f>SUM('Երևան քաղաք'!I287+'Արագածոտն '!I287+Արմավիր!I287+Կոտայք!I287+Տավուշ!I287+' Արարատ և Վայոց ձոր'!I287+'Շիրակ '!I287+Լոռի!I287+Գեղարքունիք!I287+Սյունիք!I287)</f>
        <v>0</v>
      </c>
      <c r="J287" s="18">
        <f>SUM('Երևան քաղաք'!J287+'Արագածոտն '!J287+Արմավիր!J287+Կոտայք!J287+Տավուշ!J287+' Արարատ և Վայոց ձոր'!J287+'Շիրակ '!J287+Լոռի!J287+Գեղարքունիք!J287+Սյունիք!J287)</f>
        <v>0</v>
      </c>
      <c r="K287" s="18">
        <f>SUM('Երևան քաղաք'!K287+'Արագածոտն '!K287+Արմավիր!K287+Կոտայք!K287+Տավուշ!K287+' Արարատ և Վայոց ձոր'!K287+'Շիրակ '!K287+Լոռի!K287+Գեղարքունիք!K287+Սյունիք!K287)</f>
        <v>0</v>
      </c>
      <c r="L287" s="18">
        <f>SUM('Երևան քաղաք'!L287+'Արագածոտն '!L287+Արմավիր!L287+Կոտայք!L287+Տավուշ!L287+' Արարատ և Վայոց ձոր'!L287+'Շիրակ '!L287+Լոռի!L287+Գեղարքունիք!L287+Սյունիք!L287)</f>
        <v>0</v>
      </c>
      <c r="M287" s="18">
        <f>SUM('Երևան քաղաք'!M287+'Արագածոտն '!M287+Արմավիր!M287+Կոտայք!M287+Տավուշ!M287+' Արարատ և Վայոց ձոր'!M287+'Շիրակ '!M287+Լոռի!M287+Գեղարքունիք!M287+Սյունիք!M287)</f>
        <v>0</v>
      </c>
      <c r="N287" s="18">
        <f>SUM('Երևան քաղաք'!N287+'Արագածոտն '!N287+Արմավիր!N287+Կոտայք!N287+Տավուշ!N287+' Արարատ և Վայոց ձոր'!N287+'Շիրակ '!N287+Լոռի!N287+Գեղարքունիք!N287+Սյունիք!N287)</f>
        <v>0</v>
      </c>
      <c r="O287" s="18">
        <f>SUM('Երևան քաղաք'!O287+'Արագածոտն '!O287+Արմավիր!O287+Կոտայք!O287+Տավուշ!O287+' Արարատ և Վայոց ձոր'!O287+'Շիրակ '!O287+Լոռի!O287+Գեղարքունիք!O287+Սյունիք!O287)</f>
        <v>0</v>
      </c>
      <c r="P287" s="18">
        <f>SUM('Երևան քաղաք'!P287+'Արագածոտն '!P287+Արմավիր!P287+Կոտայք!P287+Տավուշ!P287+' Արարատ և Վայոց ձոր'!P287+'Շիրակ '!P287+Լոռի!P287+Գեղարքունիք!P287+Սյունիք!P287)</f>
        <v>0</v>
      </c>
      <c r="Q287" s="18">
        <f>SUM('Երևան քաղաք'!Q287+'Արագածոտն '!Q287+Արմավիր!Q287+Կոտայք!Q287+Տավուշ!Q287+' Արարատ և Վայոց ձոր'!Q287+'Շիրակ '!Q287+Լոռի!Q287+Գեղարքունիք!Q287+Սյունիք!Q287)</f>
        <v>0</v>
      </c>
      <c r="R287" s="18">
        <f>SUM('Երևան քաղաք'!R287+'Արագածոտն '!R287+Արմավիր!R287+Կոտայք!R287+Տավուշ!R287+' Արարատ և Վայոց ձոր'!R287+'Շիրակ '!R287+Լոռի!R287+Գեղարքունիք!R287+Սյունիք!R287)</f>
        <v>0</v>
      </c>
      <c r="S287" s="18">
        <f>SUM('Երևան քաղաք'!S287+'Արագածոտն '!S287+Արմավիր!S287+Կոտայք!S287+Տավուշ!S287+' Արարատ և Վայոց ձոր'!S287+'Շիրակ '!S287+Լոռի!S287+Գեղարքունիք!S287+Սյունիք!S287)</f>
        <v>0</v>
      </c>
      <c r="T287" s="18">
        <f>SUM('Երևան քաղաք'!T287+'Արագածոտն '!T287+Արմավիր!T287+Կոտայք!T287+Տավուշ!T287+' Արարատ և Վայոց ձոր'!T287+'Շիրակ '!T287+Լոռի!T287+Գեղարքունիք!T287+Սյունիք!T287)</f>
        <v>0</v>
      </c>
    </row>
    <row r="288" spans="1:20" ht="20.100000000000001" customHeight="1" x14ac:dyDescent="0.25">
      <c r="A288" s="4" t="s">
        <v>88</v>
      </c>
      <c r="B288" s="7" t="s">
        <v>575</v>
      </c>
      <c r="C288" s="5">
        <v>324</v>
      </c>
      <c r="D288" s="18">
        <f>SUM('Երևան քաղաք'!D288+'Արագածոտն '!D288+Արմավիր!D288+Կոտայք!D288+Տավուշ!D288+' Արարատ և Վայոց ձոր'!D288+'Շիրակ '!D288+Լոռի!D288+Գեղարքունիք!D288+Սյունիք!D288)</f>
        <v>1</v>
      </c>
      <c r="E288" s="18">
        <f>SUM('Երևան քաղաք'!E288+'Արագածոտն '!E288+Արմավիր!E288+Կոտայք!E288+Տավուշ!E288+' Արարատ և Վայոց ձոր'!E288+'Շիրակ '!E288+Լոռի!E288+Գեղարքունիք!E288+Սյունիք!E288)</f>
        <v>0</v>
      </c>
      <c r="F288" s="18">
        <f>SUM('Երևան քաղաք'!F288+'Արագածոտն '!F288+Արմավիր!F288+Կոտայք!F288+Տավուշ!F288+' Արարատ և Վայոց ձոր'!F288+'Շիրակ '!F288+Լոռի!F288+Գեղարքունիք!F288+Սյունիք!F288)</f>
        <v>2</v>
      </c>
      <c r="G288" s="18">
        <f>SUM('Երևան քաղաք'!G288+'Արագածոտն '!G288+Արմավիր!G288+Կոտայք!G288+Տավուշ!G288+' Արարատ և Վայոց ձոր'!G288+'Շիրակ '!G288+Լոռի!G288+Գեղարքունիք!G288+Սյունիք!G288)</f>
        <v>3</v>
      </c>
      <c r="H288" s="18">
        <f>SUM('Երևան քաղաք'!H288+'Արագածոտն '!H288+Արմավիր!H288+Կոտայք!H288+Տավուշ!H288+' Արարատ և Վայոց ձոր'!H288+'Շիրակ '!H288+Լոռի!H288+Գեղարքունիք!H288+Սյունիք!H288)</f>
        <v>0</v>
      </c>
      <c r="I288" s="18">
        <f>SUM('Երևան քաղաք'!I288+'Արագածոտն '!I288+Արմավիր!I288+Կոտայք!I288+Տավուշ!I288+' Արարատ և Վայոց ձոր'!I288+'Շիրակ '!I288+Լոռի!I288+Գեղարքունիք!I288+Սյունիք!I288)</f>
        <v>0</v>
      </c>
      <c r="J288" s="18">
        <f>SUM('Երևան քաղաք'!J288+'Արագածոտն '!J288+Արմավիր!J288+Կոտայք!J288+Տավուշ!J288+' Արարատ և Վայոց ձոր'!J288+'Շիրակ '!J288+Լոռի!J288+Գեղարքունիք!J288+Սյունիք!J288)</f>
        <v>3</v>
      </c>
      <c r="K288" s="18">
        <f>SUM('Երևան քաղաք'!K288+'Արագածոտն '!K288+Արմավիր!K288+Կոտայք!K288+Տավուշ!K288+' Արարատ և Վայոց ձոր'!K288+'Շիրակ '!K288+Լոռի!K288+Գեղարքունիք!K288+Սյունիք!K288)</f>
        <v>0</v>
      </c>
      <c r="L288" s="18">
        <f>SUM('Երևան քաղաք'!L288+'Արագածոտն '!L288+Արմավիր!L288+Կոտայք!L288+Տավուշ!L288+' Արարատ և Վայոց ձոր'!L288+'Շիրակ '!L288+Լոռի!L288+Գեղարքունիք!L288+Սյունիք!L288)</f>
        <v>0</v>
      </c>
      <c r="M288" s="18">
        <f>SUM('Երևան քաղաք'!M288+'Արագածոտն '!M288+Արմավիր!M288+Կոտայք!M288+Տավուշ!M288+' Արարատ և Վայոց ձոր'!M288+'Շիրակ '!M288+Լոռի!M288+Գեղարքունիք!M288+Սյունիք!M288)</f>
        <v>0</v>
      </c>
      <c r="N288" s="18">
        <f>SUM('Երևան քաղաք'!N288+'Արագածոտն '!N288+Արմավիր!N288+Կոտայք!N288+Տավուշ!N288+' Արարատ և Վայոց ձոր'!N288+'Շիրակ '!N288+Լոռի!N288+Գեղարքունիք!N288+Սյունիք!N288)</f>
        <v>0</v>
      </c>
      <c r="O288" s="18">
        <f>SUM('Երևան քաղաք'!O288+'Արագածոտն '!O288+Արմավիր!O288+Կոտայք!O288+Տավուշ!O288+' Արարատ և Վայոց ձոր'!O288+'Շիրակ '!O288+Լոռի!O288+Գեղարքունիք!O288+Սյունիք!O288)</f>
        <v>0</v>
      </c>
      <c r="P288" s="18">
        <f>SUM('Երևան քաղաք'!P288+'Արագածոտն '!P288+Արմավիր!P288+Կոտայք!P288+Տավուշ!P288+' Արարատ և Վայոց ձոր'!P288+'Շիրակ '!P288+Լոռի!P288+Գեղարքունիք!P288+Սյունիք!P288)</f>
        <v>0</v>
      </c>
      <c r="Q288" s="18">
        <f>SUM('Երևան քաղաք'!Q288+'Արագածոտն '!Q288+Արմավիր!Q288+Կոտայք!Q288+Տավուշ!Q288+' Արարատ և Վայոց ձոր'!Q288+'Շիրակ '!Q288+Լոռի!Q288+Գեղարքունիք!Q288+Սյունիք!Q288)</f>
        <v>0</v>
      </c>
      <c r="R288" s="18">
        <f>SUM('Երևան քաղաք'!R288+'Արագածոտն '!R288+Արմավիր!R288+Կոտայք!R288+Տավուշ!R288+' Արարատ և Վայոց ձոր'!R288+'Շիրակ '!R288+Լոռի!R288+Գեղարքունիք!R288+Սյունիք!R288)</f>
        <v>0</v>
      </c>
      <c r="S288" s="18">
        <f>SUM('Երևան քաղաք'!S288+'Արագածոտն '!S288+Արմավիր!S288+Կոտայք!S288+Տավուշ!S288+' Արարատ և Վայոց ձոր'!S288+'Շիրակ '!S288+Լոռի!S288+Գեղարքունիք!S288+Սյունիք!S288)</f>
        <v>0</v>
      </c>
      <c r="T288" s="18">
        <f>SUM('Երևան քաղաք'!T288+'Արագածոտն '!T288+Արմավիր!T288+Կոտայք!T288+Տավուշ!T288+' Արարատ և Վայոց ձոր'!T288+'Շիրակ '!T288+Լոռի!T288+Գեղարքունիք!T288+Սյունիք!T288)</f>
        <v>0</v>
      </c>
    </row>
    <row r="289" spans="1:20" ht="20.100000000000001" customHeight="1" x14ac:dyDescent="0.25">
      <c r="A289" s="4" t="s">
        <v>87</v>
      </c>
      <c r="B289" s="7" t="s">
        <v>658</v>
      </c>
      <c r="C289" s="5">
        <v>325</v>
      </c>
      <c r="D289" s="18">
        <f>SUM('Երևան քաղաք'!D289+'Արագածոտն '!D289+Արմավիր!D289+Կոտայք!D289+Տավուշ!D289+' Արարատ և Վայոց ձոր'!D289+'Շիրակ '!D289+Լոռի!D289+Գեղարքունիք!D289+Սյունիք!D289)</f>
        <v>20</v>
      </c>
      <c r="E289" s="18">
        <f>SUM('Երևան քաղաք'!E289+'Արագածոտն '!E289+Արմավիր!E289+Կոտայք!E289+Տավուշ!E289+' Արարատ և Վայոց ձոր'!E289+'Շիրակ '!E289+Լոռի!E289+Գեղարքունիք!E289+Սյունիք!E289)</f>
        <v>0</v>
      </c>
      <c r="F289" s="18">
        <f>SUM('Երևան քաղաք'!F289+'Արագածոտն '!F289+Արմավիր!F289+Կոտայք!F289+Տավուշ!F289+' Արարատ և Վայոց ձոր'!F289+'Շիրակ '!F289+Լոռի!F289+Գեղարքունիք!F289+Սյունիք!F289)</f>
        <v>44</v>
      </c>
      <c r="G289" s="18">
        <f>SUM('Երևան քաղաք'!G289+'Արագածոտն '!G289+Արմավիր!G289+Կոտայք!G289+Տավուշ!G289+' Արարատ և Վայոց ձոր'!G289+'Շիրակ '!G289+Լոռի!G289+Գեղարքունիք!G289+Սյունիք!G289)</f>
        <v>24</v>
      </c>
      <c r="H289" s="18">
        <f>SUM('Երևան քաղաք'!H289+'Արագածոտն '!H289+Արմավիր!H289+Կոտայք!H289+Տավուշ!H289+' Արարատ և Վայոց ձոր'!H289+'Շիրակ '!H289+Լոռի!H289+Գեղարքունիք!H289+Սյունիք!H289)</f>
        <v>5</v>
      </c>
      <c r="I289" s="18">
        <f>SUM('Երևան քաղաք'!I289+'Արագածոտն '!I289+Արմավիր!I289+Կոտայք!I289+Տավուշ!I289+' Արարատ և Վայոց ձոր'!I289+'Շիրակ '!I289+Լոռի!I289+Գեղարքունիք!I289+Սյունիք!I289)</f>
        <v>0</v>
      </c>
      <c r="J289" s="18">
        <f>SUM('Երևան քաղաք'!J289+'Արագածոտն '!J289+Արմավիր!J289+Կոտայք!J289+Տավուշ!J289+' Արարատ և Վայոց ձոր'!J289+'Շիրակ '!J289+Լոռի!J289+Գեղարքունիք!J289+Սյունիք!J289)</f>
        <v>29</v>
      </c>
      <c r="K289" s="18">
        <f>SUM('Երևան քաղաք'!K289+'Արագածոտն '!K289+Արմավիր!K289+Կոտայք!K289+Տավուշ!K289+' Արարատ և Վայոց ձոր'!K289+'Շիրակ '!K289+Լոռի!K289+Գեղարքունիք!K289+Սյունիք!K289)</f>
        <v>0</v>
      </c>
      <c r="L289" s="18">
        <f>SUM('Երևան քաղաք'!L289+'Արագածոտն '!L289+Արմավիր!L289+Կոտայք!L289+Տավուշ!L289+' Արարատ և Վայոց ձոր'!L289+'Շիրակ '!L289+Լոռի!L289+Գեղարքունիք!L289+Սյունիք!L289)</f>
        <v>1</v>
      </c>
      <c r="M289" s="18">
        <f>SUM('Երևան քաղաք'!M289+'Արագածոտն '!M289+Արմավիր!M289+Կոտայք!M289+Տավուշ!M289+' Արարատ և Վայոց ձոր'!M289+'Շիրակ '!M289+Լոռի!M289+Գեղարքունիք!M289+Սյունիք!M289)</f>
        <v>34</v>
      </c>
      <c r="N289" s="18">
        <f>SUM('Երևան քաղաք'!N289+'Արագածոտն '!N289+Արմավիր!N289+Կոտայք!N289+Տավուշ!N289+' Արարատ և Վայոց ձոր'!N289+'Շիրակ '!N289+Լոռի!N289+Գեղարքունիք!N289+Սյունիք!N289)</f>
        <v>1</v>
      </c>
      <c r="O289" s="18">
        <f>SUM('Երևան քաղաք'!O289+'Արագածոտն '!O289+Արմավիր!O289+Կոտայք!O289+Տավուշ!O289+' Արարատ և Վայոց ձոր'!O289+'Շիրակ '!O289+Լոռի!O289+Գեղարքունիք!O289+Սյունիք!O289)</f>
        <v>3</v>
      </c>
      <c r="P289" s="18">
        <f>SUM('Երևան քաղաք'!P289+'Արագածոտն '!P289+Արմավիր!P289+Կոտայք!P289+Տավուշ!P289+' Արարատ և Վայոց ձոր'!P289+'Շիրակ '!P289+Լոռի!P289+Գեղարքունիք!P289+Սյունիք!P289)</f>
        <v>0</v>
      </c>
      <c r="Q289" s="18">
        <f>SUM('Երևան քաղաք'!Q289+'Արագածոտն '!Q289+Արմավիր!Q289+Կոտայք!Q289+Տավուշ!Q289+' Արարատ և Վայոց ձոր'!Q289+'Շիրակ '!Q289+Լոռի!Q289+Գեղարքունիք!Q289+Սյունիք!Q289)</f>
        <v>3</v>
      </c>
      <c r="R289" s="18">
        <f>SUM('Երևան քաղաք'!R289+'Արագածոտն '!R289+Արմավիր!R289+Կոտայք!R289+Տավուշ!R289+' Արարատ և Վայոց ձոր'!R289+'Շիրակ '!R289+Լոռի!R289+Գեղարքունիք!R289+Սյունիք!R289)</f>
        <v>0</v>
      </c>
      <c r="S289" s="18">
        <f>SUM('Երևան քաղաք'!S289+'Արագածոտն '!S289+Արմավիր!S289+Կոտայք!S289+Տավուշ!S289+' Արարատ և Վայոց ձոր'!S289+'Շիրակ '!S289+Լոռի!S289+Գեղարքունիք!S289+Սյունիք!S289)</f>
        <v>0</v>
      </c>
      <c r="T289" s="18">
        <f>SUM('Երևան քաղաք'!T289+'Արագածոտն '!T289+Արմավիր!T289+Կոտայք!T289+Տավուշ!T289+' Արարատ և Վայոց ձոր'!T289+'Շիրակ '!T289+Լոռի!T289+Գեղարքունիք!T289+Սյունիք!T289)</f>
        <v>0</v>
      </c>
    </row>
    <row r="290" spans="1:20" ht="20.100000000000001" customHeight="1" x14ac:dyDescent="0.25">
      <c r="A290" s="4" t="s">
        <v>86</v>
      </c>
      <c r="B290" s="7" t="s">
        <v>659</v>
      </c>
      <c r="C290" s="5">
        <v>326</v>
      </c>
      <c r="D290" s="18">
        <f>SUM('Երևան քաղաք'!D290+'Արագածոտն '!D290+Արմավիր!D290+Կոտայք!D290+Տավուշ!D290+' Արարատ և Վայոց ձոր'!D290+'Շիրակ '!D290+Լոռի!D290+Գեղարքունիք!D290+Սյունիք!D290)</f>
        <v>1</v>
      </c>
      <c r="E290" s="18">
        <f>SUM('Երևան քաղաք'!E290+'Արագածոտն '!E290+Արմավիր!E290+Կոտայք!E290+Տավուշ!E290+' Արարատ և Վայոց ձոր'!E290+'Շիրակ '!E290+Լոռի!E290+Գեղարքունիք!E290+Սյունիք!E290)</f>
        <v>1</v>
      </c>
      <c r="F290" s="18">
        <f>SUM('Երևան քաղաք'!F290+'Արագածոտն '!F290+Արմավիր!F290+Կոտայք!F290+Տավուշ!F290+' Արարատ և Վայոց ձոր'!F290+'Շիրակ '!F290+Լոռի!F290+Գեղարքունիք!F290+Սյունիք!F290)</f>
        <v>1</v>
      </c>
      <c r="G290" s="18">
        <f>SUM('Երևան քաղաք'!G290+'Արագածոտն '!G290+Արմավիր!G290+Կոտայք!G290+Տավուշ!G290+' Արարատ և Վայոց ձոր'!G290+'Շիրակ '!G290+Լոռի!G290+Գեղարքունիք!G290+Սյունիք!G290)</f>
        <v>0</v>
      </c>
      <c r="H290" s="18">
        <f>SUM('Երևան քաղաք'!H290+'Արագածոտն '!H290+Արմավիր!H290+Կոտայք!H290+Տավուշ!H290+' Արարատ և Վայոց ձոր'!H290+'Շիրակ '!H290+Լոռի!H290+Գեղարքունիք!H290+Սյունիք!H290)</f>
        <v>0</v>
      </c>
      <c r="I290" s="18">
        <f>SUM('Երևան քաղաք'!I290+'Արագածոտն '!I290+Արմավիր!I290+Կոտայք!I290+Տավուշ!I290+' Արարատ և Վայոց ձոր'!I290+'Շիրակ '!I290+Լոռի!I290+Գեղարքունիք!I290+Սյունիք!I290)</f>
        <v>0</v>
      </c>
      <c r="J290" s="18">
        <f>SUM('Երևան քաղաք'!J290+'Արագածոտն '!J290+Արմավիր!J290+Կոտայք!J290+Տավուշ!J290+' Արարատ և Վայոց ձոր'!J290+'Շիրակ '!J290+Լոռի!J290+Գեղարքունիք!J290+Սյունիք!J290)</f>
        <v>0</v>
      </c>
      <c r="K290" s="18">
        <f>SUM('Երևան քաղաք'!K290+'Արագածոտն '!K290+Արմավիր!K290+Կոտայք!K290+Տավուշ!K290+' Արարատ և Վայոց ձոր'!K290+'Շիրակ '!K290+Լոռի!K290+Գեղարքունիք!K290+Սյունիք!K290)</f>
        <v>0</v>
      </c>
      <c r="L290" s="18">
        <f>SUM('Երևան քաղաք'!L290+'Արագածոտն '!L290+Արմավիր!L290+Կոտայք!L290+Տավուշ!L290+' Արարատ և Վայոց ձոր'!L290+'Շիրակ '!L290+Լոռի!L290+Գեղարքունիք!L290+Սյունիք!L290)</f>
        <v>0</v>
      </c>
      <c r="M290" s="18">
        <f>SUM('Երևան քաղաք'!M290+'Արագածոտն '!M290+Արմավիր!M290+Կոտայք!M290+Տավուշ!M290+' Արարատ և Վայոց ձոր'!M290+'Շիրակ '!M290+Լոռի!M290+Գեղարքունիք!M290+Սյունիք!M290)</f>
        <v>1</v>
      </c>
      <c r="N290" s="18">
        <f>SUM('Երևան քաղաք'!N290+'Արագածոտն '!N290+Արմավիր!N290+Կոտայք!N290+Տավուշ!N290+' Արարատ և Վայոց ձոր'!N290+'Շիրակ '!N290+Լոռի!N290+Գեղարքունիք!N290+Սյունիք!N290)</f>
        <v>1</v>
      </c>
      <c r="O290" s="18">
        <f>SUM('Երևան քաղաք'!O290+'Արագածոտն '!O290+Արմավիր!O290+Կոտայք!O290+Տավուշ!O290+' Արարատ և Վայոց ձոր'!O290+'Շիրակ '!O290+Լոռի!O290+Գեղարքունիք!O290+Սյունիք!O290)</f>
        <v>0</v>
      </c>
      <c r="P290" s="18">
        <f>SUM('Երևան քաղաք'!P290+'Արագածոտն '!P290+Արմավիր!P290+Կոտայք!P290+Տավուշ!P290+' Արարատ և Վայոց ձոր'!P290+'Շիրակ '!P290+Լոռի!P290+Գեղարքունիք!P290+Սյունիք!P290)</f>
        <v>0</v>
      </c>
      <c r="Q290" s="18">
        <f>SUM('Երևան քաղաք'!Q290+'Արագածոտն '!Q290+Արմավիր!Q290+Կոտայք!Q290+Տավուշ!Q290+' Արարատ և Վայոց ձոր'!Q290+'Շիրակ '!Q290+Լոռի!Q290+Գեղարքունիք!Q290+Սյունիք!Q290)</f>
        <v>0</v>
      </c>
      <c r="R290" s="18">
        <f>SUM('Երևան քաղաք'!R290+'Արագածոտն '!R290+Արմավիր!R290+Կոտայք!R290+Տավուշ!R290+' Արարատ և Վայոց ձոր'!R290+'Շիրակ '!R290+Լոռի!R290+Գեղարքունիք!R290+Սյունիք!R290)</f>
        <v>0</v>
      </c>
      <c r="S290" s="18">
        <f>SUM('Երևան քաղաք'!S290+'Արագածոտն '!S290+Արմավիր!S290+Կոտայք!S290+Տավուշ!S290+' Արարատ և Վայոց ձոր'!S290+'Շիրակ '!S290+Լոռի!S290+Գեղարքունիք!S290+Սյունիք!S290)</f>
        <v>0</v>
      </c>
      <c r="T290" s="18">
        <f>SUM('Երևան քաղաք'!T290+'Արագածոտն '!T290+Արմավիր!T290+Կոտայք!T290+Տավուշ!T290+' Արարատ և Վայոց ձոր'!T290+'Շիրակ '!T290+Լոռի!T290+Գեղարքունիք!T290+Սյունիք!T290)</f>
        <v>0</v>
      </c>
    </row>
    <row r="291" spans="1:20" ht="20.100000000000001" customHeight="1" x14ac:dyDescent="0.25">
      <c r="A291" s="4" t="s">
        <v>85</v>
      </c>
      <c r="B291" s="7" t="s">
        <v>576</v>
      </c>
      <c r="C291" s="5">
        <v>327</v>
      </c>
      <c r="D291" s="18">
        <f>SUM('Երևան քաղաք'!D291+'Արագածոտն '!D291+Արմավիր!D291+Կոտայք!D291+Տավուշ!D291+' Արարատ և Վայոց ձոր'!D291+'Շիրակ '!D291+Լոռի!D291+Գեղարքունիք!D291+Սյունիք!D291)</f>
        <v>18</v>
      </c>
      <c r="E291" s="18">
        <f>SUM('Երևան քաղաք'!E291+'Արագածոտն '!E291+Արմավիր!E291+Կոտայք!E291+Տավուշ!E291+' Արարատ և Վայոց ձոր'!E291+'Շիրակ '!E291+Լոռի!E291+Գեղարքունիք!E291+Սյունիք!E291)</f>
        <v>1</v>
      </c>
      <c r="F291" s="18">
        <f>SUM('Երևան քաղաք'!F291+'Արագածոտն '!F291+Արմավիր!F291+Կոտայք!F291+Տավուշ!F291+' Արարատ և Վայոց ձոր'!F291+'Շիրակ '!F291+Լոռի!F291+Գեղարքունիք!F291+Սյունիք!F291)</f>
        <v>17</v>
      </c>
      <c r="G291" s="18">
        <f>SUM('Երևան քաղաք'!G291+'Արագածոտն '!G291+Արմավիր!G291+Կոտայք!G291+Տավուշ!G291+' Արարատ և Վայոց ձոր'!G291+'Շիրակ '!G291+Լոռի!G291+Գեղարքունիք!G291+Սյունիք!G291)</f>
        <v>12</v>
      </c>
      <c r="H291" s="18">
        <f>SUM('Երևան քաղաք'!H291+'Արագածոտն '!H291+Արմավիր!H291+Կոտայք!H291+Տավուշ!H291+' Արարատ և Վայոց ձոր'!H291+'Շիրակ '!H291+Լոռի!H291+Գեղարքունիք!H291+Սյունիք!H291)</f>
        <v>3</v>
      </c>
      <c r="I291" s="18">
        <f>SUM('Երևան քաղաք'!I291+'Արագածոտն '!I291+Արմավիր!I291+Կոտայք!I291+Տավուշ!I291+' Արարատ և Վայոց ձոր'!I291+'Շիրակ '!I291+Լոռի!I291+Գեղարքունիք!I291+Սյունիք!I291)</f>
        <v>0</v>
      </c>
      <c r="J291" s="18">
        <f>SUM('Երևան քաղաք'!J291+'Արագածոտն '!J291+Արմավիր!J291+Կոտայք!J291+Տավուշ!J291+' Արարատ և Վայոց ձոր'!J291+'Շիրակ '!J291+Լոռի!J291+Գեղարքունիք!J291+Սյունիք!J291)</f>
        <v>15</v>
      </c>
      <c r="K291" s="18">
        <f>SUM('Երևան քաղաք'!K291+'Արագածոտն '!K291+Արմավիր!K291+Կոտայք!K291+Տավուշ!K291+' Արարատ և Վայոց ձոր'!K291+'Շիրակ '!K291+Լոռի!K291+Գեղարքունիք!K291+Սյունիք!K291)</f>
        <v>0</v>
      </c>
      <c r="L291" s="18">
        <f>SUM('Երևան քաղաք'!L291+'Արագածոտն '!L291+Արմավիր!L291+Կոտայք!L291+Տավուշ!L291+' Արարատ և Վայոց ձոր'!L291+'Շիրակ '!L291+Լոռի!L291+Գեղարքունիք!L291+Սյունիք!L291)</f>
        <v>0</v>
      </c>
      <c r="M291" s="18">
        <f>SUM('Երևան քաղաք'!M291+'Արագածոտն '!M291+Արմավիր!M291+Կոտայք!M291+Տավուշ!M291+' Արարատ և Վայոց ձոր'!M291+'Շիրակ '!M291+Լոռի!M291+Գեղարքունիք!M291+Սյունիք!M291)</f>
        <v>20</v>
      </c>
      <c r="N291" s="18">
        <f>SUM('Երևան քաղաք'!N291+'Արագածոտն '!N291+Արմավիր!N291+Կոտայք!N291+Տավուշ!N291+' Արարատ և Վայոց ձոր'!N291+'Շիրակ '!N291+Լոռի!N291+Գեղարքունիք!N291+Սյունիք!N291)</f>
        <v>1</v>
      </c>
      <c r="O291" s="18">
        <f>SUM('Երևան քաղաք'!O291+'Արագածոտն '!O291+Արմավիր!O291+Կոտայք!O291+Տավուշ!O291+' Արարատ և Վայոց ձոր'!O291+'Շիրակ '!O291+Լոռի!O291+Գեղարքունիք!O291+Սյունիք!O291)</f>
        <v>7</v>
      </c>
      <c r="P291" s="18">
        <f>SUM('Երևան քաղաք'!P291+'Արագածոտն '!P291+Արմավիր!P291+Կոտայք!P291+Տավուշ!P291+' Արարատ և Վայոց ձոր'!P291+'Շիրակ '!P291+Լոռի!P291+Գեղարքունիք!P291+Սյունիք!P291)</f>
        <v>0</v>
      </c>
      <c r="Q291" s="18">
        <f>SUM('Երևան քաղաք'!Q291+'Արագածոտն '!Q291+Արմավիր!Q291+Կոտայք!Q291+Տավուշ!Q291+' Արարատ և Վայոց ձոր'!Q291+'Շիրակ '!Q291+Լոռի!Q291+Գեղարքունիք!Q291+Սյունիք!Q291)</f>
        <v>7</v>
      </c>
      <c r="R291" s="18">
        <f>SUM('Երևան քաղաք'!R291+'Արագածոտն '!R291+Արմավիր!R291+Կոտայք!R291+Տավուշ!R291+' Արարատ և Վայոց ձոր'!R291+'Շիրակ '!R291+Լոռի!R291+Գեղարքունիք!R291+Սյունիք!R291)</f>
        <v>1</v>
      </c>
      <c r="S291" s="18">
        <f>SUM('Երևան քաղաք'!S291+'Արագածոտն '!S291+Արմավիր!S291+Կոտայք!S291+Տավուշ!S291+' Արարատ և Վայոց ձոր'!S291+'Շիրակ '!S291+Լոռի!S291+Գեղարքունիք!S291+Սյունիք!S291)</f>
        <v>0</v>
      </c>
      <c r="T291" s="18">
        <f>SUM('Երևան քաղաք'!T291+'Արագածոտն '!T291+Արմավիր!T291+Կոտայք!T291+Տավուշ!T291+' Արարատ և Վայոց ձոր'!T291+'Շիրակ '!T291+Լոռի!T291+Գեղարքունիք!T291+Սյունիք!T291)</f>
        <v>1</v>
      </c>
    </row>
    <row r="292" spans="1:20" ht="20.100000000000001" customHeight="1" x14ac:dyDescent="0.25">
      <c r="A292" s="4" t="s">
        <v>84</v>
      </c>
      <c r="B292" s="7" t="s">
        <v>577</v>
      </c>
      <c r="C292" s="5">
        <v>327.10000000000002</v>
      </c>
      <c r="D292" s="18">
        <f>SUM('Երևան քաղաք'!D292+'Արագածոտն '!D292+Արմավիր!D292+Կոտայք!D292+Տավուշ!D292+' Արարատ և Վայոց ձոր'!D292+'Շիրակ '!D292+Լոռի!D292+Գեղարքունիք!D292+Սյունիք!D292)</f>
        <v>1</v>
      </c>
      <c r="E292" s="18">
        <f>SUM('Երևան քաղաք'!E292+'Արագածոտն '!E292+Արմավիր!E292+Կոտայք!E292+Տավուշ!E292+' Արարատ և Վայոց ձոր'!E292+'Շիրակ '!E292+Լոռի!E292+Գեղարքունիք!E292+Սյունիք!E292)</f>
        <v>0</v>
      </c>
      <c r="F292" s="18">
        <f>SUM('Երևան քաղաք'!F292+'Արագածոտն '!F292+Արմավիր!F292+Կոտայք!F292+Տավուշ!F292+' Արարատ և Վայոց ձոր'!F292+'Շիրակ '!F292+Լոռի!F292+Գեղարքունիք!F292+Սյունիք!F292)</f>
        <v>0</v>
      </c>
      <c r="G292" s="18">
        <f>SUM('Երևան քաղաք'!G292+'Արագածոտն '!G292+Արմավիր!G292+Կոտայք!G292+Տավուշ!G292+' Արարատ և Վայոց ձոր'!G292+'Շիրակ '!G292+Լոռի!G292+Գեղարքունիք!G292+Սյունիք!G292)</f>
        <v>0</v>
      </c>
      <c r="H292" s="18">
        <f>SUM('Երևան քաղաք'!H292+'Արագածոտն '!H292+Արմավիր!H292+Կոտայք!H292+Տավուշ!H292+' Արարատ և Վայոց ձոր'!H292+'Շիրակ '!H292+Լոռի!H292+Գեղարքունիք!H292+Սյունիք!H292)</f>
        <v>0</v>
      </c>
      <c r="I292" s="18">
        <f>SUM('Երևան քաղաք'!I292+'Արագածոտն '!I292+Արմավիր!I292+Կոտայք!I292+Տավուշ!I292+' Արարատ և Վայոց ձոր'!I292+'Շիրակ '!I292+Լոռի!I292+Գեղարքունիք!I292+Սյունիք!I292)</f>
        <v>0</v>
      </c>
      <c r="J292" s="18">
        <f>SUM('Երևան քաղաք'!J292+'Արագածոտն '!J292+Արմավիր!J292+Կոտայք!J292+Տավուշ!J292+' Արարատ և Վայոց ձոր'!J292+'Շիրակ '!J292+Լոռի!J292+Գեղարքունիք!J292+Սյունիք!J292)</f>
        <v>0</v>
      </c>
      <c r="K292" s="18">
        <f>SUM('Երևան քաղաք'!K292+'Արագածոտն '!K292+Արմավիր!K292+Կոտայք!K292+Տավուշ!K292+' Արարատ և Վայոց ձոր'!K292+'Շիրակ '!K292+Լոռի!K292+Գեղարքունիք!K292+Սյունիք!K292)</f>
        <v>0</v>
      </c>
      <c r="L292" s="18">
        <f>SUM('Երևան քաղաք'!L292+'Արագածոտն '!L292+Արմավիր!L292+Կոտայք!L292+Տավուշ!L292+' Արարատ և Վայոց ձոր'!L292+'Շիրակ '!L292+Լոռի!L292+Գեղարքունիք!L292+Սյունիք!L292)</f>
        <v>0</v>
      </c>
      <c r="M292" s="18">
        <f>SUM('Երևան քաղաք'!M292+'Արագածոտն '!M292+Արմավիր!M292+Կոտայք!M292+Տավուշ!M292+' Արարատ և Վայոց ձոր'!M292+'Շիրակ '!M292+Լոռի!M292+Գեղարքունիք!M292+Սյունիք!M292)</f>
        <v>1</v>
      </c>
      <c r="N292" s="18">
        <f>SUM('Երևան քաղաք'!N292+'Արագածոտն '!N292+Արմավիր!N292+Կոտայք!N292+Տավուշ!N292+' Արարատ և Վայոց ձոր'!N292+'Շիրակ '!N292+Լոռի!N292+Գեղարքունիք!N292+Սյունիք!N292)</f>
        <v>0</v>
      </c>
      <c r="O292" s="18">
        <f>SUM('Երևան քաղաք'!O292+'Արագածոտն '!O292+Արմավիր!O292+Կոտայք!O292+Տավուշ!O292+' Արարատ և Վայոց ձոր'!O292+'Շիրակ '!O292+Լոռի!O292+Գեղարքունիք!O292+Սյունիք!O292)</f>
        <v>0</v>
      </c>
      <c r="P292" s="18">
        <f>SUM('Երևան քաղաք'!P292+'Արագածոտն '!P292+Արմավիր!P292+Կոտայք!P292+Տավուշ!P292+' Արարատ և Վայոց ձոր'!P292+'Շիրակ '!P292+Լոռի!P292+Գեղարքունիք!P292+Սյունիք!P292)</f>
        <v>0</v>
      </c>
      <c r="Q292" s="18">
        <f>SUM('Երևան քաղաք'!Q292+'Արագածոտն '!Q292+Արմավիր!Q292+Կոտայք!Q292+Տավուշ!Q292+' Արարատ և Վայոց ձոր'!Q292+'Շիրակ '!Q292+Լոռի!Q292+Գեղարքունիք!Q292+Սյունիք!Q292)</f>
        <v>0</v>
      </c>
      <c r="R292" s="18">
        <f>SUM('Երևան քաղաք'!R292+'Արագածոտն '!R292+Արմավիր!R292+Կոտայք!R292+Տավուշ!R292+' Արարատ և Վայոց ձոր'!R292+'Շիրակ '!R292+Լոռի!R292+Գեղարքունիք!R292+Սյունիք!R292)</f>
        <v>0</v>
      </c>
      <c r="S292" s="18">
        <f>SUM('Երևան քաղաք'!S292+'Արագածոտն '!S292+Արմավիր!S292+Կոտայք!S292+Տավուշ!S292+' Արարատ և Վայոց ձոր'!S292+'Շիրակ '!S292+Լոռի!S292+Գեղարքունիք!S292+Սյունիք!S292)</f>
        <v>0</v>
      </c>
      <c r="T292" s="18">
        <f>SUM('Երևան քաղաք'!T292+'Արագածոտն '!T292+Արմավիր!T292+Կոտայք!T292+Տավուշ!T292+' Արարատ և Վայոց ձոր'!T292+'Շիրակ '!T292+Լոռի!T292+Գեղարքունիք!T292+Սյունիք!T292)</f>
        <v>0</v>
      </c>
    </row>
    <row r="293" spans="1:20" ht="20.100000000000001" customHeight="1" x14ac:dyDescent="0.25">
      <c r="A293" s="4" t="s">
        <v>83</v>
      </c>
      <c r="B293" s="7" t="s">
        <v>578</v>
      </c>
      <c r="C293" s="5">
        <v>327.2</v>
      </c>
      <c r="D293" s="18">
        <f>SUM('Երևան քաղաք'!D293+'Արագածոտն '!D293+Արմավիր!D293+Կոտայք!D293+Տավուշ!D293+' Արարատ և Վայոց ձոր'!D293+'Շիրակ '!D293+Լոռի!D293+Գեղարքունիք!D293+Սյունիք!D293)</f>
        <v>0</v>
      </c>
      <c r="E293" s="18">
        <f>SUM('Երևան քաղաք'!E293+'Արագածոտն '!E293+Արմավիր!E293+Կոտայք!E293+Տավուշ!E293+' Արարատ և Վայոց ձոր'!E293+'Շիրակ '!E293+Լոռի!E293+Գեղարքունիք!E293+Սյունիք!E293)</f>
        <v>0</v>
      </c>
      <c r="F293" s="18">
        <f>SUM('Երևան քաղաք'!F293+'Արագածոտն '!F293+Արմավիր!F293+Կոտայք!F293+Տավուշ!F293+' Արարատ և Վայոց ձոր'!F293+'Շիրակ '!F293+Լոռի!F293+Գեղարքունիք!F293+Սյունիք!F293)</f>
        <v>0</v>
      </c>
      <c r="G293" s="18">
        <f>SUM('Երևան քաղաք'!G293+'Արագածոտն '!G293+Արմավիր!G293+Կոտայք!G293+Տավուշ!G293+' Արարատ և Վայոց ձոր'!G293+'Շիրակ '!G293+Լոռի!G293+Գեղարքունիք!G293+Սյունիք!G293)</f>
        <v>0</v>
      </c>
      <c r="H293" s="18">
        <f>SUM('Երևան քաղաք'!H293+'Արագածոտն '!H293+Արմավիր!H293+Կոտայք!H293+Տավուշ!H293+' Արարատ և Վայոց ձոր'!H293+'Շիրակ '!H293+Լոռի!H293+Գեղարքունիք!H293+Սյունիք!H293)</f>
        <v>0</v>
      </c>
      <c r="I293" s="18">
        <f>SUM('Երևան քաղաք'!I293+'Արագածոտն '!I293+Արմավիր!I293+Կոտայք!I293+Տավուշ!I293+' Արարատ և Վայոց ձոր'!I293+'Շիրակ '!I293+Լոռի!I293+Գեղարքունիք!I293+Սյունիք!I293)</f>
        <v>0</v>
      </c>
      <c r="J293" s="18">
        <f>SUM('Երևան քաղաք'!J293+'Արագածոտն '!J293+Արմավիր!J293+Կոտայք!J293+Տավուշ!J293+' Արարատ և Վայոց ձոր'!J293+'Շիրակ '!J293+Լոռի!J293+Գեղարքունիք!J293+Սյունիք!J293)</f>
        <v>0</v>
      </c>
      <c r="K293" s="18">
        <f>SUM('Երևան քաղաք'!K293+'Արագածոտն '!K293+Արմավիր!K293+Կոտայք!K293+Տավուշ!K293+' Արարատ և Վայոց ձոր'!K293+'Շիրակ '!K293+Լոռի!K293+Գեղարքունիք!K293+Սյունիք!K293)</f>
        <v>0</v>
      </c>
      <c r="L293" s="18">
        <f>SUM('Երևան քաղաք'!L293+'Արագածոտն '!L293+Արմավիր!L293+Կոտայք!L293+Տավուշ!L293+' Արարատ և Վայոց ձոր'!L293+'Շիրակ '!L293+Լոռի!L293+Գեղարքունիք!L293+Սյունիք!L293)</f>
        <v>0</v>
      </c>
      <c r="M293" s="18">
        <f>SUM('Երևան քաղաք'!M293+'Արագածոտն '!M293+Արմավիր!M293+Կոտայք!M293+Տավուշ!M293+' Արարատ և Վայոց ձոր'!M293+'Շիրակ '!M293+Լոռի!M293+Գեղարքունիք!M293+Սյունիք!M293)</f>
        <v>0</v>
      </c>
      <c r="N293" s="18">
        <f>SUM('Երևան քաղաք'!N293+'Արագածոտն '!N293+Արմավիր!N293+Կոտայք!N293+Տավուշ!N293+' Արարատ և Վայոց ձոր'!N293+'Շիրակ '!N293+Լոռի!N293+Գեղարքունիք!N293+Սյունիք!N293)</f>
        <v>0</v>
      </c>
      <c r="O293" s="18">
        <f>SUM('Երևան քաղաք'!O293+'Արագածոտն '!O293+Արմավիր!O293+Կոտայք!O293+Տավուշ!O293+' Արարատ և Վայոց ձոր'!O293+'Շիրակ '!O293+Լոռի!O293+Գեղարքունիք!O293+Սյունիք!O293)</f>
        <v>0</v>
      </c>
      <c r="P293" s="18">
        <f>SUM('Երևան քաղաք'!P293+'Արագածոտն '!P293+Արմավիր!P293+Կոտայք!P293+Տավուշ!P293+' Արարատ և Վայոց ձոր'!P293+'Շիրակ '!P293+Լոռի!P293+Գեղարքունիք!P293+Սյունիք!P293)</f>
        <v>0</v>
      </c>
      <c r="Q293" s="18">
        <f>SUM('Երևան քաղաք'!Q293+'Արագածոտն '!Q293+Արմավիր!Q293+Կոտայք!Q293+Տավուշ!Q293+' Արարատ և Վայոց ձոր'!Q293+'Շիրակ '!Q293+Լոռի!Q293+Գեղարքունիք!Q293+Սյունիք!Q293)</f>
        <v>0</v>
      </c>
      <c r="R293" s="18">
        <f>SUM('Երևան քաղաք'!R293+'Արագածոտն '!R293+Արմավիր!R293+Կոտայք!R293+Տավուշ!R293+' Արարատ և Վայոց ձոր'!R293+'Շիրակ '!R293+Լոռի!R293+Գեղարքունիք!R293+Սյունիք!R293)</f>
        <v>0</v>
      </c>
      <c r="S293" s="18">
        <f>SUM('Երևան քաղաք'!S293+'Արագածոտն '!S293+Արմավիր!S293+Կոտայք!S293+Տավուշ!S293+' Արարատ և Վայոց ձոր'!S293+'Շիրակ '!S293+Լոռի!S293+Գեղարքունիք!S293+Սյունիք!S293)</f>
        <v>0</v>
      </c>
      <c r="T293" s="18">
        <f>SUM('Երևան քաղաք'!T293+'Արագածոտն '!T293+Արմավիր!T293+Կոտայք!T293+Տավուշ!T293+' Արարատ և Վայոց ձոր'!T293+'Շիրակ '!T293+Լոռի!T293+Գեղարքունիք!T293+Սյունիք!T293)</f>
        <v>0</v>
      </c>
    </row>
    <row r="294" spans="1:20" ht="20.100000000000001" customHeight="1" x14ac:dyDescent="0.25">
      <c r="A294" s="4" t="s">
        <v>82</v>
      </c>
      <c r="B294" s="7" t="s">
        <v>660</v>
      </c>
      <c r="C294" s="5">
        <v>327.3</v>
      </c>
      <c r="D294" s="18">
        <f>SUM('Երևան քաղաք'!D294+'Արագածոտն '!D294+Արմավիր!D294+Կոտայք!D294+Տավուշ!D294+' Արարատ և Վայոց ձոր'!D294+'Շիրակ '!D294+Լոռի!D294+Գեղարքունիք!D294+Սյունիք!D294)</f>
        <v>0</v>
      </c>
      <c r="E294" s="18">
        <f>SUM('Երևան քաղաք'!E294+'Արագածոտն '!E294+Արմավիր!E294+Կոտայք!E294+Տավուշ!E294+' Արարատ և Վայոց ձոր'!E294+'Շիրակ '!E294+Լոռի!E294+Գեղարքունիք!E294+Սյունիք!E294)</f>
        <v>0</v>
      </c>
      <c r="F294" s="18">
        <f>SUM('Երևան քաղաք'!F294+'Արագածոտն '!F294+Արմավիր!F294+Կոտայք!F294+Տավուշ!F294+' Արարատ և Վայոց ձոր'!F294+'Շիրակ '!F294+Լոռի!F294+Գեղարքունիք!F294+Սյունիք!F294)</f>
        <v>0</v>
      </c>
      <c r="G294" s="18">
        <f>SUM('Երևան քաղաք'!G294+'Արագածոտն '!G294+Արմավիր!G294+Կոտայք!G294+Տավուշ!G294+' Արարատ և Վայոց ձոր'!G294+'Շիրակ '!G294+Լոռի!G294+Գեղարքունիք!G294+Սյունիք!G294)</f>
        <v>0</v>
      </c>
      <c r="H294" s="18">
        <f>SUM('Երևան քաղաք'!H294+'Արագածոտն '!H294+Արմավիր!H294+Կոտայք!H294+Տավուշ!H294+' Արարատ և Վայոց ձոր'!H294+'Շիրակ '!H294+Լոռի!H294+Գեղարքունիք!H294+Սյունիք!H294)</f>
        <v>0</v>
      </c>
      <c r="I294" s="18">
        <f>SUM('Երևան քաղաք'!I294+'Արագածոտն '!I294+Արմավիր!I294+Կոտայք!I294+Տավուշ!I294+' Արարատ և Վայոց ձոր'!I294+'Շիրակ '!I294+Լոռի!I294+Գեղարքունիք!I294+Սյունիք!I294)</f>
        <v>0</v>
      </c>
      <c r="J294" s="18">
        <f>SUM('Երևան քաղաք'!J294+'Արագածոտն '!J294+Արմավիր!J294+Կոտայք!J294+Տավուշ!J294+' Արարատ և Վայոց ձոր'!J294+'Շիրակ '!J294+Լոռի!J294+Գեղարքունիք!J294+Սյունիք!J294)</f>
        <v>0</v>
      </c>
      <c r="K294" s="18">
        <f>SUM('Երևան քաղաք'!K294+'Արագածոտն '!K294+Արմավիր!K294+Կոտայք!K294+Տավուշ!K294+' Արարատ և Վայոց ձոր'!K294+'Շիրակ '!K294+Լոռի!K294+Գեղարքունիք!K294+Սյունիք!K294)</f>
        <v>0</v>
      </c>
      <c r="L294" s="18">
        <f>SUM('Երևան քաղաք'!L294+'Արագածոտն '!L294+Արմավիր!L294+Կոտայք!L294+Տավուշ!L294+' Արարատ և Վայոց ձոր'!L294+'Շիրակ '!L294+Լոռի!L294+Գեղարքունիք!L294+Սյունիք!L294)</f>
        <v>0</v>
      </c>
      <c r="M294" s="18">
        <f>SUM('Երևան քաղաք'!M294+'Արագածոտն '!M294+Արմավիր!M294+Կոտայք!M294+Տավուշ!M294+' Արարատ և Վայոց ձոր'!M294+'Շիրակ '!M294+Լոռի!M294+Գեղարքունիք!M294+Սյունիք!M294)</f>
        <v>0</v>
      </c>
      <c r="N294" s="18">
        <f>SUM('Երևան քաղաք'!N294+'Արագածոտն '!N294+Արմավիր!N294+Կոտայք!N294+Տավուշ!N294+' Արարատ և Վայոց ձոր'!N294+'Շիրակ '!N294+Լոռի!N294+Գեղարքունիք!N294+Սյունիք!N294)</f>
        <v>0</v>
      </c>
      <c r="O294" s="18">
        <f>SUM('Երևան քաղաք'!O294+'Արագածոտն '!O294+Արմավիր!O294+Կոտայք!O294+Տավուշ!O294+' Արարատ և Վայոց ձոր'!O294+'Շիրակ '!O294+Լոռի!O294+Գեղարքունիք!O294+Սյունիք!O294)</f>
        <v>0</v>
      </c>
      <c r="P294" s="18">
        <f>SUM('Երևան քաղաք'!P294+'Արագածոտն '!P294+Արմավիր!P294+Կոտայք!P294+Տավուշ!P294+' Արարատ և Վայոց ձոր'!P294+'Շիրակ '!P294+Լոռի!P294+Գեղարքունիք!P294+Սյունիք!P294)</f>
        <v>0</v>
      </c>
      <c r="Q294" s="18">
        <f>SUM('Երևան քաղաք'!Q294+'Արագածոտն '!Q294+Արմավիր!Q294+Կոտայք!Q294+Տավուշ!Q294+' Արարատ և Վայոց ձոր'!Q294+'Շիրակ '!Q294+Լոռի!Q294+Գեղարքունիք!Q294+Սյունիք!Q294)</f>
        <v>0</v>
      </c>
      <c r="R294" s="18">
        <f>SUM('Երևան քաղաք'!R294+'Արագածոտն '!R294+Արմավիր!R294+Կոտայք!R294+Տավուշ!R294+' Արարատ և Վայոց ձոր'!R294+'Շիրակ '!R294+Լոռի!R294+Գեղարքունիք!R294+Սյունիք!R294)</f>
        <v>0</v>
      </c>
      <c r="S294" s="18">
        <f>SUM('Երևան քաղաք'!S294+'Արագածոտն '!S294+Արմավիր!S294+Կոտայք!S294+Տավուշ!S294+' Արարատ և Վայոց ձոր'!S294+'Շիրակ '!S294+Լոռի!S294+Գեղարքունիք!S294+Սյունիք!S294)</f>
        <v>0</v>
      </c>
      <c r="T294" s="18">
        <f>SUM('Երևան քաղաք'!T294+'Արագածոտն '!T294+Արմավիր!T294+Կոտայք!T294+Տավուշ!T294+' Արարատ և Վայոց ձոր'!T294+'Շիրակ '!T294+Լոռի!T294+Գեղարքունիք!T294+Սյունիք!T294)</f>
        <v>0</v>
      </c>
    </row>
    <row r="295" spans="1:20" ht="20.100000000000001" customHeight="1" x14ac:dyDescent="0.25">
      <c r="A295" s="4" t="s">
        <v>81</v>
      </c>
      <c r="B295" s="7" t="s">
        <v>579</v>
      </c>
      <c r="C295" s="5">
        <v>327.39999999999998</v>
      </c>
      <c r="D295" s="18">
        <f>SUM('Երևան քաղաք'!D295+'Արագածոտն '!D295+Արմավիր!D295+Կոտայք!D295+Տավուշ!D295+' Արարատ և Վայոց ձոր'!D295+'Շիրակ '!D295+Լոռի!D295+Գեղարքունիք!D295+Սյունիք!D295)</f>
        <v>0</v>
      </c>
      <c r="E295" s="18">
        <f>SUM('Երևան քաղաք'!E295+'Արագածոտն '!E295+Արմավիր!E295+Կոտայք!E295+Տավուշ!E295+' Արարատ և Վայոց ձոր'!E295+'Շիրակ '!E295+Լոռի!E295+Գեղարքունիք!E295+Սյունիք!E295)</f>
        <v>0</v>
      </c>
      <c r="F295" s="18">
        <f>SUM('Երևան քաղաք'!F295+'Արագածոտն '!F295+Արմավիր!F295+Կոտայք!F295+Տավուշ!F295+' Արարատ և Վայոց ձոր'!F295+'Շիրակ '!F295+Լոռի!F295+Գեղարքունիք!F295+Սյունիք!F295)</f>
        <v>1</v>
      </c>
      <c r="G295" s="18">
        <f>SUM('Երևան քաղաք'!G295+'Արագածոտն '!G295+Արմավիր!G295+Կոտայք!G295+Տավուշ!G295+' Արարատ և Վայոց ձոր'!G295+'Շիրակ '!G295+Լոռի!G295+Գեղարքունիք!G295+Սյունիք!G295)</f>
        <v>0</v>
      </c>
      <c r="H295" s="18">
        <f>SUM('Երևան քաղաք'!H295+'Արագածոտն '!H295+Արմավիր!H295+Կոտայք!H295+Տավուշ!H295+' Արարատ և Վայոց ձոր'!H295+'Շիրակ '!H295+Լոռի!H295+Գեղարքունիք!H295+Սյունիք!H295)</f>
        <v>0</v>
      </c>
      <c r="I295" s="18">
        <f>SUM('Երևան քաղաք'!I295+'Արագածոտն '!I295+Արմավիր!I295+Կոտայք!I295+Տավուշ!I295+' Արարատ և Վայոց ձոր'!I295+'Շիրակ '!I295+Լոռի!I295+Գեղարքունիք!I295+Սյունիք!I295)</f>
        <v>0</v>
      </c>
      <c r="J295" s="18">
        <f>SUM('Երևան քաղաք'!J295+'Արագածոտն '!J295+Արմավիր!J295+Կոտայք!J295+Տավուշ!J295+' Արարատ և Վայոց ձոր'!J295+'Շիրակ '!J295+Լոռի!J295+Գեղարքունիք!J295+Սյունիք!J295)</f>
        <v>0</v>
      </c>
      <c r="K295" s="18">
        <f>SUM('Երևան քաղաք'!K295+'Արագածոտն '!K295+Արմավիր!K295+Կոտայք!K295+Տավուշ!K295+' Արարատ և Վայոց ձոր'!K295+'Շիրակ '!K295+Լոռի!K295+Գեղարքունիք!K295+Սյունիք!K295)</f>
        <v>0</v>
      </c>
      <c r="L295" s="18">
        <f>SUM('Երևան քաղաք'!L295+'Արագածոտն '!L295+Արմավիր!L295+Կոտայք!L295+Տավուշ!L295+' Արարատ և Վայոց ձոր'!L295+'Շիրակ '!L295+Լոռի!L295+Գեղարքունիք!L295+Սյունիք!L295)</f>
        <v>0</v>
      </c>
      <c r="M295" s="18">
        <f>SUM('Երևան քաղաք'!M295+'Արագածոտն '!M295+Արմավիր!M295+Կոտայք!M295+Տավուշ!M295+' Արարատ և Վայոց ձոր'!M295+'Շիրակ '!M295+Լոռի!M295+Գեղարքունիք!M295+Սյունիք!M295)</f>
        <v>1</v>
      </c>
      <c r="N295" s="18">
        <f>SUM('Երևան քաղաք'!N295+'Արագածոտն '!N295+Արմավիր!N295+Կոտայք!N295+Տավուշ!N295+' Արարատ և Վայոց ձոր'!N295+'Շիրակ '!N295+Լոռի!N295+Գեղարքունիք!N295+Սյունիք!N295)</f>
        <v>0</v>
      </c>
      <c r="O295" s="18">
        <f>SUM('Երևան քաղաք'!O295+'Արագածոտն '!O295+Արմավիր!O295+Կոտայք!O295+Տավուշ!O295+' Արարատ և Վայոց ձոր'!O295+'Շիրակ '!O295+Լոռի!O295+Գեղարքունիք!O295+Սյունիք!O295)</f>
        <v>0</v>
      </c>
      <c r="P295" s="18">
        <f>SUM('Երևան քաղաք'!P295+'Արագածոտն '!P295+Արմավիր!P295+Կոտայք!P295+Տավուշ!P295+' Արարատ և Վայոց ձոր'!P295+'Շիրակ '!P295+Լոռի!P295+Գեղարքունիք!P295+Սյունիք!P295)</f>
        <v>0</v>
      </c>
      <c r="Q295" s="18">
        <f>SUM('Երևան քաղաք'!Q295+'Արագածոտն '!Q295+Արմավիր!Q295+Կոտայք!Q295+Տավուշ!Q295+' Արարատ և Վայոց ձոր'!Q295+'Շիրակ '!Q295+Լոռի!Q295+Գեղարքունիք!Q295+Սյունիք!Q295)</f>
        <v>0</v>
      </c>
      <c r="R295" s="18">
        <f>SUM('Երևան քաղաք'!R295+'Արագածոտն '!R295+Արմավիր!R295+Կոտայք!R295+Տավուշ!R295+' Արարատ և Վայոց ձոր'!R295+'Շիրակ '!R295+Լոռի!R295+Գեղարքունիք!R295+Սյունիք!R295)</f>
        <v>0</v>
      </c>
      <c r="S295" s="18">
        <f>SUM('Երևան քաղաք'!S295+'Արագածոտն '!S295+Արմավիր!S295+Կոտայք!S295+Տավուշ!S295+' Արարատ և Վայոց ձոր'!S295+'Շիրակ '!S295+Լոռի!S295+Գեղարքունիք!S295+Սյունիք!S295)</f>
        <v>0</v>
      </c>
      <c r="T295" s="18">
        <f>SUM('Երևան քաղաք'!T295+'Արագածոտն '!T295+Արմավիր!T295+Կոտայք!T295+Տավուշ!T295+' Արարատ և Վայոց ձոր'!T295+'Շիրակ '!T295+Լոռի!T295+Գեղարքունիք!T295+Սյունիք!T295)</f>
        <v>0</v>
      </c>
    </row>
    <row r="296" spans="1:20" ht="20.100000000000001" customHeight="1" x14ac:dyDescent="0.25">
      <c r="A296" s="4" t="s">
        <v>80</v>
      </c>
      <c r="B296" s="7" t="s">
        <v>499</v>
      </c>
      <c r="C296" s="5">
        <v>327.5</v>
      </c>
      <c r="D296" s="18">
        <f>SUM('Երևան քաղաք'!D296+'Արագածոտն '!D296+Արմավիր!D296+Կոտայք!D296+Տավուշ!D296+' Արարատ և Վայոց ձոր'!D296+'Շիրակ '!D296+Լոռի!D296+Գեղարքունիք!D296+Սյունիք!D296)</f>
        <v>0</v>
      </c>
      <c r="E296" s="18">
        <f>SUM('Երևան քաղաք'!E296+'Արագածոտն '!E296+Արմավիր!E296+Կոտայք!E296+Տավուշ!E296+' Արարատ և Վայոց ձոր'!E296+'Շիրակ '!E296+Լոռի!E296+Գեղարքունիք!E296+Սյունիք!E296)</f>
        <v>0</v>
      </c>
      <c r="F296" s="18">
        <f>SUM('Երևան քաղաք'!F296+'Արագածոտն '!F296+Արմավիր!F296+Կոտայք!F296+Տավուշ!F296+' Արարատ և Վայոց ձոր'!F296+'Շիրակ '!F296+Լոռի!F296+Գեղարքունիք!F296+Սյունիք!F296)</f>
        <v>0</v>
      </c>
      <c r="G296" s="18">
        <f>SUM('Երևան քաղաք'!G296+'Արագածոտն '!G296+Արմավիր!G296+Կոտայք!G296+Տավուշ!G296+' Արարատ և Վայոց ձոր'!G296+'Շիրակ '!G296+Լոռի!G296+Գեղարքունիք!G296+Սյունիք!G296)</f>
        <v>0</v>
      </c>
      <c r="H296" s="18">
        <f>SUM('Երևան քաղաք'!H296+'Արագածոտն '!H296+Արմավիր!H296+Կոտայք!H296+Տավուշ!H296+' Արարատ և Վայոց ձոր'!H296+'Շիրակ '!H296+Լոռի!H296+Գեղարքունիք!H296+Սյունիք!H296)</f>
        <v>0</v>
      </c>
      <c r="I296" s="18">
        <f>SUM('Երևան քաղաք'!I296+'Արագածոտն '!I296+Արմավիր!I296+Կոտայք!I296+Տավուշ!I296+' Արարատ և Վայոց ձոր'!I296+'Շիրակ '!I296+Լոռի!I296+Գեղարքունիք!I296+Սյունիք!I296)</f>
        <v>0</v>
      </c>
      <c r="J296" s="18">
        <f>SUM('Երևան քաղաք'!J296+'Արագածոտն '!J296+Արմավիր!J296+Կոտայք!J296+Տավուշ!J296+' Արարատ և Վայոց ձոր'!J296+'Շիրակ '!J296+Լոռի!J296+Գեղարքունիք!J296+Սյունիք!J296)</f>
        <v>0</v>
      </c>
      <c r="K296" s="18">
        <f>SUM('Երևան քաղաք'!K296+'Արագածոտն '!K296+Արմավիր!K296+Կոտայք!K296+Տավուշ!K296+' Արարատ և Վայոց ձոր'!K296+'Շիրակ '!K296+Լոռի!K296+Գեղարքունիք!K296+Սյունիք!K296)</f>
        <v>0</v>
      </c>
      <c r="L296" s="18">
        <f>SUM('Երևան քաղաք'!L296+'Արագածոտն '!L296+Արմավիր!L296+Կոտայք!L296+Տավուշ!L296+' Արարատ և Վայոց ձոր'!L296+'Շիրակ '!L296+Լոռի!L296+Գեղարքունիք!L296+Սյունիք!L296)</f>
        <v>0</v>
      </c>
      <c r="M296" s="18">
        <f>SUM('Երևան քաղաք'!M296+'Արագածոտն '!M296+Արմավիր!M296+Կոտայք!M296+Տավուշ!M296+' Արարատ և Վայոց ձոր'!M296+'Շիրակ '!M296+Լոռի!M296+Գեղարքունիք!M296+Սյունիք!M296)</f>
        <v>0</v>
      </c>
      <c r="N296" s="18">
        <f>SUM('Երևան քաղաք'!N296+'Արագածոտն '!N296+Արմավիր!N296+Կոտայք!N296+Տավուշ!N296+' Արարատ և Վայոց ձոր'!N296+'Շիրակ '!N296+Լոռի!N296+Գեղարքունիք!N296+Սյունիք!N296)</f>
        <v>0</v>
      </c>
      <c r="O296" s="18">
        <f>SUM('Երևան քաղաք'!O296+'Արագածոտն '!O296+Արմավիր!O296+Կոտայք!O296+Տավուշ!O296+' Արարատ և Վայոց ձոր'!O296+'Շիրակ '!O296+Լոռի!O296+Գեղարքունիք!O296+Սյունիք!O296)</f>
        <v>0</v>
      </c>
      <c r="P296" s="18">
        <f>SUM('Երևան քաղաք'!P296+'Արագածոտն '!P296+Արմավիր!P296+Կոտայք!P296+Տավուշ!P296+' Արարատ և Վայոց ձոր'!P296+'Շիրակ '!P296+Լոռի!P296+Գեղարքունիք!P296+Սյունիք!P296)</f>
        <v>0</v>
      </c>
      <c r="Q296" s="18">
        <f>SUM('Երևան քաղաք'!Q296+'Արագածոտն '!Q296+Արմավիր!Q296+Կոտայք!Q296+Տավուշ!Q296+' Արարատ և Վայոց ձոր'!Q296+'Շիրակ '!Q296+Լոռի!Q296+Գեղարքունիք!Q296+Սյունիք!Q296)</f>
        <v>0</v>
      </c>
      <c r="R296" s="18">
        <f>SUM('Երևան քաղաք'!R296+'Արագածոտն '!R296+Արմավիր!R296+Կոտայք!R296+Տավուշ!R296+' Արարատ և Վայոց ձոր'!R296+'Շիրակ '!R296+Լոռի!R296+Գեղարքունիք!R296+Սյունիք!R296)</f>
        <v>0</v>
      </c>
      <c r="S296" s="18">
        <f>SUM('Երևան քաղաք'!S296+'Արագածոտն '!S296+Արմավիր!S296+Կոտայք!S296+Տավուշ!S296+' Արարատ և Վայոց ձոր'!S296+'Շիրակ '!S296+Լոռի!S296+Գեղարքունիք!S296+Սյունիք!S296)</f>
        <v>0</v>
      </c>
      <c r="T296" s="18">
        <f>SUM('Երևան քաղաք'!T296+'Արագածոտն '!T296+Արմավիր!T296+Կոտայք!T296+Տավուշ!T296+' Արարատ և Վայոց ձոր'!T296+'Շիրակ '!T296+Լոռի!T296+Գեղարքունիք!T296+Սյունիք!T296)</f>
        <v>0</v>
      </c>
    </row>
    <row r="297" spans="1:20" ht="20.100000000000001" customHeight="1" x14ac:dyDescent="0.25">
      <c r="A297" s="4" t="s">
        <v>738</v>
      </c>
      <c r="B297" s="7" t="s">
        <v>739</v>
      </c>
      <c r="C297" s="5">
        <v>327.60000000000002</v>
      </c>
      <c r="D297" s="18">
        <f>SUM('Երևան քաղաք'!D297+'Արագածոտն '!D297+Արմավիր!D297+Կոտայք!D297+Տավուշ!D297+' Արարատ և Վայոց ձոր'!D297+'Շիրակ '!D297+Լոռի!D297+Գեղարքունիք!D297+Սյունիք!D297)</f>
        <v>0</v>
      </c>
      <c r="E297" s="18">
        <f>SUM('Երևան քաղաք'!E297+'Արագածոտն '!E297+Արմավիր!E297+Կոտայք!E297+Տավուշ!E297+' Արարատ և Վայոց ձոր'!E297+'Շիրակ '!E297+Լոռի!E297+Գեղարքունիք!E297+Սյունիք!E297)</f>
        <v>0</v>
      </c>
      <c r="F297" s="18">
        <f>SUM('Երևան քաղաք'!F297+'Արագածոտն '!F297+Արմավիր!F297+Կոտայք!F297+Տավուշ!F297+' Արարատ և Վայոց ձոր'!F297+'Շիրակ '!F297+Լոռի!F297+Գեղարքունիք!F297+Սյունիք!F297)</f>
        <v>2</v>
      </c>
      <c r="G297" s="18">
        <f>SUM('Երևան քաղաք'!G297+'Արագածոտն '!G297+Արմավիր!G297+Կոտայք!G297+Տավուշ!G297+' Արարատ և Վայոց ձոր'!G297+'Շիրակ '!G297+Լոռի!G297+Գեղարքունիք!G297+Սյունիք!G297)</f>
        <v>1</v>
      </c>
      <c r="H297" s="18">
        <f>SUM('Երևան քաղաք'!H297+'Արագածոտն '!H297+Արմավիր!H297+Կոտայք!H297+Տավուշ!H297+' Արարատ և Վայոց ձոր'!H297+'Շիրակ '!H297+Լոռի!H297+Գեղարքունիք!H297+Սյունիք!H297)</f>
        <v>0</v>
      </c>
      <c r="I297" s="18">
        <f>SUM('Երևան քաղաք'!I297+'Արագածոտն '!I297+Արմավիր!I297+Կոտայք!I297+Տավուշ!I297+' Արարատ և Վայոց ձոր'!I297+'Շիրակ '!I297+Լոռի!I297+Գեղարքունիք!I297+Սյունիք!I297)</f>
        <v>0</v>
      </c>
      <c r="J297" s="18">
        <f>SUM('Երևան քաղաք'!J297+'Արագածոտն '!J297+Արմավիր!J297+Կոտայք!J297+Տավուշ!J297+' Արարատ և Վայոց ձոր'!J297+'Շիրակ '!J297+Լոռի!J297+Գեղարքունիք!J297+Սյունիք!J297)</f>
        <v>1</v>
      </c>
      <c r="K297" s="18">
        <f>SUM('Երևան քաղաք'!K297+'Արագածոտն '!K297+Արմավիր!K297+Կոտայք!K297+Տավուշ!K297+' Արարատ և Վայոց ձոր'!K297+'Շիրակ '!K297+Լոռի!K297+Գեղարքունիք!K297+Սյունիք!K297)</f>
        <v>0</v>
      </c>
      <c r="L297" s="18">
        <f>SUM('Երևան քաղաք'!L297+'Արագածոտն '!L297+Արմավիր!L297+Կոտայք!L297+Տավուշ!L297+' Արարատ և Վայոց ձոր'!L297+'Շիրակ '!L297+Լոռի!L297+Գեղարքունիք!L297+Սյունիք!L297)</f>
        <v>0</v>
      </c>
      <c r="M297" s="18">
        <f>SUM('Երևան քաղաք'!M297+'Արագածոտն '!M297+Արմավիր!M297+Կոտայք!M297+Տավուշ!M297+' Արարատ և Վայոց ձոր'!M297+'Շիրակ '!M297+Լոռի!M297+Գեղարքունիք!M297+Սյունիք!M297)</f>
        <v>1</v>
      </c>
      <c r="N297" s="18">
        <f>SUM('Երևան քաղաք'!N297+'Արագածոտն '!N297+Արմավիր!N297+Կոտայք!N297+Տավուշ!N297+' Արարատ և Վայոց ձոր'!N297+'Շիրակ '!N297+Լոռի!N297+Գեղարքունիք!N297+Սյունիք!N297)</f>
        <v>0</v>
      </c>
      <c r="O297" s="18">
        <f>SUM('Երևան քաղաք'!O297+'Արագածոտն '!O297+Արմավիր!O297+Կոտայք!O297+Տավուշ!O297+' Արարատ և Վայոց ձոր'!O297+'Շիրակ '!O297+Լոռի!O297+Գեղարքունիք!O297+Սյունիք!O297)</f>
        <v>0</v>
      </c>
      <c r="P297" s="18">
        <f>SUM('Երևան քաղաք'!P297+'Արագածոտն '!P297+Արմավիր!P297+Կոտայք!P297+Տավուշ!P297+' Արարատ և Վայոց ձոր'!P297+'Շիրակ '!P297+Լոռի!P297+Գեղարքունիք!P297+Սյունիք!P297)</f>
        <v>0</v>
      </c>
      <c r="Q297" s="18">
        <f>SUM('Երևան քաղաք'!Q297+'Արագածոտն '!Q297+Արմավիր!Q297+Կոտայք!Q297+Տավուշ!Q297+' Արարատ և Վայոց ձոր'!Q297+'Շիրակ '!Q297+Լոռի!Q297+Գեղարքունիք!Q297+Սյունիք!Q297)</f>
        <v>0</v>
      </c>
      <c r="R297" s="18">
        <f>SUM('Երևան քաղաք'!R297+'Արագածոտն '!R297+Արմավիր!R297+Կոտայք!R297+Տավուշ!R297+' Արարատ և Վայոց ձոր'!R297+'Շիրակ '!R297+Լոռի!R297+Գեղարքունիք!R297+Սյունիք!R297)</f>
        <v>0</v>
      </c>
      <c r="S297" s="18">
        <f>SUM('Երևան քաղաք'!S297+'Արագածոտն '!S297+Արմավիր!S297+Կոտայք!S297+Տավուշ!S297+' Արարատ և Վայոց ձոր'!S297+'Շիրակ '!S297+Լոռի!S297+Գեղարքունիք!S297+Սյունիք!S297)</f>
        <v>0</v>
      </c>
      <c r="T297" s="18">
        <f>SUM('Երևան քաղաք'!T297+'Արագածոտն '!T297+Արմավիր!T297+Կոտայք!T297+Տավուշ!T297+' Արարատ և Վայոց ձոր'!T297+'Շիրակ '!T297+Լոռի!T297+Գեղարքունիք!T297+Սյունիք!T297)</f>
        <v>0</v>
      </c>
    </row>
    <row r="298" spans="1:20" ht="20.100000000000001" customHeight="1" x14ac:dyDescent="0.25">
      <c r="A298" s="4" t="s">
        <v>79</v>
      </c>
      <c r="B298" s="7" t="s">
        <v>500</v>
      </c>
      <c r="C298" s="5">
        <v>328</v>
      </c>
      <c r="D298" s="18">
        <f>SUM('Երևան քաղաք'!D298+'Արագածոտն '!D298+Արմավիր!D298+Կոտայք!D298+Տավուշ!D298+' Արարատ և Վայոց ձոր'!D298+'Շիրակ '!D298+Լոռի!D298+Գեղարքունիք!D298+Սյունիք!D298)</f>
        <v>0</v>
      </c>
      <c r="E298" s="18">
        <f>SUM('Երևան քաղաք'!E298+'Արագածոտն '!E298+Արմավիր!E298+Կոտայք!E298+Տավուշ!E298+' Արարատ և Վայոց ձոր'!E298+'Շիրակ '!E298+Լոռի!E298+Գեղարքունիք!E298+Սյունիք!E298)</f>
        <v>0</v>
      </c>
      <c r="F298" s="18">
        <f>SUM('Երևան քաղաք'!F298+'Արագածոտն '!F298+Արմավիր!F298+Կոտայք!F298+Տավուշ!F298+' Արարատ և Վայոց ձոր'!F298+'Շիրակ '!F298+Լոռի!F298+Գեղարքունիք!F298+Սյունիք!F298)</f>
        <v>0</v>
      </c>
      <c r="G298" s="18">
        <f>SUM('Երևան քաղաք'!G298+'Արագածոտն '!G298+Արմավիր!G298+Կոտայք!G298+Տավուշ!G298+' Արարատ և Վայոց ձոր'!G298+'Շիրակ '!G298+Լոռի!G298+Գեղարքունիք!G298+Սյունիք!G298)</f>
        <v>0</v>
      </c>
      <c r="H298" s="18">
        <f>SUM('Երևան քաղաք'!H298+'Արագածոտն '!H298+Արմավիր!H298+Կոտայք!H298+Տավուշ!H298+' Արարատ և Վայոց ձոր'!H298+'Շիրակ '!H298+Լոռի!H298+Գեղարքունիք!H298+Սյունիք!H298)</f>
        <v>0</v>
      </c>
      <c r="I298" s="18">
        <f>SUM('Երևան քաղաք'!I298+'Արագածոտն '!I298+Արմավիր!I298+Կոտայք!I298+Տավուշ!I298+' Արարատ և Վայոց ձոր'!I298+'Շիրակ '!I298+Լոռի!I298+Գեղարքունիք!I298+Սյունիք!I298)</f>
        <v>0</v>
      </c>
      <c r="J298" s="18">
        <f>SUM('Երևան քաղաք'!J298+'Արագածոտն '!J298+Արմավիր!J298+Կոտայք!J298+Տավուշ!J298+' Արարատ և Վայոց ձոր'!J298+'Շիրակ '!J298+Լոռի!J298+Գեղարքունիք!J298+Սյունիք!J298)</f>
        <v>0</v>
      </c>
      <c r="K298" s="18">
        <f>SUM('Երևան քաղաք'!K298+'Արագածոտն '!K298+Արմավիր!K298+Կոտայք!K298+Տավուշ!K298+' Արարատ և Վայոց ձոր'!K298+'Շիրակ '!K298+Լոռի!K298+Գեղարքունիք!K298+Սյունիք!K298)</f>
        <v>0</v>
      </c>
      <c r="L298" s="18">
        <f>SUM('Երևան քաղաք'!L298+'Արագածոտն '!L298+Արմավիր!L298+Կոտայք!L298+Տավուշ!L298+' Արարատ և Վայոց ձոր'!L298+'Շիրակ '!L298+Լոռի!L298+Գեղարքունիք!L298+Սյունիք!L298)</f>
        <v>0</v>
      </c>
      <c r="M298" s="18">
        <f>SUM('Երևան քաղաք'!M298+'Արագածոտն '!M298+Արմավիր!M298+Կոտայք!M298+Տավուշ!M298+' Արարատ և Վայոց ձոր'!M298+'Շիրակ '!M298+Լոռի!M298+Գեղարքունիք!M298+Սյունիք!M298)</f>
        <v>0</v>
      </c>
      <c r="N298" s="18">
        <f>SUM('Երևան քաղաք'!N298+'Արագածոտն '!N298+Արմավիր!N298+Կոտայք!N298+Տավուշ!N298+' Արարատ և Վայոց ձոր'!N298+'Շիրակ '!N298+Լոռի!N298+Գեղարքունիք!N298+Սյունիք!N298)</f>
        <v>0</v>
      </c>
      <c r="O298" s="18">
        <f>SUM('Երևան քաղաք'!O298+'Արագածոտն '!O298+Արմավիր!O298+Կոտայք!O298+Տավուշ!O298+' Արարատ և Վայոց ձոր'!O298+'Շիրակ '!O298+Լոռի!O298+Գեղարքունիք!O298+Սյունիք!O298)</f>
        <v>0</v>
      </c>
      <c r="P298" s="18">
        <f>SUM('Երևան քաղաք'!P298+'Արագածոտն '!P298+Արմավիր!P298+Կոտայք!P298+Տավուշ!P298+' Արարատ և Վայոց ձոր'!P298+'Շիրակ '!P298+Լոռի!P298+Գեղարքունիք!P298+Սյունիք!P298)</f>
        <v>0</v>
      </c>
      <c r="Q298" s="18">
        <f>SUM('Երևան քաղաք'!Q298+'Արագածոտն '!Q298+Արմավիր!Q298+Կոտայք!Q298+Տավուշ!Q298+' Արարատ և Վայոց ձոր'!Q298+'Շիրակ '!Q298+Լոռի!Q298+Գեղարքունիք!Q298+Սյունիք!Q298)</f>
        <v>0</v>
      </c>
      <c r="R298" s="18">
        <f>SUM('Երևան քաղաք'!R298+'Արագածոտն '!R298+Արմավիր!R298+Կոտայք!R298+Տավուշ!R298+' Արարատ և Վայոց ձոր'!R298+'Շիրակ '!R298+Լոռի!R298+Գեղարքունիք!R298+Սյունիք!R298)</f>
        <v>0</v>
      </c>
      <c r="S298" s="18">
        <f>SUM('Երևան քաղաք'!S298+'Արագածոտն '!S298+Արմավիր!S298+Կոտայք!S298+Տավուշ!S298+' Արարատ և Վայոց ձոր'!S298+'Շիրակ '!S298+Լոռի!S298+Գեղարքունիք!S298+Սյունիք!S298)</f>
        <v>0</v>
      </c>
      <c r="T298" s="18">
        <f>SUM('Երևան քաղաք'!T298+'Արագածոտն '!T298+Արմավիր!T298+Կոտայք!T298+Տավուշ!T298+' Արարատ և Վայոց ձոր'!T298+'Շիրակ '!T298+Լոռի!T298+Գեղարքունիք!T298+Սյունիք!T298)</f>
        <v>0</v>
      </c>
    </row>
    <row r="299" spans="1:20" ht="20.100000000000001" customHeight="1" x14ac:dyDescent="0.25">
      <c r="A299" s="4" t="s">
        <v>78</v>
      </c>
      <c r="B299" s="7" t="s">
        <v>661</v>
      </c>
      <c r="C299" s="5">
        <v>329</v>
      </c>
      <c r="D299" s="18">
        <f>SUM('Երևան քաղաք'!D299+'Արագածոտն '!D299+Արմավիր!D299+Կոտայք!D299+Տավուշ!D299+' Արարատ և Վայոց ձոր'!D299+'Շիրակ '!D299+Լոռի!D299+Գեղարքունիք!D299+Սյունիք!D299)</f>
        <v>12</v>
      </c>
      <c r="E299" s="18">
        <f>SUM('Երևան քաղաք'!E299+'Արագածոտն '!E299+Արմավիր!E299+Կոտայք!E299+Տավուշ!E299+' Արարատ և Վայոց ձոր'!E299+'Շիրակ '!E299+Լոռի!E299+Գեղարքունիք!E299+Սյունիք!E299)</f>
        <v>2</v>
      </c>
      <c r="F299" s="18">
        <f>SUM('Երևան քաղաք'!F299+'Արագածոտն '!F299+Արմավիր!F299+Կոտայք!F299+Տավուշ!F299+' Արարատ և Վայոց ձոր'!F299+'Շիրակ '!F299+Լոռի!F299+Գեղարքունիք!F299+Սյունիք!F299)</f>
        <v>19</v>
      </c>
      <c r="G299" s="18">
        <f>SUM('Երևան քաղաք'!G299+'Արագածոտն '!G299+Արմավիր!G299+Կոտայք!G299+Տավուշ!G299+' Արարատ և Վայոց ձոր'!G299+'Շիրակ '!G299+Լոռի!G299+Գեղարքունիք!G299+Սյունիք!G299)</f>
        <v>19</v>
      </c>
      <c r="H299" s="18">
        <f>SUM('Երևան քաղաք'!H299+'Արագածոտն '!H299+Արմավիր!H299+Կոտայք!H299+Տավուշ!H299+' Արարատ և Վայոց ձոր'!H299+'Շիրակ '!H299+Լոռի!H299+Գեղարքունիք!H299+Սյունիք!H299)</f>
        <v>0</v>
      </c>
      <c r="I299" s="18">
        <f>SUM('Երևան քաղաք'!I299+'Արագածոտն '!I299+Արմավիր!I299+Կոտայք!I299+Տավուշ!I299+' Արարատ և Վայոց ձոր'!I299+'Շիրակ '!I299+Լոռի!I299+Գեղարքունիք!I299+Սյունիք!I299)</f>
        <v>0</v>
      </c>
      <c r="J299" s="18">
        <f>SUM('Երևան քաղաք'!J299+'Արագածոտն '!J299+Արմավիր!J299+Կոտայք!J299+Տավուշ!J299+' Արարատ և Վայոց ձոր'!J299+'Շիրակ '!J299+Լոռի!J299+Գեղարքունիք!J299+Սյունիք!J299)</f>
        <v>19</v>
      </c>
      <c r="K299" s="18">
        <f>SUM('Երևան քաղաք'!K299+'Արագածոտն '!K299+Արմավիր!K299+Կոտայք!K299+Տավուշ!K299+' Արարատ և Վայոց ձոր'!K299+'Շիրակ '!K299+Լոռի!K299+Գեղարքունիք!K299+Սյունիք!K299)</f>
        <v>1</v>
      </c>
      <c r="L299" s="18">
        <f>SUM('Երևան քաղաք'!L299+'Արագածոտն '!L299+Արմավիր!L299+Կոտայք!L299+Տավուշ!L299+' Արարատ և Վայոց ձոր'!L299+'Շիրակ '!L299+Լոռի!L299+Գեղարքունիք!L299+Սյունիք!L299)</f>
        <v>0</v>
      </c>
      <c r="M299" s="18">
        <f>SUM('Երևան քաղաք'!M299+'Արագածոտն '!M299+Արմավիր!M299+Կոտայք!M299+Տավուշ!M299+' Արարատ և Վայոց ձոր'!M299+'Շիրակ '!M299+Լոռի!M299+Գեղարքունիք!M299+Սյունիք!M299)</f>
        <v>11</v>
      </c>
      <c r="N299" s="18">
        <f>SUM('Երևան քաղաք'!N299+'Արագածոտն '!N299+Արմավիր!N299+Կոտայք!N299+Տավուշ!N299+' Արարատ և Վայոց ձոր'!N299+'Շիրակ '!N299+Լոռի!N299+Գեղարքունիք!N299+Սյունիք!N299)</f>
        <v>2</v>
      </c>
      <c r="O299" s="18">
        <f>SUM('Երևան քաղաք'!O299+'Արագածոտն '!O299+Արմավիր!O299+Կոտայք!O299+Տավուշ!O299+' Արարատ և Վայոց ձոր'!O299+'Շիրակ '!O299+Լոռի!O299+Գեղարքունիք!O299+Սյունիք!O299)</f>
        <v>5</v>
      </c>
      <c r="P299" s="18">
        <f>SUM('Երևան քաղաք'!P299+'Արագածոտն '!P299+Արմավիր!P299+Կոտայք!P299+Տավուշ!P299+' Արարատ և Վայոց ձոր'!P299+'Շիրակ '!P299+Լոռի!P299+Գեղարքունիք!P299+Սյունիք!P299)</f>
        <v>4</v>
      </c>
      <c r="Q299" s="18">
        <f>SUM('Երևան քաղաք'!Q299+'Արագածոտն '!Q299+Արմավիր!Q299+Կոտայք!Q299+Տավուշ!Q299+' Արարատ և Վայոց ձոր'!Q299+'Շիրակ '!Q299+Լոռի!Q299+Գեղարքունիք!Q299+Սյունիք!Q299)</f>
        <v>9</v>
      </c>
      <c r="R299" s="18">
        <f>SUM('Երևան քաղաք'!R299+'Արագածոտն '!R299+Արմավիր!R299+Կոտայք!R299+Տավուշ!R299+' Արարատ և Վայոց ձոր'!R299+'Շիրակ '!R299+Լոռի!R299+Գեղարքունիք!R299+Սյունիք!R299)</f>
        <v>1</v>
      </c>
      <c r="S299" s="18">
        <f>SUM('Երևան քաղաք'!S299+'Արագածոտն '!S299+Արմավիր!S299+Կոտայք!S299+Տավուշ!S299+' Արարատ և Վայոց ձոր'!S299+'Շիրակ '!S299+Լոռի!S299+Գեղարքունիք!S299+Սյունիք!S299)</f>
        <v>0</v>
      </c>
      <c r="T299" s="18">
        <f>SUM('Երևան քաղաք'!T299+'Արագածոտն '!T299+Արմավիր!T299+Կոտայք!T299+Տավուշ!T299+' Արարատ և Վայոց ձոր'!T299+'Շիրակ '!T299+Լոռի!T299+Գեղարքունիք!T299+Սյունիք!T299)</f>
        <v>1</v>
      </c>
    </row>
    <row r="300" spans="1:20" ht="48.75" customHeight="1" x14ac:dyDescent="0.25">
      <c r="A300" s="4" t="s">
        <v>740</v>
      </c>
      <c r="B300" s="7" t="s">
        <v>741</v>
      </c>
      <c r="C300" s="5">
        <v>329.1</v>
      </c>
      <c r="D300" s="18">
        <f>SUM('Երևան քաղաք'!D300+'Արագածոտն '!D300+Արմավիր!D300+Կոտայք!D300+Տավուշ!D300+' Արարատ և Վայոց ձոր'!D300+'Շիրակ '!D300+Լոռի!D300+Գեղարքունիք!D300+Սյունիք!D300)</f>
        <v>9</v>
      </c>
      <c r="E300" s="18">
        <f>SUM('Երևան քաղաք'!E300+'Արագածոտն '!E300+Արմավիր!E300+Կոտայք!E300+Տավուշ!E300+' Արարատ և Վայոց ձոր'!E300+'Շիրակ '!E300+Լոռի!E300+Գեղարքունիք!E300+Սյունիք!E300)</f>
        <v>0</v>
      </c>
      <c r="F300" s="18">
        <f>SUM('Երևան քաղաք'!F300+'Արագածոտն '!F300+Արմավիր!F300+Կոտայք!F300+Տավուշ!F300+' Արարատ և Վայոց ձոր'!F300+'Շիրակ '!F300+Լոռի!F300+Գեղարքունիք!F300+Սյունիք!F300)</f>
        <v>5</v>
      </c>
      <c r="G300" s="18">
        <f>SUM('Երևան քաղաք'!G300+'Արագածոտն '!G300+Արմավիր!G300+Կոտայք!G300+Տավուշ!G300+' Արարատ և Վայոց ձոր'!G300+'Շիրակ '!G300+Լոռի!G300+Գեղարքունիք!G300+Սյունիք!G300)</f>
        <v>3</v>
      </c>
      <c r="H300" s="18">
        <f>SUM('Երևան քաղաք'!H300+'Արագածոտն '!H300+Արմավիր!H300+Կոտայք!H300+Տավուշ!H300+' Արարատ և Վայոց ձոր'!H300+'Շիրակ '!H300+Լոռի!H300+Գեղարքունիք!H300+Սյունիք!H300)</f>
        <v>0</v>
      </c>
      <c r="I300" s="18">
        <f>SUM('Երևան քաղաք'!I300+'Արագածոտն '!I300+Արմավիր!I300+Կոտայք!I300+Տավուշ!I300+' Արարատ և Վայոց ձոր'!I300+'Շիրակ '!I300+Լոռի!I300+Գեղարքունիք!I300+Սյունիք!I300)</f>
        <v>0</v>
      </c>
      <c r="J300" s="18">
        <f>SUM('Երևան քաղաք'!J300+'Արագածոտն '!J300+Արմավիր!J300+Կոտայք!J300+Տավուշ!J300+' Արարատ և Վայոց ձոր'!J300+'Շիրակ '!J300+Լոռի!J300+Գեղարքունիք!J300+Սյունիք!J300)</f>
        <v>3</v>
      </c>
      <c r="K300" s="18">
        <f>SUM('Երևան քաղաք'!K300+'Արագածոտն '!K300+Արմավիր!K300+Կոտայք!K300+Տավուշ!K300+' Արարատ և Վայոց ձոր'!K300+'Շիրակ '!K300+Լոռի!K300+Գեղարքունիք!K300+Սյունիք!K300)</f>
        <v>0</v>
      </c>
      <c r="L300" s="18">
        <f>SUM('Երևան քաղաք'!L300+'Արագածոտն '!L300+Արմավիր!L300+Կոտայք!L300+Տավուշ!L300+' Արարատ և Վայոց ձոր'!L300+'Շիրակ '!L300+Լոռի!L300+Գեղարքունիք!L300+Սյունիք!L300)</f>
        <v>1</v>
      </c>
      <c r="M300" s="18">
        <f>SUM('Երևան քաղաք'!M300+'Արագածոտն '!M300+Արմավիր!M300+Կոտայք!M300+Տավուշ!M300+' Արարատ և Վայոց ձոր'!M300+'Շիրակ '!M300+Լոռի!M300+Գեղարքունիք!M300+Սյունիք!M300)</f>
        <v>11</v>
      </c>
      <c r="N300" s="18">
        <f>SUM('Երևան քաղաք'!N300+'Արագածոտն '!N300+Արմավիր!N300+Կոտայք!N300+Տավուշ!N300+' Արարատ և Վայոց ձոր'!N300+'Շիրակ '!N300+Լոռի!N300+Գեղարքունիք!N300+Սյունիք!N300)</f>
        <v>0</v>
      </c>
      <c r="O300" s="18">
        <f>SUM('Երևան քաղաք'!O300+'Արագածոտն '!O300+Արմավիր!O300+Կոտայք!O300+Տավուշ!O300+' Արարատ և Վայոց ձոր'!O300+'Շիրակ '!O300+Լոռի!O300+Գեղարքունիք!O300+Սյունիք!O300)</f>
        <v>0</v>
      </c>
      <c r="P300" s="18">
        <f>SUM('Երևան քաղաք'!P300+'Արագածոտն '!P300+Արմավիր!P300+Կոտայք!P300+Տավուշ!P300+' Արարատ և Վայոց ձոր'!P300+'Շիրակ '!P300+Լոռի!P300+Գեղարքունիք!P300+Սյունիք!P300)</f>
        <v>0</v>
      </c>
      <c r="Q300" s="18">
        <f>SUM('Երևան քաղաք'!Q300+'Արագածոտն '!Q300+Արմավիր!Q300+Կոտայք!Q300+Տավուշ!Q300+' Արարատ և Վայոց ձոր'!Q300+'Շիրակ '!Q300+Լոռի!Q300+Գեղարքունիք!Q300+Սյունիք!Q300)</f>
        <v>0</v>
      </c>
      <c r="R300" s="18">
        <f>SUM('Երևան քաղաք'!R300+'Արագածոտն '!R300+Արմավիր!R300+Կոտայք!R300+Տավուշ!R300+' Արարատ և Վայոց ձոր'!R300+'Շիրակ '!R300+Լոռի!R300+Գեղարքունիք!R300+Սյունիք!R300)</f>
        <v>0</v>
      </c>
      <c r="S300" s="18">
        <f>SUM('Երևան քաղաք'!S300+'Արագածոտն '!S300+Արմավիր!S300+Կոտայք!S300+Տավուշ!S300+' Արարատ և Վայոց ձոր'!S300+'Շիրակ '!S300+Լոռի!S300+Գեղարքունիք!S300+Սյունիք!S300)</f>
        <v>0</v>
      </c>
      <c r="T300" s="18">
        <f>SUM('Երևան քաղաք'!T300+'Արագածոտն '!T300+Արմավիր!T300+Կոտայք!T300+Տավուշ!T300+' Արարատ և Վայոց ձոր'!T300+'Շիրակ '!T300+Լոռի!T300+Գեղարքունիք!T300+Սյունիք!T300)</f>
        <v>0</v>
      </c>
    </row>
    <row r="301" spans="1:20" ht="20.100000000000001" customHeight="1" x14ac:dyDescent="0.25">
      <c r="A301" s="4" t="s">
        <v>77</v>
      </c>
      <c r="B301" s="7" t="s">
        <v>377</v>
      </c>
      <c r="C301" s="5">
        <v>330</v>
      </c>
      <c r="D301" s="18">
        <f>SUM('Երևան քաղաք'!D301+'Արագածոտն '!D301+Արմավիր!D301+Կոտայք!D301+Տավուշ!D301+' Արարատ և Վայոց ձոր'!D301+'Շիրակ '!D301+Լոռի!D301+Գեղարքունիք!D301+Սյունիք!D301)</f>
        <v>0</v>
      </c>
      <c r="E301" s="18">
        <f>SUM('Երևան քաղաք'!E301+'Արագածոտն '!E301+Արմավիր!E301+Կոտայք!E301+Տավուշ!E301+' Արարատ և Վայոց ձոր'!E301+'Շիրակ '!E301+Լոռի!E301+Գեղարքունիք!E301+Սյունիք!E301)</f>
        <v>0</v>
      </c>
      <c r="F301" s="18">
        <f>SUM('Երևան քաղաք'!F301+'Արագածոտն '!F301+Արմավիր!F301+Կոտայք!F301+Տավուշ!F301+' Արարատ և Վայոց ձոր'!F301+'Շիրակ '!F301+Լոռի!F301+Գեղարքունիք!F301+Սյունիք!F301)</f>
        <v>0</v>
      </c>
      <c r="G301" s="18">
        <f>SUM('Երևան քաղաք'!G301+'Արագածոտն '!G301+Արմավիր!G301+Կոտայք!G301+Տավուշ!G301+' Արարատ և Վայոց ձոր'!G301+'Շիրակ '!G301+Լոռի!G301+Գեղարքունիք!G301+Սյունիք!G301)</f>
        <v>0</v>
      </c>
      <c r="H301" s="18">
        <f>SUM('Երևան քաղաք'!H301+'Արագածոտն '!H301+Արմավիր!H301+Կոտայք!H301+Տավուշ!H301+' Արարատ և Վայոց ձոր'!H301+'Շիրակ '!H301+Լոռի!H301+Գեղարքունիք!H301+Սյունիք!H301)</f>
        <v>0</v>
      </c>
      <c r="I301" s="18">
        <f>SUM('Երևան քաղաք'!I301+'Արագածոտն '!I301+Արմավիր!I301+Կոտայք!I301+Տավուշ!I301+' Արարատ և Վայոց ձոր'!I301+'Շիրակ '!I301+Լոռի!I301+Գեղարքունիք!I301+Սյունիք!I301)</f>
        <v>0</v>
      </c>
      <c r="J301" s="18">
        <f>SUM('Երևան քաղաք'!J301+'Արագածոտն '!J301+Արմավիր!J301+Կոտայք!J301+Տավուշ!J301+' Արարատ և Վայոց ձոր'!J301+'Շիրակ '!J301+Լոռի!J301+Գեղարքունիք!J301+Սյունիք!J301)</f>
        <v>0</v>
      </c>
      <c r="K301" s="18">
        <f>SUM('Երևան քաղաք'!K301+'Արագածոտն '!K301+Արմավիր!K301+Կոտայք!K301+Տավուշ!K301+' Արարատ և Վայոց ձոր'!K301+'Շիրակ '!K301+Լոռի!K301+Գեղարքունիք!K301+Սյունիք!K301)</f>
        <v>0</v>
      </c>
      <c r="L301" s="18">
        <f>SUM('Երևան քաղաք'!L301+'Արագածոտն '!L301+Արմավիր!L301+Կոտայք!L301+Տավուշ!L301+' Արարատ և Վայոց ձոր'!L301+'Շիրակ '!L301+Լոռի!L301+Գեղարքունիք!L301+Սյունիք!L301)</f>
        <v>0</v>
      </c>
      <c r="M301" s="18">
        <f>SUM('Երևան քաղաք'!M301+'Արագածոտն '!M301+Արմավիր!M301+Կոտայք!M301+Տավուշ!M301+' Արարատ և Վայոց ձոր'!M301+'Շիրակ '!M301+Լոռի!M301+Գեղարքունիք!M301+Սյունիք!M301)</f>
        <v>0</v>
      </c>
      <c r="N301" s="18">
        <f>SUM('Երևան քաղաք'!N301+'Արագածոտն '!N301+Արմավիր!N301+Կոտայք!N301+Տավուշ!N301+' Արարատ և Վայոց ձոր'!N301+'Շիրակ '!N301+Լոռի!N301+Գեղարքունիք!N301+Սյունիք!N301)</f>
        <v>0</v>
      </c>
      <c r="O301" s="18">
        <f>SUM('Երևան քաղաք'!O301+'Արագածոտն '!O301+Արմավիր!O301+Կոտայք!O301+Տավուշ!O301+' Արարատ և Վայոց ձոր'!O301+'Շիրակ '!O301+Լոռի!O301+Գեղարքունիք!O301+Սյունիք!O301)</f>
        <v>0</v>
      </c>
      <c r="P301" s="18">
        <f>SUM('Երևան քաղաք'!P301+'Արագածոտն '!P301+Արմավիր!P301+Կոտայք!P301+Տավուշ!P301+' Արարատ և Վայոց ձոր'!P301+'Շիրակ '!P301+Լոռի!P301+Գեղարքունիք!P301+Սյունիք!P301)</f>
        <v>0</v>
      </c>
      <c r="Q301" s="18">
        <f>SUM('Երևան քաղաք'!Q301+'Արագածոտն '!Q301+Արմավիր!Q301+Կոտայք!Q301+Տավուշ!Q301+' Արարատ և Վայոց ձոր'!Q301+'Շիրակ '!Q301+Լոռի!Q301+Գեղարքունիք!Q301+Սյունիք!Q301)</f>
        <v>0</v>
      </c>
      <c r="R301" s="18">
        <f>SUM('Երևան քաղաք'!R301+'Արագածոտն '!R301+Արմավիր!R301+Կոտայք!R301+Տավուշ!R301+' Արարատ և Վայոց ձոր'!R301+'Շիրակ '!R301+Լոռի!R301+Գեղարքունիք!R301+Սյունիք!R301)</f>
        <v>0</v>
      </c>
      <c r="S301" s="18">
        <f>SUM('Երևան քաղաք'!S301+'Արագածոտն '!S301+Արմավիր!S301+Կոտայք!S301+Տավուշ!S301+' Արարատ և Վայոց ձոր'!S301+'Շիրակ '!S301+Լոռի!S301+Գեղարքունիք!S301+Սյունիք!S301)</f>
        <v>0</v>
      </c>
      <c r="T301" s="18">
        <f>SUM('Երևան քաղաք'!T301+'Արագածոտն '!T301+Արմավիր!T301+Կոտայք!T301+Տավուշ!T301+' Արարատ և Վայոց ձոր'!T301+'Շիրակ '!T301+Լոռի!T301+Գեղարքունիք!T301+Սյունիք!T301)</f>
        <v>0</v>
      </c>
    </row>
    <row r="302" spans="1:20" ht="20.100000000000001" customHeight="1" x14ac:dyDescent="0.25">
      <c r="A302" s="4" t="s">
        <v>76</v>
      </c>
      <c r="B302" s="7" t="s">
        <v>369</v>
      </c>
      <c r="C302" s="5">
        <v>331</v>
      </c>
      <c r="D302" s="18">
        <f>SUM('Երևան քաղաք'!D302+'Արագածոտն '!D302+Արմավիր!D302+Կոտայք!D302+Տավուշ!D302+' Արարատ և Վայոց ձոր'!D302+'Շիրակ '!D302+Լոռի!D302+Գեղարքունիք!D302+Սյունիք!D302)</f>
        <v>0</v>
      </c>
      <c r="E302" s="18">
        <f>SUM('Երևան քաղաք'!E302+'Արագածոտն '!E302+Արմավիր!E302+Կոտայք!E302+Տավուշ!E302+' Արարատ և Վայոց ձոր'!E302+'Շիրակ '!E302+Լոռի!E302+Գեղարքունիք!E302+Սյունիք!E302)</f>
        <v>0</v>
      </c>
      <c r="F302" s="18">
        <f>SUM('Երևան քաղաք'!F302+'Արագածոտն '!F302+Արմավիր!F302+Կոտայք!F302+Տավուշ!F302+' Արարատ և Վայոց ձոր'!F302+'Շիրակ '!F302+Լոռի!F302+Գեղարքունիք!F302+Սյունիք!F302)</f>
        <v>0</v>
      </c>
      <c r="G302" s="18">
        <f>SUM('Երևան քաղաք'!G302+'Արագածոտն '!G302+Արմավիր!G302+Կոտայք!G302+Տավուշ!G302+' Արարատ և Վայոց ձոր'!G302+'Շիրակ '!G302+Լոռի!G302+Գեղարքունիք!G302+Սյունիք!G302)</f>
        <v>0</v>
      </c>
      <c r="H302" s="18">
        <f>SUM('Երևան քաղաք'!H302+'Արագածոտն '!H302+Արմավիր!H302+Կոտայք!H302+Տավուշ!H302+' Արարատ և Վայոց ձոր'!H302+'Շիրակ '!H302+Լոռի!H302+Գեղարքունիք!H302+Սյունիք!H302)</f>
        <v>0</v>
      </c>
      <c r="I302" s="18">
        <f>SUM('Երևան քաղաք'!I302+'Արագածոտն '!I302+Արմավիր!I302+Կոտայք!I302+Տավուշ!I302+' Արարատ և Վայոց ձոր'!I302+'Շիրակ '!I302+Լոռի!I302+Գեղարքունիք!I302+Սյունիք!I302)</f>
        <v>0</v>
      </c>
      <c r="J302" s="18">
        <f>SUM('Երևան քաղաք'!J302+'Արագածոտն '!J302+Արմավիր!J302+Կոտայք!J302+Տավուշ!J302+' Արարատ և Վայոց ձոր'!J302+'Շիրակ '!J302+Լոռի!J302+Գեղարքունիք!J302+Սյունիք!J302)</f>
        <v>0</v>
      </c>
      <c r="K302" s="18">
        <f>SUM('Երևան քաղաք'!K302+'Արագածոտն '!K302+Արմավիր!K302+Կոտայք!K302+Տավուշ!K302+' Արարատ և Վայոց ձոր'!K302+'Շիրակ '!K302+Լոռի!K302+Գեղարքունիք!K302+Սյունիք!K302)</f>
        <v>0</v>
      </c>
      <c r="L302" s="18">
        <f>SUM('Երևան քաղաք'!L302+'Արագածոտն '!L302+Արմավիր!L302+Կոտայք!L302+Տավուշ!L302+' Արարատ և Վայոց ձոր'!L302+'Շիրակ '!L302+Լոռի!L302+Գեղարքունիք!L302+Սյունիք!L302)</f>
        <v>0</v>
      </c>
      <c r="M302" s="18">
        <f>SUM('Երևան քաղաք'!M302+'Արագածոտն '!M302+Արմավիր!M302+Կոտայք!M302+Տավուշ!M302+' Արարատ և Վայոց ձոր'!M302+'Շիրակ '!M302+Լոռի!M302+Գեղարքունիք!M302+Սյունիք!M302)</f>
        <v>0</v>
      </c>
      <c r="N302" s="18">
        <f>SUM('Երևան քաղաք'!N302+'Արագածոտն '!N302+Արմավիր!N302+Կոտայք!N302+Տավուշ!N302+' Արարատ և Վայոց ձոր'!N302+'Շիրակ '!N302+Լոռի!N302+Գեղարքունիք!N302+Սյունիք!N302)</f>
        <v>0</v>
      </c>
      <c r="O302" s="18">
        <f>SUM('Երևան քաղաք'!O302+'Արագածոտն '!O302+Արմավիր!O302+Կոտայք!O302+Տավուշ!O302+' Արարատ և Վայոց ձոր'!O302+'Շիրակ '!O302+Լոռի!O302+Գեղարքունիք!O302+Սյունիք!O302)</f>
        <v>0</v>
      </c>
      <c r="P302" s="18">
        <f>SUM('Երևան քաղաք'!P302+'Արագածոտն '!P302+Արմավիր!P302+Կոտայք!P302+Տավուշ!P302+' Արարատ և Վայոց ձոր'!P302+'Շիրակ '!P302+Լոռի!P302+Գեղարքունիք!P302+Սյունիք!P302)</f>
        <v>0</v>
      </c>
      <c r="Q302" s="18">
        <f>SUM('Երևան քաղաք'!Q302+'Արագածոտն '!Q302+Արմավիր!Q302+Կոտայք!Q302+Տավուշ!Q302+' Արարատ և Վայոց ձոր'!Q302+'Շիրակ '!Q302+Լոռի!Q302+Գեղարքունիք!Q302+Սյունիք!Q302)</f>
        <v>0</v>
      </c>
      <c r="R302" s="18">
        <f>SUM('Երևան քաղաք'!R302+'Արագածոտն '!R302+Արմավիր!R302+Կոտայք!R302+Տավուշ!R302+' Արարատ և Վայոց ձոր'!R302+'Շիրակ '!R302+Լոռի!R302+Գեղարքունիք!R302+Սյունիք!R302)</f>
        <v>0</v>
      </c>
      <c r="S302" s="18">
        <f>SUM('Երևան քաղաք'!S302+'Արագածոտն '!S302+Արմավիր!S302+Կոտայք!S302+Տավուշ!S302+' Արարատ և Վայոց ձոր'!S302+'Շիրակ '!S302+Լոռի!S302+Գեղարքունիք!S302+Սյունիք!S302)</f>
        <v>0</v>
      </c>
      <c r="T302" s="18">
        <f>SUM('Երևան քաղաք'!T302+'Արագածոտն '!T302+Արմավիր!T302+Կոտայք!T302+Տավուշ!T302+' Արարատ և Վայոց ձոր'!T302+'Շիրակ '!T302+Լոռի!T302+Գեղարքունիք!T302+Սյունիք!T302)</f>
        <v>0</v>
      </c>
    </row>
    <row r="303" spans="1:20" ht="20.100000000000001" customHeight="1" x14ac:dyDescent="0.25">
      <c r="A303" s="4" t="s">
        <v>75</v>
      </c>
      <c r="B303" s="7" t="s">
        <v>403</v>
      </c>
      <c r="C303" s="5"/>
      <c r="D303" s="18">
        <f>SUM('Երևան քաղաք'!D303+'Արագածոտն '!D303+Արմավիր!D303+Կոտայք!D303+Տավուշ!D303+' Արարատ և Վայոց ձոր'!D303+'Շիրակ '!D303+Լոռի!D303+Գեղարքունիք!D303+Սյունիք!D303)</f>
        <v>0</v>
      </c>
      <c r="E303" s="18">
        <f>SUM('Երևան քաղաք'!E303+'Արագածոտն '!E303+Արմավիր!E303+Կոտայք!E303+Տավուշ!E303+' Արարատ և Վայոց ձոր'!E303+'Շիրակ '!E303+Լոռի!E303+Գեղարքունիք!E303+Սյունիք!E303)</f>
        <v>0</v>
      </c>
      <c r="F303" s="18">
        <f>SUM('Երևան քաղաք'!F303+'Արագածոտն '!F303+Արմավիր!F303+Կոտայք!F303+Տավուշ!F303+' Արարատ և Վայոց ձոր'!F303+'Շիրակ '!F303+Լոռի!F303+Գեղարքունիք!F303+Սյունիք!F303)</f>
        <v>0</v>
      </c>
      <c r="G303" s="18">
        <f>SUM('Երևան քաղաք'!G303+'Արագածոտն '!G303+Արմավիր!G303+Կոտայք!G303+Տավուշ!G303+' Արարատ և Վայոց ձոր'!G303+'Շիրակ '!G303+Լոռի!G303+Գեղարքունիք!G303+Սյունիք!G303)</f>
        <v>0</v>
      </c>
      <c r="H303" s="18">
        <f>SUM('Երևան քաղաք'!H303+'Արագածոտն '!H303+Արմավիր!H303+Կոտայք!H303+Տավուշ!H303+' Արարատ և Վայոց ձոր'!H303+'Շիրակ '!H303+Լոռի!H303+Գեղարքունիք!H303+Սյունիք!H303)</f>
        <v>0</v>
      </c>
      <c r="I303" s="18">
        <f>SUM('Երևան քաղաք'!I303+'Արագածոտն '!I303+Արմավիր!I303+Կոտայք!I303+Տավուշ!I303+' Արարատ և Վայոց ձոր'!I303+'Շիրակ '!I303+Լոռի!I303+Գեղարքունիք!I303+Սյունիք!I303)</f>
        <v>0</v>
      </c>
      <c r="J303" s="18">
        <f>SUM('Երևան քաղաք'!J303+'Արագածոտն '!J303+Արմավիր!J303+Կոտայք!J303+Տավուշ!J303+' Արարատ և Վայոց ձոր'!J303+'Շիրակ '!J303+Լոռի!J303+Գեղարքունիք!J303+Սյունիք!J303)</f>
        <v>0</v>
      </c>
      <c r="K303" s="18">
        <f>SUM('Երևան քաղաք'!K303+'Արագածոտն '!K303+Արմավիր!K303+Կոտայք!K303+Տավուշ!K303+' Արարատ և Վայոց ձոր'!K303+'Շիրակ '!K303+Լոռի!K303+Գեղարքունիք!K303+Սյունիք!K303)</f>
        <v>0</v>
      </c>
      <c r="L303" s="18">
        <f>SUM('Երևան քաղաք'!L303+'Արագածոտն '!L303+Արմավիր!L303+Կոտայք!L303+Տավուշ!L303+' Արարատ և Վայոց ձոր'!L303+'Շիրակ '!L303+Լոռի!L303+Գեղարքունիք!L303+Սյունիք!L303)</f>
        <v>0</v>
      </c>
      <c r="M303" s="18">
        <f>SUM('Երևան քաղաք'!M303+'Արագածոտն '!M303+Արմավիր!M303+Կոտայք!M303+Տավուշ!M303+' Արարատ և Վայոց ձոր'!M303+'Շիրակ '!M303+Լոռի!M303+Գեղարքունիք!M303+Սյունիք!M303)</f>
        <v>0</v>
      </c>
      <c r="N303" s="18">
        <f>SUM('Երևան քաղաք'!N303+'Արագածոտն '!N303+Արմավիր!N303+Կոտայք!N303+Տավուշ!N303+' Արարատ և Վայոց ձոր'!N303+'Շիրակ '!N303+Լոռի!N303+Գեղարքունիք!N303+Սյունիք!N303)</f>
        <v>0</v>
      </c>
      <c r="O303" s="18">
        <f>SUM('Երևան քաղաք'!O303+'Արագածոտն '!O303+Արմավիր!O303+Կոտայք!O303+Տավուշ!O303+' Արարատ և Վայոց ձոր'!O303+'Շիրակ '!O303+Լոռի!O303+Գեղարքունիք!O303+Սյունիք!O303)</f>
        <v>0</v>
      </c>
      <c r="P303" s="18">
        <f>SUM('Երևան քաղաք'!P303+'Արագածոտն '!P303+Արմավիր!P303+Կոտայք!P303+Տավուշ!P303+' Արարատ և Վայոց ձոր'!P303+'Շիրակ '!P303+Լոռի!P303+Գեղարքունիք!P303+Սյունիք!P303)</f>
        <v>0</v>
      </c>
      <c r="Q303" s="18">
        <f>SUM('Երևան քաղաք'!Q303+'Արագածոտն '!Q303+Արմավիր!Q303+Կոտայք!Q303+Տավուշ!Q303+' Արարատ և Վայոց ձոր'!Q303+'Շիրակ '!Q303+Լոռի!Q303+Գեղարքունիք!Q303+Սյունիք!Q303)</f>
        <v>0</v>
      </c>
      <c r="R303" s="18">
        <f>SUM('Երևան քաղաք'!R303+'Արագածոտն '!R303+Արմավիր!R303+Կոտայք!R303+Տավուշ!R303+' Արարատ և Վայոց ձոր'!R303+'Շիրակ '!R303+Լոռի!R303+Գեղարքունիք!R303+Սյունիք!R303)</f>
        <v>0</v>
      </c>
      <c r="S303" s="18">
        <f>SUM('Երևան քաղաք'!S303+'Արագածոտն '!S303+Արմավիր!S303+Կոտայք!S303+Տավուշ!S303+' Արարատ և Վայոց ձոր'!S303+'Շիրակ '!S303+Լոռի!S303+Գեղարքունիք!S303+Սյունիք!S303)</f>
        <v>0</v>
      </c>
      <c r="T303" s="18">
        <f>SUM('Երևան քաղաք'!T303+'Արագածոտն '!T303+Արմավիր!T303+Կոտայք!T303+Տավուշ!T303+' Արարատ և Վայոց ձոր'!T303+'Շիրակ '!T303+Լոռի!T303+Գեղարքունիք!T303+Սյունիք!T303)</f>
        <v>0</v>
      </c>
    </row>
    <row r="304" spans="1:20" ht="20.100000000000001" customHeight="1" x14ac:dyDescent="0.25">
      <c r="A304" s="8" t="s">
        <v>74</v>
      </c>
      <c r="B304" s="12" t="s">
        <v>461</v>
      </c>
      <c r="C304" s="5"/>
      <c r="D304" s="18">
        <f>SUM('Երևան քաղաք'!D304+'Արագածոտն '!D304+Արմավիր!D304+Կոտայք!D304+Տավուշ!D304+' Արարատ և Վայոց ձոր'!D304+'Շիրակ '!D304+Լոռի!D304+Գեղարքունիք!D304+Սյունիք!D304)</f>
        <v>67</v>
      </c>
      <c r="E304" s="18">
        <f>SUM('Երևան քաղաք'!E304+'Արագածոտն '!E304+Արմավիր!E304+Կոտայք!E304+Տավուշ!E304+' Արարատ և Վայոց ձոր'!E304+'Շիրակ '!E304+Լոռի!E304+Գեղարքունիք!E304+Սյունիք!E304)</f>
        <v>4</v>
      </c>
      <c r="F304" s="18">
        <f>SUM('Երևան քաղաք'!F304+'Արագածոտն '!F304+Արմավիր!F304+Կոտայք!F304+Տավուշ!F304+' Արարատ և Վայոց ձոր'!F304+'Շիրակ '!F304+Լոռի!F304+Գեղարքունիք!F304+Սյունիք!F304)</f>
        <v>72</v>
      </c>
      <c r="G304" s="18">
        <f>SUM('Երևան քաղաք'!G304+'Արագածոտն '!G304+Արմավիր!G304+Կոտայք!G304+Տավուշ!G304+' Արարատ և Վայոց ձոր'!G304+'Շիրակ '!G304+Լոռի!G304+Գեղարքունիք!G304+Սյունիք!G304)</f>
        <v>30</v>
      </c>
      <c r="H304" s="18">
        <f>SUM('Երևան քաղաք'!H304+'Արագածոտն '!H304+Արմավիր!H304+Կոտայք!H304+Տավուշ!H304+' Արարատ և Վայոց ձոր'!H304+'Շիրակ '!H304+Լոռի!H304+Գեղարքունիք!H304+Սյունիք!H304)</f>
        <v>6</v>
      </c>
      <c r="I304" s="18">
        <f>SUM('Երևան քաղաք'!I304+'Արագածոտն '!I304+Արմավիր!I304+Կոտայք!I304+Տավուշ!I304+' Արարատ և Վայոց ձոր'!I304+'Շիրակ '!I304+Լոռի!I304+Գեղարքունիք!I304+Սյունիք!I304)</f>
        <v>0</v>
      </c>
      <c r="J304" s="18">
        <f>SUM('Երևան քաղաք'!J304+'Արագածոտն '!J304+Արմավիր!J304+Կոտայք!J304+Տավուշ!J304+' Արարատ և Վայոց ձոր'!J304+'Շիրակ '!J304+Լոռի!J304+Գեղարքունիք!J304+Սյունիք!J304)</f>
        <v>36</v>
      </c>
      <c r="K304" s="18">
        <f>SUM('Երևան քաղաք'!K304+'Արագածոտն '!K304+Արմավիր!K304+Կոտայք!K304+Տավուշ!K304+' Արարատ և Վայոց ձոր'!K304+'Շիրակ '!K304+Լոռի!K304+Գեղարքունիք!K304+Սյունիք!K304)</f>
        <v>2</v>
      </c>
      <c r="L304" s="18">
        <f>SUM('Երևան քաղաք'!L304+'Արագածոտն '!L304+Արմավիր!L304+Կոտայք!L304+Տավուշ!L304+' Արարատ և Վայոց ձոր'!L304+'Շիրակ '!L304+Լոռի!L304+Գեղարքունիք!L304+Սյունիք!L304)</f>
        <v>0</v>
      </c>
      <c r="M304" s="18">
        <f>SUM('Երևան քաղաք'!M304+'Արագածոտն '!M304+Արմավիր!M304+Կոտայք!M304+Տավուշ!M304+' Արարատ և Վայոց ձոր'!M304+'Շիրակ '!M304+Լոռի!M304+Գեղարքունիք!M304+Սյունիք!M304)</f>
        <v>94</v>
      </c>
      <c r="N304" s="18">
        <f>SUM('Երևան քաղաք'!N304+'Արագածոտն '!N304+Արմավիր!N304+Կոտայք!N304+Տավուշ!N304+' Արարատ և Վայոց ձոր'!N304+'Շիրակ '!N304+Լոռի!N304+Գեղարքունիք!N304+Սյունիք!N304)</f>
        <v>3</v>
      </c>
      <c r="O304" s="18">
        <f>SUM('Երևան քաղաք'!O304+'Արագածոտն '!O304+Արմավիր!O304+Կոտայք!O304+Տավուշ!O304+' Արարատ և Վայոց ձոր'!O304+'Շիրակ '!O304+Լոռի!O304+Գեղարքունիք!O304+Սյունիք!O304)</f>
        <v>13</v>
      </c>
      <c r="P304" s="18">
        <f>SUM('Երևան քաղաք'!P304+'Արագածոտն '!P304+Արմավիր!P304+Կոտայք!P304+Տավուշ!P304+' Արարատ և Վայոց ձոր'!P304+'Շիրակ '!P304+Լոռի!P304+Գեղարքունիք!P304+Սյունիք!P304)</f>
        <v>5</v>
      </c>
      <c r="Q304" s="18">
        <f>SUM('Երևան քաղաք'!Q304+'Արագածոտն '!Q304+Արմավիր!Q304+Կոտայք!Q304+Տավուշ!Q304+' Արարատ և Վայոց ձոր'!Q304+'Շիրակ '!Q304+Լոռի!Q304+Գեղարքունիք!Q304+Սյունիք!Q304)</f>
        <v>18</v>
      </c>
      <c r="R304" s="18">
        <f>SUM('Երևան քաղաք'!R304+'Արագածոտն '!R304+Արմավիր!R304+Կոտայք!R304+Տավուշ!R304+' Արարատ և Վայոց ձոր'!R304+'Շիրակ '!R304+Լոռի!R304+Գեղարքունիք!R304+Սյունիք!R304)</f>
        <v>0</v>
      </c>
      <c r="S304" s="18">
        <f>SUM('Երևան քաղաք'!S304+'Արագածոտն '!S304+Արմավիր!S304+Կոտայք!S304+Տավուշ!S304+' Արարատ և Վայոց ձոր'!S304+'Շիրակ '!S304+Լոռի!S304+Գեղարքունիք!S304+Սյունիք!S304)</f>
        <v>0</v>
      </c>
      <c r="T304" s="18">
        <f>SUM('Երևան քաղաք:Սյունիք'!T304)</f>
        <v>0</v>
      </c>
    </row>
    <row r="305" spans="1:20" ht="20.100000000000001" customHeight="1" x14ac:dyDescent="0.25">
      <c r="A305" s="4" t="s">
        <v>73</v>
      </c>
      <c r="B305" s="7" t="s">
        <v>580</v>
      </c>
      <c r="C305" s="5">
        <v>332</v>
      </c>
      <c r="D305" s="18">
        <f>SUM('Երևան քաղաք'!D305+'Արագածոտն '!D305+Արմավիր!D305+Կոտայք!D305+Տավուշ!D305+' Արարատ և Վայոց ձոր'!D305+'Շիրակ '!D305+Լոռի!D305+Գեղարքունիք!D305+Սյունիք!D305)</f>
        <v>2</v>
      </c>
      <c r="E305" s="18">
        <f>SUM('Երևան քաղաք'!E305+'Արագածոտն '!E305+Արմավիր!E305+Կոտայք!E305+Տավուշ!E305+' Արարատ և Վայոց ձոր'!E305+'Շիրակ '!E305+Լոռի!E305+Գեղարքունիք!E305+Սյունիք!E305)</f>
        <v>0</v>
      </c>
      <c r="F305" s="18">
        <f>SUM('Երևան քաղաք'!F305+'Արագածոտն '!F305+Արմավիր!F305+Կոտայք!F305+Տավուշ!F305+' Արարատ և Վայոց ձոր'!F305+'Շիրակ '!F305+Լոռի!F305+Գեղարքունիք!F305+Սյունիք!F305)</f>
        <v>2</v>
      </c>
      <c r="G305" s="18">
        <f>SUM('Երևան քաղաք'!G305+'Արագածոտն '!G305+Արմավիր!G305+Կոտայք!G305+Տավուշ!G305+' Արարատ և Վայոց ձոր'!G305+'Շիրակ '!G305+Լոռի!G305+Գեղարքունիք!G305+Սյունիք!G305)</f>
        <v>1</v>
      </c>
      <c r="H305" s="18">
        <f>SUM('Երևան քաղաք'!H305+'Արագածոտն '!H305+Արմավիր!H305+Կոտայք!H305+Տավուշ!H305+' Արարատ և Վայոց ձոր'!H305+'Շիրակ '!H305+Լոռի!H305+Գեղարքունիք!H305+Սյունիք!H305)</f>
        <v>0</v>
      </c>
      <c r="I305" s="18">
        <f>SUM('Երևան քաղաք'!I305+'Արագածոտն '!I305+Արմավիր!I305+Կոտայք!I305+Տավուշ!I305+' Արարատ և Վայոց ձոր'!I305+'Շիրակ '!I305+Լոռի!I305+Գեղարքունիք!I305+Սյունիք!I305)</f>
        <v>0</v>
      </c>
      <c r="J305" s="18">
        <f>SUM('Երևան քաղաք'!J305+'Արագածոտն '!J305+Արմավիր!J305+Կոտայք!J305+Տավուշ!J305+' Արարատ և Վայոց ձոր'!J305+'Շիրակ '!J305+Լոռի!J305+Գեղարքունիք!J305+Սյունիք!J305)</f>
        <v>1</v>
      </c>
      <c r="K305" s="18">
        <f>SUM('Երևան քաղաք'!K305+'Արագածոտն '!K305+Արմավիր!K305+Կոտայք!K305+Տավուշ!K305+' Արարատ և Վայոց ձոր'!K305+'Շիրակ '!K305+Լոռի!K305+Գեղարքունիք!K305+Սյունիք!K305)</f>
        <v>0</v>
      </c>
      <c r="L305" s="18">
        <f>SUM('Երևան քաղաք'!L305+'Արագածոտն '!L305+Արմավիր!L305+Կոտայք!L305+Տավուշ!L305+' Արարատ և Վայոց ձոր'!L305+'Շիրակ '!L305+Լոռի!L305+Գեղարքունիք!L305+Սյունիք!L305)</f>
        <v>0</v>
      </c>
      <c r="M305" s="18">
        <f>SUM('Երևան քաղաք'!M305+'Արագածոտն '!M305+Արմավիր!M305+Կոտայք!M305+Տավուշ!M305+' Արարատ և Վայոց ձոր'!M305+'Շիրակ '!M305+Լոռի!M305+Գեղարքունիք!M305+Սյունիք!M305)</f>
        <v>3</v>
      </c>
      <c r="N305" s="18">
        <f>SUM('Երևան քաղաք'!N305+'Արագածոտն '!N305+Արմավիր!N305+Կոտայք!N305+Տավուշ!N305+' Արարատ և Վայոց ձոր'!N305+'Շիրակ '!N305+Լոռի!N305+Գեղարքունիք!N305+Սյունիք!N305)</f>
        <v>0</v>
      </c>
      <c r="O305" s="18">
        <f>SUM('Երևան քաղաք'!O305+'Արագածոտն '!O305+Արմավիր!O305+Կոտայք!O305+Տավուշ!O305+' Արարատ և Վայոց ձոր'!O305+'Շիրակ '!O305+Լոռի!O305+Գեղարքունիք!O305+Սյունիք!O305)</f>
        <v>1</v>
      </c>
      <c r="P305" s="18">
        <f>SUM('Երևան քաղաք'!P305+'Արագածոտն '!P305+Արմավիր!P305+Կոտայք!P305+Տավուշ!P305+' Արարատ և Վայոց ձոր'!P305+'Շիրակ '!P305+Լոռի!P305+Գեղարքունիք!P305+Սյունիք!P305)</f>
        <v>1</v>
      </c>
      <c r="Q305" s="18">
        <f>SUM('Երևան քաղաք'!Q305+'Արագածոտն '!Q305+Արմավիր!Q305+Կոտայք!Q305+Տավուշ!Q305+' Արարատ և Վայոց ձոր'!Q305+'Շիրակ '!Q305+Լոռի!Q305+Գեղարքունիք!Q305+Սյունիք!Q305)</f>
        <v>2</v>
      </c>
      <c r="R305" s="18">
        <f>SUM('Երևան քաղաք'!R305+'Արագածոտն '!R305+Արմավիր!R305+Կոտայք!R305+Տավուշ!R305+' Արարատ և Վայոց ձոր'!R305+'Շիրակ '!R305+Լոռի!R305+Գեղարքունիք!R305+Սյունիք!R305)</f>
        <v>0</v>
      </c>
      <c r="S305" s="18">
        <f>SUM('Երևան քաղաք'!S305+'Արագածոտն '!S305+Արմավիր!S305+Կոտայք!S305+Տավուշ!S305+' Արարատ և Վայոց ձոր'!S305+'Շիրակ '!S305+Լոռի!S305+Գեղարքունիք!S305+Սյունիք!S305)</f>
        <v>0</v>
      </c>
      <c r="T305" s="18">
        <f>SUM('Երևան քաղաք'!T305+'Արագածոտն '!T305+Արմավիր!T305+Կոտայք!T305+Տավուշ!T305+' Արարատ և Վայոց ձոր'!T305+'Շիրակ '!T305+Լոռի!T305+Գեղարքունիք!T305+Սյունիք!T305)</f>
        <v>0</v>
      </c>
    </row>
    <row r="306" spans="1:20" ht="20.100000000000001" customHeight="1" x14ac:dyDescent="0.25">
      <c r="A306" s="4" t="s">
        <v>72</v>
      </c>
      <c r="B306" s="7" t="s">
        <v>581</v>
      </c>
      <c r="C306" s="5">
        <v>332.1</v>
      </c>
      <c r="D306" s="18">
        <f>SUM('Երևան քաղաք'!D306+'Արագածոտն '!D306+Արմավիր!D306+Կոտայք!D306+Տավուշ!D306+' Արարատ և Վայոց ձոր'!D306+'Շիրակ '!D306+Լոռի!D306+Գեղարքունիք!D306+Սյունիք!D306)</f>
        <v>0</v>
      </c>
      <c r="E306" s="18">
        <f>SUM('Երևան քաղաք'!E306+'Արագածոտն '!E306+Արմավիր!E306+Կոտայք!E306+Տավուշ!E306+' Արարատ և Վայոց ձոր'!E306+'Շիրակ '!E306+Լոռի!E306+Գեղարքունիք!E306+Սյունիք!E306)</f>
        <v>0</v>
      </c>
      <c r="F306" s="18">
        <f>SUM('Երևան քաղաք'!F306+'Արագածոտն '!F306+Արմավիր!F306+Կոտայք!F306+Տավուշ!F306+' Արարատ և Վայոց ձոր'!F306+'Շիրակ '!F306+Լոռի!F306+Գեղարքունիք!F306+Սյունիք!F306)</f>
        <v>0</v>
      </c>
      <c r="G306" s="18">
        <f>SUM('Երևան քաղաք'!G306+'Արագածոտն '!G306+Արմավիր!G306+Կոտայք!G306+Տավուշ!G306+' Արարատ և Վայոց ձոր'!G306+'Շիրակ '!G306+Լոռի!G306+Գեղարքունիք!G306+Սյունիք!G306)</f>
        <v>0</v>
      </c>
      <c r="H306" s="18">
        <f>SUM('Երևան քաղաք'!H306+'Արագածոտն '!H306+Արմավիր!H306+Կոտայք!H306+Տավուշ!H306+' Արարատ և Վայոց ձոր'!H306+'Շիրակ '!H306+Լոռի!H306+Գեղարքունիք!H306+Սյունիք!H306)</f>
        <v>0</v>
      </c>
      <c r="I306" s="18">
        <f>SUM('Երևան քաղաք'!I306+'Արագածոտն '!I306+Արմավիր!I306+Կոտայք!I306+Տավուշ!I306+' Արարատ և Վայոց ձոր'!I306+'Շիրակ '!I306+Լոռի!I306+Գեղարքունիք!I306+Սյունիք!I306)</f>
        <v>0</v>
      </c>
      <c r="J306" s="18">
        <f>SUM('Երևան քաղաք'!J306+'Արագածոտն '!J306+Արմավիր!J306+Կոտայք!J306+Տավուշ!J306+' Արարատ և Վայոց ձոր'!J306+'Շիրակ '!J306+Լոռի!J306+Գեղարքունիք!J306+Սյունիք!J306)</f>
        <v>0</v>
      </c>
      <c r="K306" s="18">
        <f>SUM('Երևան քաղաք'!K306+'Արագածոտն '!K306+Արմավիր!K306+Կոտայք!K306+Տավուշ!K306+' Արարատ և Վայոց ձոր'!K306+'Շիրակ '!K306+Լոռի!K306+Գեղարքունիք!K306+Սյունիք!K306)</f>
        <v>0</v>
      </c>
      <c r="L306" s="18">
        <f>SUM('Երևան քաղաք'!L306+'Արագածոտն '!L306+Արմավիր!L306+Կոտայք!L306+Տավուշ!L306+' Արարատ և Վայոց ձոր'!L306+'Շիրակ '!L306+Լոռի!L306+Գեղարքունիք!L306+Սյունիք!L306)</f>
        <v>0</v>
      </c>
      <c r="M306" s="18">
        <f>SUM('Երևան քաղաք'!M306+'Արագածոտն '!M306+Արմավիր!M306+Կոտայք!M306+Տավուշ!M306+' Արարատ և Վայոց ձոր'!M306+'Շիրակ '!M306+Լոռի!M306+Գեղարքունիք!M306+Սյունիք!M306)</f>
        <v>0</v>
      </c>
      <c r="N306" s="18">
        <f>SUM('Երևան քաղաք'!N306+'Արագածոտն '!N306+Արմավիր!N306+Կոտայք!N306+Տավուշ!N306+' Արարատ և Վայոց ձոր'!N306+'Շիրակ '!N306+Լոռի!N306+Գեղարքունիք!N306+Սյունիք!N306)</f>
        <v>0</v>
      </c>
      <c r="O306" s="18">
        <f>SUM('Երևան քաղաք'!O306+'Արագածոտն '!O306+Արմավիր!O306+Կոտայք!O306+Տավուշ!O306+' Արարատ և Վայոց ձոր'!O306+'Շիրակ '!O306+Լոռի!O306+Գեղարքունիք!O306+Սյունիք!O306)</f>
        <v>0</v>
      </c>
      <c r="P306" s="18">
        <f>SUM('Երևան քաղաք'!P306+'Արագածոտն '!P306+Արմավիր!P306+Կոտայք!P306+Տավուշ!P306+' Արարատ և Վայոց ձոր'!P306+'Շիրակ '!P306+Լոռի!P306+Գեղարքունիք!P306+Սյունիք!P306)</f>
        <v>0</v>
      </c>
      <c r="Q306" s="18">
        <f>SUM('Երևան քաղաք'!Q306+'Արագածոտն '!Q306+Արմավիր!Q306+Կոտայք!Q306+Տավուշ!Q306+' Արարատ և Վայոց ձոր'!Q306+'Շիրակ '!Q306+Լոռի!Q306+Գեղարքունիք!Q306+Սյունիք!Q306)</f>
        <v>0</v>
      </c>
      <c r="R306" s="18">
        <f>SUM('Երևան քաղաք'!R306+'Արագածոտն '!R306+Արմավիր!R306+Կոտայք!R306+Տավուշ!R306+' Արարատ և Վայոց ձոր'!R306+'Շիրակ '!R306+Լոռի!R306+Գեղարքունիք!R306+Սյունիք!R306)</f>
        <v>0</v>
      </c>
      <c r="S306" s="18">
        <f>SUM('Երևան քաղաք'!S306+'Արագածոտն '!S306+Արմավիր!S306+Կոտայք!S306+Տավուշ!S306+' Արարատ և Վայոց ձոր'!S306+'Շիրակ '!S306+Լոռի!S306+Գեղարքունիք!S306+Սյունիք!S306)</f>
        <v>0</v>
      </c>
      <c r="T306" s="18">
        <f>SUM('Երևան քաղաք'!T306+'Արագածոտն '!T306+Արմավիր!T306+Կոտայք!T306+Տավուշ!T306+' Արարատ և Վայոց ձոր'!T306+'Շիրակ '!T306+Լոռի!T306+Գեղարքունիք!T306+Սյունիք!T306)</f>
        <v>0</v>
      </c>
    </row>
    <row r="307" spans="1:20" ht="20.100000000000001" customHeight="1" x14ac:dyDescent="0.25">
      <c r="A307" s="4" t="s">
        <v>71</v>
      </c>
      <c r="B307" s="7" t="s">
        <v>582</v>
      </c>
      <c r="C307" s="6">
        <v>332.2</v>
      </c>
      <c r="D307" s="18">
        <f>SUM('Երևան քաղաք'!D307+'Արագածոտն '!D307+Արմավիր!D307+Կոտայք!D307+Տավուշ!D307+' Արարատ և Վայոց ձոր'!D307+'Շիրակ '!D307+Լոռի!D307+Գեղարքունիք!D307+Սյունիք!D307)</f>
        <v>0</v>
      </c>
      <c r="E307" s="18">
        <f>SUM('Երևան քաղաք'!E307+'Արագածոտն '!E307+Արմավիր!E307+Կոտայք!E307+Տավուշ!E307+' Արարատ և Վայոց ձոր'!E307+'Շիրակ '!E307+Լոռի!E307+Գեղարքունիք!E307+Սյունիք!E307)</f>
        <v>0</v>
      </c>
      <c r="F307" s="18">
        <f>SUM('Երևան քաղաք'!F307+'Արագածոտն '!F307+Արմավիր!F307+Կոտայք!F307+Տավուշ!F307+' Արարատ և Վայոց ձոր'!F307+'Շիրակ '!F307+Լոռի!F307+Գեղարքունիք!F307+Սյունիք!F307)</f>
        <v>0</v>
      </c>
      <c r="G307" s="18">
        <f>SUM('Երևան քաղաք'!G307+'Արագածոտն '!G307+Արմավիր!G307+Կոտայք!G307+Տավուշ!G307+' Արարատ և Վայոց ձոր'!G307+'Շիրակ '!G307+Լոռի!G307+Գեղարքունիք!G307+Սյունիք!G307)</f>
        <v>0</v>
      </c>
      <c r="H307" s="18">
        <f>SUM('Երևան քաղաք'!H307+'Արագածոտն '!H307+Արմավիր!H307+Կոտայք!H307+Տավուշ!H307+' Արարատ և Վայոց ձոր'!H307+'Շիրակ '!H307+Լոռի!H307+Գեղարքունիք!H307+Սյունիք!H307)</f>
        <v>0</v>
      </c>
      <c r="I307" s="18">
        <f>SUM('Երևան քաղաք'!I307+'Արագածոտն '!I307+Արմավիր!I307+Կոտայք!I307+Տավուշ!I307+' Արարատ և Վայոց ձոր'!I307+'Շիրակ '!I307+Լոռի!I307+Գեղարքունիք!I307+Սյունիք!I307)</f>
        <v>0</v>
      </c>
      <c r="J307" s="18">
        <f>SUM('Երևան քաղաք'!J307+'Արագածոտն '!J307+Արմավիր!J307+Կոտայք!J307+Տավուշ!J307+' Արարատ և Վայոց ձոր'!J307+'Շիրակ '!J307+Լոռի!J307+Գեղարքունիք!J307+Սյունիք!J307)</f>
        <v>0</v>
      </c>
      <c r="K307" s="18">
        <f>SUM('Երևան քաղաք'!K307+'Արագածոտն '!K307+Արմավիր!K307+Կոտայք!K307+Տավուշ!K307+' Արարատ և Վայոց ձոր'!K307+'Շիրակ '!K307+Լոռի!K307+Գեղարքունիք!K307+Սյունիք!K307)</f>
        <v>0</v>
      </c>
      <c r="L307" s="18">
        <f>SUM('Երևան քաղաք'!L307+'Արագածոտն '!L307+Արմավիր!L307+Կոտայք!L307+Տավուշ!L307+' Արարատ և Վայոց ձոր'!L307+'Շիրակ '!L307+Լոռի!L307+Գեղարքունիք!L307+Սյունիք!L307)</f>
        <v>0</v>
      </c>
      <c r="M307" s="18">
        <f>SUM('Երևան քաղաք'!M307+'Արագածոտն '!M307+Արմավիր!M307+Կոտայք!M307+Տավուշ!M307+' Արարատ և Վայոց ձոր'!M307+'Շիրակ '!M307+Լոռի!M307+Գեղարքունիք!M307+Սյունիք!M307)</f>
        <v>0</v>
      </c>
      <c r="N307" s="18">
        <f>SUM('Երևան քաղաք'!N307+'Արագածոտն '!N307+Արմավիր!N307+Կոտայք!N307+Տավուշ!N307+' Արարատ և Վայոց ձոր'!N307+'Շիրակ '!N307+Լոռի!N307+Գեղարքունիք!N307+Սյունիք!N307)</f>
        <v>0</v>
      </c>
      <c r="O307" s="18">
        <f>SUM('Երևան քաղաք'!O307+'Արագածոտն '!O307+Արմավիր!O307+Կոտայք!O307+Տավուշ!O307+' Արարատ և Վայոց ձոր'!O307+'Շիրակ '!O307+Լոռի!O307+Գեղարքունիք!O307+Սյունիք!O307)</f>
        <v>0</v>
      </c>
      <c r="P307" s="18">
        <f>SUM('Երևան քաղաք'!P307+'Արագածոտն '!P307+Արմավիր!P307+Կոտայք!P307+Տավուշ!P307+' Արարատ և Վայոց ձոր'!P307+'Շիրակ '!P307+Լոռի!P307+Գեղարքունիք!P307+Սյունիք!P307)</f>
        <v>0</v>
      </c>
      <c r="Q307" s="18">
        <f>SUM('Երևան քաղաք'!Q307+'Արագածոտն '!Q307+Արմավիր!Q307+Կոտայք!Q307+Տավուշ!Q307+' Արարատ և Վայոց ձոր'!Q307+'Շիրակ '!Q307+Լոռի!Q307+Գեղարքունիք!Q307+Սյունիք!Q307)</f>
        <v>0</v>
      </c>
      <c r="R307" s="18">
        <f>SUM('Երևան քաղաք'!R307+'Արագածոտն '!R307+Արմավիր!R307+Կոտայք!R307+Տավուշ!R307+' Արարատ և Վայոց ձոր'!R307+'Շիրակ '!R307+Լոռի!R307+Գեղարքունիք!R307+Սյունիք!R307)</f>
        <v>0</v>
      </c>
      <c r="S307" s="18">
        <f>SUM('Երևան քաղաք'!S307+'Արագածոտն '!S307+Արմավիր!S307+Կոտայք!S307+Տավուշ!S307+' Արարատ և Վայոց ձոր'!S307+'Շիրակ '!S307+Լոռի!S307+Գեղարքունիք!S307+Սյունիք!S307)</f>
        <v>0</v>
      </c>
      <c r="T307" s="18">
        <f>SUM('Երևան քաղաք'!T307+'Արագածոտն '!T307+Արմավիր!T307+Կոտայք!T307+Տավուշ!T307+' Արարատ և Վայոց ձոր'!T307+'Շիրակ '!T307+Լոռի!T307+Գեղարքունիք!T307+Սյունիք!T307)</f>
        <v>0</v>
      </c>
    </row>
    <row r="308" spans="1:20" ht="20.100000000000001" customHeight="1" x14ac:dyDescent="0.25">
      <c r="A308" s="4" t="s">
        <v>742</v>
      </c>
      <c r="B308" s="7" t="s">
        <v>743</v>
      </c>
      <c r="C308" s="6">
        <v>332.3</v>
      </c>
      <c r="D308" s="18">
        <f>SUM('Երևան քաղաք'!D308+'Արագածոտն '!D308+Արմավիր!D308+Կոտայք!D308+Տավուշ!D308+' Արարատ և Վայոց ձոր'!D308+'Շիրակ '!D308+Լոռի!D308+Գեղարքունիք!D308+Սյունիք!D308)</f>
        <v>1</v>
      </c>
      <c r="E308" s="18">
        <f>SUM('Երևան քաղաք'!E308+'Արագածոտն '!E308+Արմավիր!E308+Կոտայք!E308+Տավուշ!E308+' Արարատ և Վայոց ձոր'!E308+'Շիրակ '!E308+Լոռի!E308+Գեղարքունիք!E308+Սյունիք!E308)</f>
        <v>0</v>
      </c>
      <c r="F308" s="18">
        <f>SUM('Երևան քաղաք'!F308+'Արագածոտն '!F308+Արմավիր!F308+Կոտայք!F308+Տավուշ!F308+' Արարատ և Վայոց ձոր'!F308+'Շիրակ '!F308+Լոռի!F308+Գեղարքունիք!F308+Սյունիք!F308)</f>
        <v>0</v>
      </c>
      <c r="G308" s="18">
        <f>SUM('Երևան քաղաք'!G308+'Արագածոտն '!G308+Արմավիր!G308+Կոտայք!G308+Տավուշ!G308+' Արարատ և Վայոց ձոր'!G308+'Շիրակ '!G308+Լոռի!G308+Գեղարքունիք!G308+Սյունիք!G308)</f>
        <v>0</v>
      </c>
      <c r="H308" s="18">
        <f>SUM('Երևան քաղաք'!H308+'Արագածոտն '!H308+Արմավիր!H308+Կոտայք!H308+Տավուշ!H308+' Արարատ և Վայոց ձոր'!H308+'Շիրակ '!H308+Լոռի!H308+Գեղարքունիք!H308+Սյունիք!H308)</f>
        <v>1</v>
      </c>
      <c r="I308" s="18">
        <f>SUM('Երևան քաղաք'!I308+'Արագածոտն '!I308+Արմավիր!I308+Կոտայք!I308+Տավուշ!I308+' Արարատ և Վայոց ձոր'!I308+'Շիրակ '!I308+Լոռի!I308+Գեղարքունիք!I308+Սյունիք!I308)</f>
        <v>0</v>
      </c>
      <c r="J308" s="18">
        <f>SUM('Երևան քաղաք'!J308+'Արագածոտն '!J308+Արմավիր!J308+Կոտայք!J308+Տավուշ!J308+' Արարատ և Վայոց ձոր'!J308+'Շիրակ '!J308+Լոռի!J308+Գեղարքունիք!J308+Սյունիք!J308)</f>
        <v>1</v>
      </c>
      <c r="K308" s="18">
        <f>SUM('Երևան քաղաք'!K308+'Արագածոտն '!K308+Արմավիր!K308+Կոտայք!K308+Տավուշ!K308+' Արարատ և Վայոց ձոր'!K308+'Շիրակ '!K308+Լոռի!K308+Գեղարքունիք!K308+Սյունիք!K308)</f>
        <v>0</v>
      </c>
      <c r="L308" s="18">
        <f>SUM('Երևան քաղաք'!L308+'Արագածոտն '!L308+Արմավիր!L308+Կոտայք!L308+Տավուշ!L308+' Արարատ և Վայոց ձոր'!L308+'Շիրակ '!L308+Լոռի!L308+Գեղարքունիք!L308+Սյունիք!L308)</f>
        <v>0</v>
      </c>
      <c r="M308" s="18">
        <f>SUM('Երևան քաղաք'!M308+'Արագածոտն '!M308+Արմավիր!M308+Կոտայք!M308+Տավուշ!M308+' Արարատ և Վայոց ձոր'!M308+'Շիրակ '!M308+Լոռի!M308+Գեղարքունիք!M308+Սյունիք!M308)</f>
        <v>0</v>
      </c>
      <c r="N308" s="18">
        <f>SUM('Երևան քաղաք'!N308+'Արագածոտն '!N308+Արմավիր!N308+Կոտայք!N308+Տավուշ!N308+' Արարատ և Վայոց ձոր'!N308+'Շիրակ '!N308+Լոռի!N308+Գեղարքունիք!N308+Սյունիք!N308)</f>
        <v>0</v>
      </c>
      <c r="O308" s="18">
        <f>SUM('Երևան քաղաք'!O308+'Արագածոտն '!O308+Արմավիր!O308+Կոտայք!O308+Տավուշ!O308+' Արարատ և Վայոց ձոր'!O308+'Շիրակ '!O308+Լոռի!O308+Գեղարքունիք!O308+Սյունիք!O308)</f>
        <v>0</v>
      </c>
      <c r="P308" s="18">
        <f>SUM('Երևան քաղաք'!P308+'Արագածոտն '!P308+Արմավիր!P308+Կոտայք!P308+Տավուշ!P308+' Արարատ և Վայոց ձոր'!P308+'Շիրակ '!P308+Լոռի!P308+Գեղարքունիք!P308+Սյունիք!P308)</f>
        <v>0</v>
      </c>
      <c r="Q308" s="18">
        <f>SUM('Երևան քաղաք'!Q308+'Արագածոտն '!Q308+Արմավիր!Q308+Կոտայք!Q308+Տավուշ!Q308+' Արարատ և Վայոց ձոր'!Q308+'Շիրակ '!Q308+Լոռի!Q308+Գեղարքունիք!Q308+Սյունիք!Q308)</f>
        <v>0</v>
      </c>
      <c r="R308" s="18">
        <f>SUM('Երևան քաղաք'!R308+'Արագածոտն '!R308+Արմավիր!R308+Կոտայք!R308+Տավուշ!R308+' Արարատ և Վայոց ձոր'!R308+'Շիրակ '!R308+Լոռի!R308+Գեղարքունիք!R308+Սյունիք!R308)</f>
        <v>0</v>
      </c>
      <c r="S308" s="18">
        <f>SUM('Երևան քաղաք'!S308+'Արագածոտն '!S308+Արմավիր!S308+Կոտայք!S308+Տավուշ!S308+' Արարատ և Վայոց ձոր'!S308+'Շիրակ '!S308+Լոռի!S308+Գեղարքունիք!S308+Սյունիք!S308)</f>
        <v>0</v>
      </c>
      <c r="T308" s="18">
        <f>SUM('Երևան քաղաք'!T308+'Արագածոտն '!T308+Արմավիր!T308+Կոտայք!T308+Տավուշ!T308+' Արարատ և Վայոց ձոր'!T308+'Շիրակ '!T308+Լոռի!T308+Գեղարքունիք!T308+Սյունիք!T308)</f>
        <v>0</v>
      </c>
    </row>
    <row r="309" spans="1:20" ht="20.100000000000001" customHeight="1" x14ac:dyDescent="0.25">
      <c r="A309" s="4" t="s">
        <v>744</v>
      </c>
      <c r="B309" s="7" t="s">
        <v>745</v>
      </c>
      <c r="C309" s="6">
        <v>332.4</v>
      </c>
      <c r="D309" s="18">
        <f>SUM('Երևան քաղաք'!D309+'Արագածոտն '!D309+Արմավիր!D309+Կոտայք!D309+Տավուշ!D309+' Արարատ և Վայոց ձոր'!D309+'Շիրակ '!D309+Լոռի!D309+Գեղարքունիք!D309+Սյունիք!D309)</f>
        <v>0</v>
      </c>
      <c r="E309" s="18">
        <f>SUM('Երևան քաղաք'!E309+'Արագածոտն '!E309+Արմավիր!E309+Կոտայք!E309+Տավուշ!E309+' Արարատ և Վայոց ձոր'!E309+'Շիրակ '!E309+Լոռի!E309+Գեղարքունիք!E309+Սյունիք!E309)</f>
        <v>0</v>
      </c>
      <c r="F309" s="18">
        <f>SUM('Երևան քաղաք'!F309+'Արագածոտն '!F309+Արմավիր!F309+Կոտայք!F309+Տավուշ!F309+' Արարատ և Վայոց ձոր'!F309+'Շիրակ '!F309+Լոռի!F309+Գեղարքունիք!F309+Սյունիք!F309)</f>
        <v>0</v>
      </c>
      <c r="G309" s="18">
        <f>SUM('Երևան քաղաք'!G309+'Արագածոտն '!G309+Արմավիր!G309+Կոտայք!G309+Տավուշ!G309+' Արարատ և Վայոց ձոր'!G309+'Շիրակ '!G309+Լոռի!G309+Գեղարքունիք!G309+Սյունիք!G309)</f>
        <v>0</v>
      </c>
      <c r="H309" s="18">
        <f>SUM('Երևան քաղաք'!H309+'Արագածոտն '!H309+Արմավիր!H309+Կոտայք!H309+Տավուշ!H309+' Արարատ և Վայոց ձոր'!H309+'Շիրակ '!H309+Լոռի!H309+Գեղարքունիք!H309+Սյունիք!H309)</f>
        <v>0</v>
      </c>
      <c r="I309" s="18">
        <f>SUM('Երևան քաղաք'!I309+'Արագածոտն '!I309+Արմավիր!I309+Կոտայք!I309+Տավուշ!I309+' Արարատ և Վայոց ձոր'!I309+'Շիրակ '!I309+Լոռի!I309+Գեղարքունիք!I309+Սյունիք!I309)</f>
        <v>0</v>
      </c>
      <c r="J309" s="18">
        <f>SUM('Երևան քաղաք'!J309+'Արագածոտն '!J309+Արմավիր!J309+Կոտայք!J309+Տավուշ!J309+' Արարատ և Վայոց ձոր'!J309+'Շիրակ '!J309+Լոռի!J309+Գեղարքունիք!J309+Սյունիք!J309)</f>
        <v>0</v>
      </c>
      <c r="K309" s="18">
        <f>SUM('Երևան քաղաք'!K309+'Արագածոտն '!K309+Արմավիր!K309+Կոտայք!K309+Տավուշ!K309+' Արարատ և Վայոց ձոր'!K309+'Շիրակ '!K309+Լոռի!K309+Գեղարքունիք!K309+Սյունիք!K309)</f>
        <v>0</v>
      </c>
      <c r="L309" s="18">
        <f>SUM('Երևան քաղաք'!L309+'Արագածոտն '!L309+Արմավիր!L309+Կոտայք!L309+Տավուշ!L309+' Արարատ և Վայոց ձոր'!L309+'Շիրակ '!L309+Լոռի!L309+Գեղարքունիք!L309+Սյունիք!L309)</f>
        <v>0</v>
      </c>
      <c r="M309" s="18">
        <f>SUM('Երևան քաղաք'!M309+'Արագածոտն '!M309+Արմավիր!M309+Կոտայք!M309+Տավուշ!M309+' Արարատ և Վայոց ձոր'!M309+'Շիրակ '!M309+Լոռի!M309+Գեղարքունիք!M309+Սյունիք!M309)</f>
        <v>0</v>
      </c>
      <c r="N309" s="18">
        <f>SUM('Երևան քաղաք'!N309+'Արագածոտն '!N309+Արմավիր!N309+Կոտայք!N309+Տավուշ!N309+' Արարատ և Վայոց ձոր'!N309+'Շիրակ '!N309+Լոռի!N309+Գեղարքունիք!N309+Սյունիք!N309)</f>
        <v>0</v>
      </c>
      <c r="O309" s="18">
        <f>SUM('Երևան քաղաք'!O309+'Արագածոտն '!O309+Արմավիր!O309+Կոտայք!O309+Տավուշ!O309+' Արարատ և Վայոց ձոր'!O309+'Շիրակ '!O309+Լոռի!O309+Գեղարքունիք!O309+Սյունիք!O309)</f>
        <v>0</v>
      </c>
      <c r="P309" s="18">
        <f>SUM('Երևան քաղաք'!P309+'Արագածոտն '!P309+Արմավիր!P309+Կոտայք!P309+Տավուշ!P309+' Արարատ և Վայոց ձոր'!P309+'Շիրակ '!P309+Լոռի!P309+Գեղարքունիք!P309+Սյունիք!P309)</f>
        <v>0</v>
      </c>
      <c r="Q309" s="18">
        <f>SUM('Երևան քաղաք'!Q309+'Արագածոտն '!Q309+Արմավիր!Q309+Կոտայք!Q309+Տավուշ!Q309+' Արարատ և Վայոց ձոր'!Q309+'Շիրակ '!Q309+Լոռի!Q309+Գեղարքունիք!Q309+Սյունիք!Q309)</f>
        <v>0</v>
      </c>
      <c r="R309" s="18">
        <f>SUM('Երևան քաղաք'!R309+'Արագածոտն '!R309+Արմավիր!R309+Կոտայք!R309+Տավուշ!R309+' Արարատ և Վայոց ձոր'!R309+'Շիրակ '!R309+Լոռի!R309+Գեղարքունիք!R309+Սյունիք!R309)</f>
        <v>0</v>
      </c>
      <c r="S309" s="18">
        <f>SUM('Երևան քաղաք'!S309+'Արագածոտն '!S309+Արմավիր!S309+Կոտայք!S309+Տավուշ!S309+' Արարատ և Վայոց ձոր'!S309+'Շիրակ '!S309+Լոռի!S309+Գեղարքունիք!S309+Սյունիք!S309)</f>
        <v>0</v>
      </c>
      <c r="T309" s="18">
        <f>SUM('Երևան քաղաք'!T309+'Արագածոտն '!T309+Արմավիր!T309+Կոտայք!T309+Տավուշ!T309+' Արարատ և Վայոց ձոր'!T309+'Շիրակ '!T309+Լոռի!T309+Գեղարքունիք!T309+Սյունիք!T309)</f>
        <v>0</v>
      </c>
    </row>
    <row r="310" spans="1:20" ht="20.100000000000001" customHeight="1" x14ac:dyDescent="0.25">
      <c r="A310" s="4" t="s">
        <v>746</v>
      </c>
      <c r="B310" s="7" t="s">
        <v>747</v>
      </c>
      <c r="C310" s="6">
        <v>332.5</v>
      </c>
      <c r="D310" s="18">
        <f>SUM('Երևան քաղաք'!D310+'Արագածոտն '!D310+Արմավիր!D310+Կոտայք!D310+Տավուշ!D310+' Արարատ և Վայոց ձոր'!D310+'Շիրակ '!D310+Լոռի!D310+Գեղարքունիք!D310+Սյունիք!D310)</f>
        <v>0</v>
      </c>
      <c r="E310" s="18">
        <f>SUM('Երևան քաղաք'!E310+'Արագածոտն '!E310+Արմավիր!E310+Կոտայք!E310+Տավուշ!E310+' Արարատ և Վայոց ձոր'!E310+'Շիրակ '!E310+Լոռի!E310+Գեղարքունիք!E310+Սյունիք!E310)</f>
        <v>0</v>
      </c>
      <c r="F310" s="18">
        <f>SUM('Երևան քաղաք'!F310+'Արագածոտն '!F310+Արմավիր!F310+Կոտայք!F310+Տավուշ!F310+' Արարատ և Վայոց ձոր'!F310+'Շիրակ '!F310+Լոռի!F310+Գեղարքունիք!F310+Սյունիք!F310)</f>
        <v>0</v>
      </c>
      <c r="G310" s="18">
        <f>SUM('Երևան քաղաք'!G310+'Արագածոտն '!G310+Արմավիր!G310+Կոտայք!G310+Տավուշ!G310+' Արարատ և Վայոց ձոր'!G310+'Շիրակ '!G310+Լոռի!G310+Գեղարքունիք!G310+Սյունիք!G310)</f>
        <v>0</v>
      </c>
      <c r="H310" s="18">
        <f>SUM('Երևան քաղաք'!H310+'Արագածոտն '!H310+Արմավիր!H310+Կոտայք!H310+Տավուշ!H310+' Արարատ և Վայոց ձոր'!H310+'Շիրակ '!H310+Լոռի!H310+Գեղարքունիք!H310+Սյունիք!H310)</f>
        <v>0</v>
      </c>
      <c r="I310" s="18">
        <f>SUM('Երևան քաղաք'!I310+'Արագածոտն '!I310+Արմավիր!I310+Կոտայք!I310+Տավուշ!I310+' Արարատ և Վայոց ձոր'!I310+'Շիրակ '!I310+Լոռի!I310+Գեղարքունիք!I310+Սյունիք!I310)</f>
        <v>0</v>
      </c>
      <c r="J310" s="18">
        <f>SUM('Երևան քաղաք'!J310+'Արագածոտն '!J310+Արմավիր!J310+Կոտայք!J310+Տավուշ!J310+' Արարատ և Վայոց ձոր'!J310+'Շիրակ '!J310+Լոռի!J310+Գեղարքունիք!J310+Սյունիք!J310)</f>
        <v>0</v>
      </c>
      <c r="K310" s="18">
        <f>SUM('Երևան քաղաք'!K310+'Արագածոտն '!K310+Արմավիր!K310+Կոտայք!K310+Տավուշ!K310+' Արարատ և Վայոց ձոր'!K310+'Շիրակ '!K310+Լոռի!K310+Գեղարքունիք!K310+Սյունիք!K310)</f>
        <v>0</v>
      </c>
      <c r="L310" s="18">
        <f>SUM('Երևան քաղաք'!L310+'Արագածոտն '!L310+Արմավիր!L310+Կոտայք!L310+Տավուշ!L310+' Արարատ և Վայոց ձոր'!L310+'Շիրակ '!L310+Լոռի!L310+Գեղարքունիք!L310+Սյունիք!L310)</f>
        <v>0</v>
      </c>
      <c r="M310" s="18">
        <f>SUM('Երևան քաղաք'!M310+'Արագածոտն '!M310+Արմավիր!M310+Կոտայք!M310+Տավուշ!M310+' Արարատ և Վայոց ձոր'!M310+'Շիրակ '!M310+Լոռի!M310+Գեղարքունիք!M310+Սյունիք!M310)</f>
        <v>0</v>
      </c>
      <c r="N310" s="18">
        <f>SUM('Երևան քաղաք'!N310+'Արագածոտն '!N310+Արմավիր!N310+Կոտայք!N310+Տավուշ!N310+' Արարատ և Վայոց ձոր'!N310+'Շիրակ '!N310+Լոռի!N310+Գեղարքունիք!N310+Սյունիք!N310)</f>
        <v>0</v>
      </c>
      <c r="O310" s="18">
        <f>SUM('Երևան քաղաք'!O310+'Արագածոտն '!O310+Արմավիր!O310+Կոտայք!O310+Տավուշ!O310+' Արարատ և Վայոց ձոր'!O310+'Շիրակ '!O310+Լոռի!O310+Գեղարքունիք!O310+Սյունիք!O310)</f>
        <v>0</v>
      </c>
      <c r="P310" s="18">
        <f>SUM('Երևան քաղաք'!P310+'Արագածոտն '!P310+Արմավիր!P310+Կոտայք!P310+Տավուշ!P310+' Արարատ և Վայոց ձոր'!P310+'Շիրակ '!P310+Լոռի!P310+Գեղարքունիք!P310+Սյունիք!P310)</f>
        <v>0</v>
      </c>
      <c r="Q310" s="18">
        <f>SUM('Երևան քաղաք'!Q310+'Արագածոտն '!Q310+Արմավիր!Q310+Կոտայք!Q310+Տավուշ!Q310+' Արարատ և Վայոց ձոր'!Q310+'Շիրակ '!Q310+Լոռի!Q310+Գեղարքունիք!Q310+Սյունիք!Q310)</f>
        <v>0</v>
      </c>
      <c r="R310" s="18">
        <f>SUM('Երևան քաղաք'!R310+'Արագածոտն '!R310+Արմավիր!R310+Կոտայք!R310+Տավուշ!R310+' Արարատ և Վայոց ձոր'!R310+'Շիրակ '!R310+Լոռի!R310+Գեղարքունիք!R310+Սյունիք!R310)</f>
        <v>0</v>
      </c>
      <c r="S310" s="18">
        <f>SUM('Երևան քաղաք'!S310+'Արագածոտն '!S310+Արմավիր!S310+Կոտայք!S310+Տավուշ!S310+' Արարատ և Վայոց ձոր'!S310+'Շիրակ '!S310+Լոռի!S310+Գեղարքունիք!S310+Սյունիք!S310)</f>
        <v>0</v>
      </c>
      <c r="T310" s="18">
        <f>SUM('Երևան քաղաք'!T310+'Արագածոտն '!T310+Արմավիր!T310+Կոտայք!T310+Տավուշ!T310+' Արարատ և Վայոց ձոր'!T310+'Շիրակ '!T310+Լոռի!T310+Գեղարքունիք!T310+Սյունիք!T310)</f>
        <v>0</v>
      </c>
    </row>
    <row r="311" spans="1:20" ht="20.100000000000001" customHeight="1" x14ac:dyDescent="0.25">
      <c r="A311" s="4" t="s">
        <v>70</v>
      </c>
      <c r="B311" s="7" t="s">
        <v>462</v>
      </c>
      <c r="C311" s="6">
        <v>333</v>
      </c>
      <c r="D311" s="18">
        <f>SUM('Երևան քաղաք'!D311+'Արագածոտն '!D311+Արմավիր!D311+Կոտայք!D311+Տավուշ!D311+' Արարատ և Վայոց ձոր'!D311+'Շիրակ '!D311+Լոռի!D311+Գեղարքունիք!D311+Սյունիք!D311)</f>
        <v>28</v>
      </c>
      <c r="E311" s="18">
        <f>SUM('Երևան քաղաք'!E311+'Արագածոտն '!E311+Արմավիր!E311+Կոտայք!E311+Տավուշ!E311+' Արարատ և Վայոց ձոր'!E311+'Շիրակ '!E311+Լոռի!E311+Գեղարքունիք!E311+Սյունիք!E311)</f>
        <v>1</v>
      </c>
      <c r="F311" s="18">
        <f>SUM('Երևան քաղաք'!F311+'Արագածոտն '!F311+Արմավիր!F311+Կոտայք!F311+Տավուշ!F311+' Արարատ և Վայոց ձոր'!F311+'Շիրակ '!F311+Լոռի!F311+Գեղարքունիք!F311+Սյունիք!F311)</f>
        <v>47</v>
      </c>
      <c r="G311" s="18">
        <f>SUM('Երևան քաղաք'!G311+'Արագածոտն '!G311+Արմավիր!G311+Կոտայք!G311+Տավուշ!G311+' Արարատ և Վայոց ձոր'!G311+'Շիրակ '!G311+Լոռի!G311+Գեղարքունիք!G311+Սյունիք!G311)</f>
        <v>17</v>
      </c>
      <c r="H311" s="18">
        <f>SUM('Երևան քաղաք'!H311+'Արագածոտն '!H311+Արմավիր!H311+Կոտայք!H311+Տավուշ!H311+' Արարատ և Վայոց ձոր'!H311+'Շիրակ '!H311+Լոռի!H311+Գեղարքունիք!H311+Սյունիք!H311)</f>
        <v>3</v>
      </c>
      <c r="I311" s="18">
        <f>SUM('Երևան քաղաք'!I311+'Արագածոտն '!I311+Արմավիր!I311+Կոտայք!I311+Տավուշ!I311+' Արարատ և Վայոց ձոր'!I311+'Շիրակ '!I311+Լոռի!I311+Գեղարքունիք!I311+Սյունիք!I311)</f>
        <v>0</v>
      </c>
      <c r="J311" s="18">
        <f>SUM('Երևան քաղաք'!J311+'Արագածոտն '!J311+Արմավիր!J311+Կոտայք!J311+Տավուշ!J311+' Արարատ և Վայոց ձոր'!J311+'Շիրակ '!J311+Լոռի!J311+Գեղարքունիք!J311+Սյունիք!J311)</f>
        <v>20</v>
      </c>
      <c r="K311" s="18">
        <f>SUM('Երևան քաղաք'!K311+'Արագածոտն '!K311+Արմավիր!K311+Կոտայք!K311+Տավուշ!K311+' Արարատ և Վայոց ձոր'!K311+'Շիրակ '!K311+Լոռի!K311+Գեղարքունիք!K311+Սյունիք!K311)</f>
        <v>2</v>
      </c>
      <c r="L311" s="18">
        <f>SUM('Երևան քաղաք'!L311+'Արագածոտն '!L311+Արմավիր!L311+Կոտայք!L311+Տավուշ!L311+' Արարատ և Վայոց ձոր'!L311+'Շիրակ '!L311+Լոռի!L311+Գեղարքունիք!L311+Սյունիք!L311)</f>
        <v>0</v>
      </c>
      <c r="M311" s="18">
        <f>SUM('Երևան քաղաք'!M311+'Արագածոտն '!M311+Արմավիր!M311+Կոտայք!M311+Տավուշ!M311+' Արարատ և Վայոց ձոր'!M311+'Շիրակ '!M311+Լոռի!M311+Գեղարքունիք!M311+Սյունիք!M311)</f>
        <v>51</v>
      </c>
      <c r="N311" s="18">
        <f>SUM('Երևան քաղաք'!N311+'Արագածոտն '!N311+Արմավիր!N311+Կոտայք!N311+Տավուշ!N311+' Արարատ և Վայոց ձոր'!N311+'Շիրակ '!N311+Լոռի!N311+Գեղարքունիք!N311+Սյունիք!N311)</f>
        <v>1</v>
      </c>
      <c r="O311" s="18">
        <f>SUM('Երևան քաղաք'!O311+'Արագածոտն '!O311+Արմավիր!O311+Կոտայք!O311+Տավուշ!O311+' Արարատ և Վայոց ձոր'!O311+'Շիրակ '!O311+Լոռի!O311+Գեղարքունիք!O311+Սյունիք!O311)</f>
        <v>3</v>
      </c>
      <c r="P311" s="18">
        <f>SUM('Երևան քաղաք'!P311+'Արագածոտն '!P311+Արմավիր!P311+Կոտայք!P311+Տավուշ!P311+' Արարատ և Վայոց ձոր'!P311+'Շիրակ '!P311+Լոռի!P311+Գեղարքունիք!P311+Սյունիք!P311)</f>
        <v>0</v>
      </c>
      <c r="Q311" s="18">
        <f>SUM('Երևան քաղաք'!Q311+'Արագածոտն '!Q311+Արմավիր!Q311+Կոտայք!Q311+Տավուշ!Q311+' Արարատ և Վայոց ձոր'!Q311+'Շիրակ '!Q311+Լոռի!Q311+Գեղարքունիք!Q311+Սյունիք!Q311)</f>
        <v>3</v>
      </c>
      <c r="R311" s="18">
        <f>SUM('Երևան քաղաք'!R311+'Արագածոտն '!R311+Արմավիր!R311+Կոտայք!R311+Տավուշ!R311+' Արարատ և Վայոց ձոր'!R311+'Շիրակ '!R311+Լոռի!R311+Գեղարքունիք!R311+Սյունիք!R311)</f>
        <v>0</v>
      </c>
      <c r="S311" s="18">
        <f>SUM('Երևան քաղաք'!S311+'Արագածոտն '!S311+Արմավիր!S311+Կոտայք!S311+Տավուշ!S311+' Արարատ և Վայոց ձոր'!S311+'Շիրակ '!S311+Լոռի!S311+Գեղարքունիք!S311+Սյունիք!S311)</f>
        <v>0</v>
      </c>
      <c r="T311" s="18">
        <f>SUM('Երևան քաղաք'!T311+'Արագածոտն '!T311+Արմավիր!T311+Կոտայք!T311+Տավուշ!T311+' Արարատ և Վայոց ձոր'!T311+'Շիրակ '!T311+Լոռի!T311+Գեղարքունիք!T311+Սյունիք!T311)</f>
        <v>0</v>
      </c>
    </row>
    <row r="312" spans="1:20" ht="20.100000000000001" customHeight="1" x14ac:dyDescent="0.25">
      <c r="A312" s="4" t="s">
        <v>69</v>
      </c>
      <c r="B312" s="7" t="s">
        <v>463</v>
      </c>
      <c r="C312" s="6">
        <v>334</v>
      </c>
      <c r="D312" s="18">
        <f>SUM('Երևան քաղաք'!D312+'Արագածոտն '!D312+Արմավիր!D312+Կոտայք!D312+Տավուշ!D312+' Արարատ և Վայոց ձոր'!D312+'Շիրակ '!D312+Լոռի!D312+Գեղարքունիք!D312+Սյունիք!D312)</f>
        <v>2</v>
      </c>
      <c r="E312" s="18">
        <f>SUM('Երևան քաղաք'!E312+'Արագածոտն '!E312+Արմավիր!E312+Կոտայք!E312+Տավուշ!E312+' Արարատ և Վայոց ձոր'!E312+'Շիրակ '!E312+Լոռի!E312+Գեղարքունիք!E312+Սյունիք!E312)</f>
        <v>1</v>
      </c>
      <c r="F312" s="18">
        <f>SUM('Երևան քաղաք'!F312+'Արագածոտն '!F312+Արմավիր!F312+Կոտայք!F312+Տավուշ!F312+' Արարատ և Վայոց ձոր'!F312+'Շիրակ '!F312+Լոռի!F312+Գեղարքունիք!F312+Սյունիք!F312)</f>
        <v>0</v>
      </c>
      <c r="G312" s="18">
        <f>SUM('Երևան քաղաք'!G312+'Արագածոտն '!G312+Արմավիր!G312+Կոտայք!G312+Տավուշ!G312+' Արարատ և Վայոց ձոր'!G312+'Շիրակ '!G312+Լոռի!G312+Գեղարքունիք!G312+Սյունիք!G312)</f>
        <v>0</v>
      </c>
      <c r="H312" s="18">
        <f>SUM('Երևան քաղաք'!H312+'Արագածոտն '!H312+Արմավիր!H312+Կոտայք!H312+Տավուշ!H312+' Արարատ և Վայոց ձոր'!H312+'Շիրակ '!H312+Լոռի!H312+Գեղարքունիք!H312+Սյունիք!H312)</f>
        <v>0</v>
      </c>
      <c r="I312" s="18">
        <f>SUM('Երևան քաղաք'!I312+'Արագածոտն '!I312+Արմավիր!I312+Կոտայք!I312+Տավուշ!I312+' Արարատ և Վայոց ձոր'!I312+'Շիրակ '!I312+Լոռի!I312+Գեղարքունիք!I312+Սյունիք!I312)</f>
        <v>0</v>
      </c>
      <c r="J312" s="18">
        <f>SUM('Երևան քաղաք'!J312+'Արագածոտն '!J312+Արմավիր!J312+Կոտայք!J312+Տավուշ!J312+' Արարատ և Վայոց ձոր'!J312+'Շիրակ '!J312+Լոռի!J312+Գեղարքունիք!J312+Սյունիք!J312)</f>
        <v>0</v>
      </c>
      <c r="K312" s="18">
        <f>SUM('Երևան քաղաք'!K312+'Արագածոտն '!K312+Արմավիր!K312+Կոտայք!K312+Տավուշ!K312+' Արարատ և Վայոց ձոր'!K312+'Շիրակ '!K312+Լոռի!K312+Գեղարքունիք!K312+Սյունիք!K312)</f>
        <v>0</v>
      </c>
      <c r="L312" s="18">
        <f>SUM('Երևան քաղաք'!L312+'Արագածոտն '!L312+Արմավիր!L312+Կոտայք!L312+Տավուշ!L312+' Արարատ և Վայոց ձոր'!L312+'Շիրակ '!L312+Լոռի!L312+Գեղարքունիք!L312+Սյունիք!L312)</f>
        <v>0</v>
      </c>
      <c r="M312" s="18">
        <f>SUM('Երևան քաղաք'!M312+'Արագածոտն '!M312+Արմավիր!M312+Կոտայք!M312+Տավուշ!M312+' Արարատ և Վայոց ձոր'!M312+'Շիրակ '!M312+Լոռի!M312+Գեղարքունիք!M312+Սյունիք!M312)</f>
        <v>2</v>
      </c>
      <c r="N312" s="18">
        <f>SUM('Երևան քաղաք'!N312+'Արագածոտն '!N312+Արմավիր!N312+Կոտայք!N312+Տավուշ!N312+' Արարատ և Վայոց ձոր'!N312+'Շիրակ '!N312+Լոռի!N312+Գեղարքունիք!N312+Սյունիք!N312)</f>
        <v>1</v>
      </c>
      <c r="O312" s="18">
        <f>SUM('Երևան քաղաք'!O312+'Արագածոտն '!O312+Արմավիր!O312+Կոտայք!O312+Տավուշ!O312+' Արարատ և Վայոց ձոր'!O312+'Շիրակ '!O312+Լոռի!O312+Գեղարքունիք!O312+Սյունիք!O312)</f>
        <v>0</v>
      </c>
      <c r="P312" s="18">
        <f>SUM('Երևան քաղաք'!P312+'Արագածոտն '!P312+Արմավիր!P312+Կոտայք!P312+Տավուշ!P312+' Արարատ և Վայոց ձոր'!P312+'Շիրակ '!P312+Լոռի!P312+Գեղարքունիք!P312+Սյունիք!P312)</f>
        <v>0</v>
      </c>
      <c r="Q312" s="18">
        <f>SUM('Երևան քաղաք'!Q312+'Արագածոտն '!Q312+Արմավիր!Q312+Կոտայք!Q312+Տավուշ!Q312+' Արարատ և Վայոց ձոր'!Q312+'Շիրակ '!Q312+Լոռի!Q312+Գեղարքունիք!Q312+Սյունիք!Q312)</f>
        <v>0</v>
      </c>
      <c r="R312" s="18">
        <f>SUM('Երևան քաղաք'!R312+'Արագածոտն '!R312+Արմավիր!R312+Կոտայք!R312+Տավուշ!R312+' Արարատ և Վայոց ձոր'!R312+'Շիրակ '!R312+Լոռի!R312+Գեղարքունիք!R312+Սյունիք!R312)</f>
        <v>0</v>
      </c>
      <c r="S312" s="18">
        <f>SUM('Երևան քաղաք'!S312+'Արագածոտն '!S312+Արմավիր!S312+Կոտայք!S312+Տավուշ!S312+' Արարատ և Վայոց ձոր'!S312+'Շիրակ '!S312+Լոռի!S312+Գեղարքունիք!S312+Սյունիք!S312)</f>
        <v>0</v>
      </c>
      <c r="T312" s="18">
        <f>SUM('Երևան քաղաք'!T312+'Արագածոտն '!T312+Արմավիր!T312+Կոտայք!T312+Տավուշ!T312+' Արարատ և Վայոց ձոր'!T312+'Շիրակ '!T312+Լոռի!T312+Գեղարքունիք!T312+Սյունիք!T312)</f>
        <v>0</v>
      </c>
    </row>
    <row r="313" spans="1:20" ht="20.100000000000001" customHeight="1" x14ac:dyDescent="0.25">
      <c r="A313" s="4" t="s">
        <v>68</v>
      </c>
      <c r="B313" s="7" t="s">
        <v>504</v>
      </c>
      <c r="C313" s="6">
        <v>334.1</v>
      </c>
      <c r="D313" s="18">
        <f>SUM('Երևան քաղաք'!D313+'Արագածոտն '!D313+Արմավիր!D313+Կոտայք!D313+Տավուշ!D313+' Արարատ և Վայոց ձոր'!D313+'Շիրակ '!D313+Լոռի!D313+Գեղարքունիք!D313+Սյունիք!D313)</f>
        <v>0</v>
      </c>
      <c r="E313" s="18">
        <f>SUM('Երևան քաղաք'!E313+'Արագածոտն '!E313+Արմավիր!E313+Կոտայք!E313+Տավուշ!E313+' Արարատ և Վայոց ձոր'!E313+'Շիրակ '!E313+Լոռի!E313+Գեղարքունիք!E313+Սյունիք!E313)</f>
        <v>0</v>
      </c>
      <c r="F313" s="18">
        <f>SUM('Երևան քաղաք'!F313+'Արագածոտն '!F313+Արմավիր!F313+Կոտայք!F313+Տավուշ!F313+' Արարատ և Վայոց ձոր'!F313+'Շիրակ '!F313+Լոռի!F313+Գեղարքունիք!F313+Սյունիք!F313)</f>
        <v>0</v>
      </c>
      <c r="G313" s="18">
        <f>SUM('Երևան քաղաք'!G313+'Արագածոտն '!G313+Արմավիր!G313+Կոտայք!G313+Տավուշ!G313+' Արարատ և Վայոց ձոր'!G313+'Շիրակ '!G313+Լոռի!G313+Գեղարքունիք!G313+Սյունիք!G313)</f>
        <v>0</v>
      </c>
      <c r="H313" s="18">
        <f>SUM('Երևան քաղաք'!H313+'Արագածոտն '!H313+Արմավիր!H313+Կոտայք!H313+Տավուշ!H313+' Արարատ և Վայոց ձոր'!H313+'Շիրակ '!H313+Լոռի!H313+Գեղարքունիք!H313+Սյունիք!H313)</f>
        <v>0</v>
      </c>
      <c r="I313" s="18">
        <f>SUM('Երևան քաղաք'!I313+'Արագածոտն '!I313+Արմավիր!I313+Կոտայք!I313+Տավուշ!I313+' Արարատ և Վայոց ձոր'!I313+'Շիրակ '!I313+Լոռի!I313+Գեղարքունիք!I313+Սյունիք!I313)</f>
        <v>0</v>
      </c>
      <c r="J313" s="18">
        <f>SUM('Երևան քաղաք'!J313+'Արագածոտն '!J313+Արմավիր!J313+Կոտայք!J313+Տավուշ!J313+' Արարատ և Վայոց ձոր'!J313+'Շիրակ '!J313+Լոռի!J313+Գեղարքունիք!J313+Սյունիք!J313)</f>
        <v>0</v>
      </c>
      <c r="K313" s="18">
        <f>SUM('Երևան քաղաք'!K313+'Արագածոտն '!K313+Արմավիր!K313+Կոտայք!K313+Տավուշ!K313+' Արարատ և Վայոց ձոր'!K313+'Շիրակ '!K313+Լոռի!K313+Գեղարքունիք!K313+Սյունիք!K313)</f>
        <v>0</v>
      </c>
      <c r="L313" s="18">
        <f>SUM('Երևան քաղաք'!L313+'Արագածոտն '!L313+Արմավիր!L313+Կոտայք!L313+Տավուշ!L313+' Արարատ և Վայոց ձոր'!L313+'Շիրակ '!L313+Լոռի!L313+Գեղարքունիք!L313+Սյունիք!L313)</f>
        <v>0</v>
      </c>
      <c r="M313" s="18">
        <f>SUM('Երևան քաղաք'!M313+'Արագածոտն '!M313+Արմավիր!M313+Կոտայք!M313+Տավուշ!M313+' Արարատ և Վայոց ձոր'!M313+'Շիրակ '!M313+Լոռի!M313+Գեղարքունիք!M313+Սյունիք!M313)</f>
        <v>0</v>
      </c>
      <c r="N313" s="18">
        <f>SUM('Երևան քաղաք'!N313+'Արագածոտն '!N313+Արմավիր!N313+Կոտայք!N313+Տավուշ!N313+' Արարատ և Վայոց ձոր'!N313+'Շիրակ '!N313+Լոռի!N313+Գեղարքունիք!N313+Սյունիք!N313)</f>
        <v>0</v>
      </c>
      <c r="O313" s="18">
        <f>SUM('Երևան քաղաք'!O313+'Արագածոտն '!O313+Արմավիր!O313+Կոտայք!O313+Տավուշ!O313+' Արարատ և Վայոց ձոր'!O313+'Շիրակ '!O313+Լոռի!O313+Գեղարքունիք!O313+Սյունիք!O313)</f>
        <v>0</v>
      </c>
      <c r="P313" s="18">
        <f>SUM('Երևան քաղաք'!P313+'Արագածոտն '!P313+Արմավիր!P313+Կոտայք!P313+Տավուշ!P313+' Արարատ և Վայոց ձոր'!P313+'Շիրակ '!P313+Լոռի!P313+Գեղարքունիք!P313+Սյունիք!P313)</f>
        <v>0</v>
      </c>
      <c r="Q313" s="18">
        <f>SUM('Երևան քաղաք'!Q313+'Արագածոտն '!Q313+Արմավիր!Q313+Կոտայք!Q313+Տավուշ!Q313+' Արարատ և Վայոց ձոր'!Q313+'Շիրակ '!Q313+Լոռի!Q313+Գեղարքունիք!Q313+Սյունիք!Q313)</f>
        <v>0</v>
      </c>
      <c r="R313" s="18">
        <f>SUM('Երևան քաղաք'!R313+'Արագածոտն '!R313+Արմավիր!R313+Կոտայք!R313+Տավուշ!R313+' Արարատ և Վայոց ձոր'!R313+'Շիրակ '!R313+Լոռի!R313+Գեղարքունիք!R313+Սյունիք!R313)</f>
        <v>0</v>
      </c>
      <c r="S313" s="18">
        <f>SUM('Երևան քաղաք'!S313+'Արագածոտն '!S313+Արմավիր!S313+Կոտայք!S313+Տավուշ!S313+' Արարատ և Վայոց ձոր'!S313+'Շիրակ '!S313+Լոռի!S313+Գեղարքունիք!S313+Սյունիք!S313)</f>
        <v>0</v>
      </c>
      <c r="T313" s="18">
        <f>SUM('Երևան քաղաք'!T313+'Արագածոտն '!T313+Արմավիր!T313+Կոտայք!T313+Տավուշ!T313+' Արարատ և Վայոց ձոր'!T313+'Շիրակ '!T313+Լոռի!T313+Գեղարքունիք!T313+Սյունիք!T313)</f>
        <v>0</v>
      </c>
    </row>
    <row r="314" spans="1:20" ht="20.100000000000001" customHeight="1" x14ac:dyDescent="0.25">
      <c r="A314" s="4" t="s">
        <v>67</v>
      </c>
      <c r="B314" s="7" t="s">
        <v>464</v>
      </c>
      <c r="C314" s="5">
        <v>335</v>
      </c>
      <c r="D314" s="18">
        <f>SUM('Երևան քաղաք'!D314+'Արագածոտն '!D314+Արմավիր!D314+Կոտայք!D314+Տավուշ!D314+' Արարատ և Վայոց ձոր'!D314+'Շիրակ '!D314+Լոռի!D314+Գեղարքունիք!D314+Սյունիք!D314)</f>
        <v>0</v>
      </c>
      <c r="E314" s="18">
        <f>SUM('Երևան քաղաք'!E314+'Արագածոտն '!E314+Արմավիր!E314+Կոտայք!E314+Տավուշ!E314+' Արարատ և Վայոց ձոր'!E314+'Շիրակ '!E314+Լոռի!E314+Գեղարքունիք!E314+Սյունիք!E314)</f>
        <v>0</v>
      </c>
      <c r="F314" s="18">
        <f>SUM('Երևան քաղաք'!F314+'Արագածոտն '!F314+Արմավիր!F314+Կոտայք!F314+Տավուշ!F314+' Արարատ և Վայոց ձոր'!F314+'Շիրակ '!F314+Լոռի!F314+Գեղարքունիք!F314+Սյունիք!F314)</f>
        <v>1</v>
      </c>
      <c r="G314" s="18">
        <f>SUM('Երևան քաղաք'!G314+'Արագածոտն '!G314+Արմավիր!G314+Կոտայք!G314+Տավուշ!G314+' Արարատ և Վայոց ձոր'!G314+'Շիրակ '!G314+Լոռի!G314+Գեղարքունիք!G314+Սյունիք!G314)</f>
        <v>0</v>
      </c>
      <c r="H314" s="18">
        <f>SUM('Երևան քաղաք'!H314+'Արագածոտն '!H314+Արմավիր!H314+Կոտայք!H314+Տավուշ!H314+' Արարատ և Վայոց ձոր'!H314+'Շիրակ '!H314+Լոռի!H314+Գեղարքունիք!H314+Սյունիք!H314)</f>
        <v>0</v>
      </c>
      <c r="I314" s="18">
        <f>SUM('Երևան քաղաք'!I314+'Արագածոտն '!I314+Արմավիր!I314+Կոտայք!I314+Տավուշ!I314+' Արարատ և Վայոց ձոր'!I314+'Շիրակ '!I314+Լոռի!I314+Գեղարքունիք!I314+Սյունիք!I314)</f>
        <v>0</v>
      </c>
      <c r="J314" s="18">
        <f>SUM('Երևան քաղաք'!J314+'Արագածոտն '!J314+Արմավիր!J314+Կոտայք!J314+Տավուշ!J314+' Արարատ և Վայոց ձոր'!J314+'Շիրակ '!J314+Լոռի!J314+Գեղարքունիք!J314+Սյունիք!J314)</f>
        <v>0</v>
      </c>
      <c r="K314" s="18">
        <f>SUM('Երևան քաղաք'!K314+'Արագածոտն '!K314+Արմավիր!K314+Կոտայք!K314+Տավուշ!K314+' Արարատ և Վայոց ձոր'!K314+'Շիրակ '!K314+Լոռի!K314+Գեղարքունիք!K314+Սյունիք!K314)</f>
        <v>0</v>
      </c>
      <c r="L314" s="18">
        <f>SUM('Երևան քաղաք'!L314+'Արագածոտն '!L314+Արմավիր!L314+Կոտայք!L314+Տավուշ!L314+' Արարատ և Վայոց ձոր'!L314+'Շիրակ '!L314+Լոռի!L314+Գեղարքունիք!L314+Սյունիք!L314)</f>
        <v>0</v>
      </c>
      <c r="M314" s="18">
        <f>SUM('Երևան քաղաք'!M314+'Արագածոտն '!M314+Արմավիր!M314+Կոտայք!M314+Տավուշ!M314+' Արարատ և Վայոց ձոր'!M314+'Շիրակ '!M314+Լոռի!M314+Գեղարքունիք!M314+Սյունիք!M314)</f>
        <v>1</v>
      </c>
      <c r="N314" s="18">
        <f>SUM('Երևան քաղաք'!N314+'Արագածոտն '!N314+Արմավիր!N314+Կոտայք!N314+Տավուշ!N314+' Արարատ և Վայոց ձոր'!N314+'Շիրակ '!N314+Լոռի!N314+Գեղարքունիք!N314+Սյունիք!N314)</f>
        <v>0</v>
      </c>
      <c r="O314" s="18">
        <f>SUM('Երևան քաղաք'!O314+'Արագածոտն '!O314+Արմավիր!O314+Կոտայք!O314+Տավուշ!O314+' Արարատ և Վայոց ձոր'!O314+'Շիրակ '!O314+Լոռի!O314+Գեղարքունիք!O314+Սյունիք!O314)</f>
        <v>0</v>
      </c>
      <c r="P314" s="18">
        <f>SUM('Երևան քաղաք'!P314+'Արագածոտն '!P314+Արմավիր!P314+Կոտայք!P314+Տավուշ!P314+' Արարատ և Վայոց ձոր'!P314+'Շիրակ '!P314+Լոռի!P314+Գեղարքունիք!P314+Սյունիք!P314)</f>
        <v>0</v>
      </c>
      <c r="Q314" s="18">
        <f>SUM('Երևան քաղաք'!Q314+'Արագածոտն '!Q314+Արմավիր!Q314+Կոտայք!Q314+Տավուշ!Q314+' Արարատ և Վայոց ձոր'!Q314+'Շիրակ '!Q314+Լոռի!Q314+Գեղարքունիք!Q314+Սյունիք!Q314)</f>
        <v>0</v>
      </c>
      <c r="R314" s="18">
        <f>SUM('Երևան քաղաք'!R314+'Արագածոտն '!R314+Արմավիր!R314+Կոտայք!R314+Տավուշ!R314+' Արարատ և Վայոց ձոր'!R314+'Շիրակ '!R314+Լոռի!R314+Գեղարքունիք!R314+Սյունիք!R314)</f>
        <v>0</v>
      </c>
      <c r="S314" s="18">
        <f>SUM('Երևան քաղաք'!S314+'Արագածոտն '!S314+Արմավիր!S314+Կոտայք!S314+Տավուշ!S314+' Արարատ և Վայոց ձոր'!S314+'Շիրակ '!S314+Լոռի!S314+Գեղարքունիք!S314+Սյունիք!S314)</f>
        <v>0</v>
      </c>
      <c r="T314" s="18">
        <f>SUM('Երևան քաղաք'!T314+'Արագածոտն '!T314+Արմավիր!T314+Կոտայք!T314+Տավուշ!T314+' Արարատ և Վայոց ձոր'!T314+'Շիրակ '!T314+Լոռի!T314+Գեղարքունիք!T314+Սյունիք!T314)</f>
        <v>0</v>
      </c>
    </row>
    <row r="315" spans="1:20" ht="20.100000000000001" customHeight="1" x14ac:dyDescent="0.25">
      <c r="A315" s="4" t="s">
        <v>66</v>
      </c>
      <c r="B315" s="7" t="s">
        <v>583</v>
      </c>
      <c r="C315" s="5">
        <v>336</v>
      </c>
      <c r="D315" s="18">
        <f>SUM('Երևան քաղաք'!D315+'Արագածոտն '!D315+Արմավիր!D315+Կոտայք!D315+Տավուշ!D315+' Արարատ և Վայոց ձոր'!D315+'Շիրակ '!D315+Լոռի!D315+Գեղարքունիք!D315+Սյունիք!D315)</f>
        <v>0</v>
      </c>
      <c r="E315" s="18">
        <f>SUM('Երևան քաղաք'!E315+'Արագածոտն '!E315+Արմավիր!E315+Կոտայք!E315+Տավուշ!E315+' Արարատ և Վայոց ձոր'!E315+'Շիրակ '!E315+Լոռի!E315+Գեղարքունիք!E315+Սյունիք!E315)</f>
        <v>0</v>
      </c>
      <c r="F315" s="18">
        <f>SUM('Երևան քաղաք'!F315+'Արագածոտն '!F315+Արմավիր!F315+Կոտայք!F315+Տավուշ!F315+' Արարատ և Վայոց ձոր'!F315+'Շիրակ '!F315+Լոռի!F315+Գեղարքունիք!F315+Սյունիք!F315)</f>
        <v>0</v>
      </c>
      <c r="G315" s="18">
        <f>SUM('Երևան քաղաք'!G315+'Արագածոտն '!G315+Արմավիր!G315+Կոտայք!G315+Տավուշ!G315+' Արարատ և Վայոց ձոր'!G315+'Շիրակ '!G315+Լոռի!G315+Գեղարքունիք!G315+Սյունիք!G315)</f>
        <v>0</v>
      </c>
      <c r="H315" s="18">
        <f>SUM('Երևան քաղաք'!H315+'Արագածոտն '!H315+Արմավիր!H315+Կոտայք!H315+Տավուշ!H315+' Արարատ և Վայոց ձոր'!H315+'Շիրակ '!H315+Լոռի!H315+Գեղարքունիք!H315+Սյունիք!H315)</f>
        <v>0</v>
      </c>
      <c r="I315" s="18">
        <f>SUM('Երևան քաղաք'!I315+'Արագածոտն '!I315+Արմավիր!I315+Կոտայք!I315+Տավուշ!I315+' Արարատ և Վայոց ձոր'!I315+'Շիրակ '!I315+Լոռի!I315+Գեղարքունիք!I315+Սյունիք!I315)</f>
        <v>0</v>
      </c>
      <c r="J315" s="18">
        <f>SUM('Երևան քաղաք'!J315+'Արագածոտն '!J315+Արմավիր!J315+Կոտայք!J315+Տավուշ!J315+' Արարատ և Վայոց ձոր'!J315+'Շիրակ '!J315+Լոռի!J315+Գեղարքունիք!J315+Սյունիք!J315)</f>
        <v>0</v>
      </c>
      <c r="K315" s="18">
        <f>SUM('Երևան քաղաք'!K315+'Արագածոտն '!K315+Արմավիր!K315+Կոտայք!K315+Տավուշ!K315+' Արարատ և Վայոց ձոր'!K315+'Շիրակ '!K315+Լոռի!K315+Գեղարքունիք!K315+Սյունիք!K315)</f>
        <v>0</v>
      </c>
      <c r="L315" s="18">
        <f>SUM('Երևան քաղաք'!L315+'Արագածոտն '!L315+Արմավիր!L315+Կոտայք!L315+Տավուշ!L315+' Արարատ և Վայոց ձոր'!L315+'Շիրակ '!L315+Լոռի!L315+Գեղարքունիք!L315+Սյունիք!L315)</f>
        <v>0</v>
      </c>
      <c r="M315" s="18">
        <f>SUM('Երևան քաղաք'!M315+'Արագածոտն '!M315+Արմավիր!M315+Կոտայք!M315+Տավուշ!M315+' Արարատ և Վայոց ձոր'!M315+'Շիրակ '!M315+Լոռի!M315+Գեղարքունիք!M315+Սյունիք!M315)</f>
        <v>0</v>
      </c>
      <c r="N315" s="18">
        <f>SUM('Երևան քաղաք'!N315+'Արագածոտն '!N315+Արմավիր!N315+Կոտայք!N315+Տավուշ!N315+' Արարատ և Վայոց ձոր'!N315+'Շիրակ '!N315+Լոռի!N315+Գեղարքունիք!N315+Սյունիք!N315)</f>
        <v>0</v>
      </c>
      <c r="O315" s="18">
        <f>SUM('Երևան քաղաք'!O315+'Արագածոտն '!O315+Արմավիր!O315+Կոտայք!O315+Տավուշ!O315+' Արարատ և Վայոց ձոր'!O315+'Շիրակ '!O315+Լոռի!O315+Գեղարքունիք!O315+Սյունիք!O315)</f>
        <v>0</v>
      </c>
      <c r="P315" s="18">
        <f>SUM('Երևան քաղաք'!P315+'Արագածոտն '!P315+Արմավիր!P315+Կոտայք!P315+Տավուշ!P315+' Արարատ և Վայոց ձոր'!P315+'Շիրակ '!P315+Լոռի!P315+Գեղարքունիք!P315+Սյունիք!P315)</f>
        <v>0</v>
      </c>
      <c r="Q315" s="18">
        <f>SUM('Երևան քաղաք'!Q315+'Արագածոտն '!Q315+Արմավիր!Q315+Կոտայք!Q315+Տավուշ!Q315+' Արարատ և Վայոց ձոր'!Q315+'Շիրակ '!Q315+Լոռի!Q315+Գեղարքունիք!Q315+Սյունիք!Q315)</f>
        <v>0</v>
      </c>
      <c r="R315" s="18">
        <f>SUM('Երևան քաղաք'!R315+'Արագածոտն '!R315+Արմավիր!R315+Կոտայք!R315+Տավուշ!R315+' Արարատ և Վայոց ձոր'!R315+'Շիրակ '!R315+Լոռի!R315+Գեղարքունիք!R315+Սյունիք!R315)</f>
        <v>0</v>
      </c>
      <c r="S315" s="18">
        <f>SUM('Երևան քաղաք'!S315+'Արագածոտն '!S315+Արմավիր!S315+Կոտայք!S315+Տավուշ!S315+' Արարատ և Վայոց ձոր'!S315+'Շիրակ '!S315+Լոռի!S315+Գեղարքունիք!S315+Սյունիք!S315)</f>
        <v>0</v>
      </c>
      <c r="T315" s="18">
        <f>SUM('Երևան քաղաք'!T315+'Արագածոտն '!T315+Արմավիր!T315+Կոտայք!T315+Տավուշ!T315+' Արարատ և Վայոց ձոր'!T315+'Շիրակ '!T315+Լոռի!T315+Գեղարքունիք!T315+Սյունիք!T315)</f>
        <v>0</v>
      </c>
    </row>
    <row r="316" spans="1:20" ht="20.100000000000001" customHeight="1" x14ac:dyDescent="0.25">
      <c r="A316" s="4" t="s">
        <v>65</v>
      </c>
      <c r="B316" s="7" t="s">
        <v>584</v>
      </c>
      <c r="C316" s="5">
        <v>337</v>
      </c>
      <c r="D316" s="18">
        <f>SUM('Երևան քաղաք'!D316+'Արագածոտն '!D316+Արմավիր!D316+Կոտայք!D316+Տավուշ!D316+' Արարատ և Վայոց ձոր'!D316+'Շիրակ '!D316+Լոռի!D316+Գեղարքունիք!D316+Սյունիք!D316)</f>
        <v>0</v>
      </c>
      <c r="E316" s="18">
        <f>SUM('Երևան քաղաք'!E316+'Արագածոտն '!E316+Արմավիր!E316+Կոտայք!E316+Տավուշ!E316+' Արարատ և Վայոց ձոր'!E316+'Շիրակ '!E316+Լոռի!E316+Գեղարքունիք!E316+Սյունիք!E316)</f>
        <v>0</v>
      </c>
      <c r="F316" s="18">
        <f>SUM('Երևան քաղաք'!F316+'Արագածոտն '!F316+Արմավիր!F316+Կոտայք!F316+Տավուշ!F316+' Արարատ և Վայոց ձոր'!F316+'Շիրակ '!F316+Լոռի!F316+Գեղարքունիք!F316+Սյունիք!F316)</f>
        <v>0</v>
      </c>
      <c r="G316" s="18">
        <f>SUM('Երևան քաղաք'!G316+'Արագածոտն '!G316+Արմավիր!G316+Կոտայք!G316+Տավուշ!G316+' Արարատ և Վայոց ձոր'!G316+'Շիրակ '!G316+Լոռի!G316+Գեղարքունիք!G316+Սյունիք!G316)</f>
        <v>0</v>
      </c>
      <c r="H316" s="18">
        <f>SUM('Երևան քաղաք'!H316+'Արագածոտն '!H316+Արմավիր!H316+Կոտայք!H316+Տավուշ!H316+' Արարատ և Վայոց ձոր'!H316+'Շիրակ '!H316+Լոռի!H316+Գեղարքունիք!H316+Սյունիք!H316)</f>
        <v>0</v>
      </c>
      <c r="I316" s="18">
        <f>SUM('Երևան քաղաք'!I316+'Արագածոտն '!I316+Արմավիր!I316+Կոտայք!I316+Տավուշ!I316+' Արարատ և Վայոց ձոր'!I316+'Շիրակ '!I316+Լոռի!I316+Գեղարքունիք!I316+Սյունիք!I316)</f>
        <v>0</v>
      </c>
      <c r="J316" s="18">
        <f>SUM('Երևան քաղաք'!J316+'Արագածոտն '!J316+Արմավիր!J316+Կոտայք!J316+Տավուշ!J316+' Արարատ և Վայոց ձոր'!J316+'Շիրակ '!J316+Լոռի!J316+Գեղարքունիք!J316+Սյունիք!J316)</f>
        <v>0</v>
      </c>
      <c r="K316" s="18">
        <f>SUM('Երևան քաղաք'!K316+'Արագածոտն '!K316+Արմավիր!K316+Կոտայք!K316+Տավուշ!K316+' Արարատ և Վայոց ձոր'!K316+'Շիրակ '!K316+Լոռի!K316+Գեղարքունիք!K316+Սյունիք!K316)</f>
        <v>0</v>
      </c>
      <c r="L316" s="18">
        <f>SUM('Երևան քաղաք'!L316+'Արագածոտն '!L316+Արմավիր!L316+Կոտայք!L316+Տավուշ!L316+' Արարատ և Վայոց ձոր'!L316+'Շիրակ '!L316+Լոռի!L316+Գեղարքունիք!L316+Սյունիք!L316)</f>
        <v>0</v>
      </c>
      <c r="M316" s="18">
        <f>SUM('Երևան քաղաք'!M316+'Արագածոտն '!M316+Արմավիր!M316+Կոտայք!M316+Տավուշ!M316+' Արարատ և Վայոց ձոր'!M316+'Շիրակ '!M316+Լոռի!M316+Գեղարքունիք!M316+Սյունիք!M316)</f>
        <v>0</v>
      </c>
      <c r="N316" s="18">
        <f>SUM('Երևան քաղաք'!N316+'Արագածոտն '!N316+Արմավիր!N316+Կոտայք!N316+Տավուշ!N316+' Արարատ և Վայոց ձոր'!N316+'Շիրակ '!N316+Լոռի!N316+Գեղարքունիք!N316+Սյունիք!N316)</f>
        <v>0</v>
      </c>
      <c r="O316" s="18">
        <f>SUM('Երևան քաղաք'!O316+'Արագածոտն '!O316+Արմավիր!O316+Կոտայք!O316+Տավուշ!O316+' Արարատ և Վայոց ձոր'!O316+'Շիրակ '!O316+Լոռի!O316+Գեղարքունիք!O316+Սյունիք!O316)</f>
        <v>0</v>
      </c>
      <c r="P316" s="18">
        <f>SUM('Երևան քաղաք'!P316+'Արագածոտն '!P316+Արմավիր!P316+Կոտայք!P316+Տավուշ!P316+' Արարատ և Վայոց ձոր'!P316+'Շիրակ '!P316+Լոռի!P316+Գեղարքունիք!P316+Սյունիք!P316)</f>
        <v>0</v>
      </c>
      <c r="Q316" s="18">
        <f>SUM('Երևան քաղաք'!Q316+'Արագածոտն '!Q316+Արմավիր!Q316+Կոտայք!Q316+Տավուշ!Q316+' Արարատ և Վայոց ձոր'!Q316+'Շիրակ '!Q316+Լոռի!Q316+Գեղարքունիք!Q316+Սյունիք!Q316)</f>
        <v>0</v>
      </c>
      <c r="R316" s="18">
        <f>SUM('Երևան քաղաք'!R316+'Արագածոտն '!R316+Արմավիր!R316+Կոտայք!R316+Տավուշ!R316+' Արարատ և Վայոց ձոր'!R316+'Շիրակ '!R316+Լոռի!R316+Գեղարքունիք!R316+Սյունիք!R316)</f>
        <v>0</v>
      </c>
      <c r="S316" s="18">
        <f>SUM('Երևան քաղաք'!S316+'Արագածոտն '!S316+Արմավիր!S316+Կոտայք!S316+Տավուշ!S316+' Արարատ և Վայոց ձոր'!S316+'Շիրակ '!S316+Լոռի!S316+Գեղարքունիք!S316+Սյունիք!S316)</f>
        <v>0</v>
      </c>
      <c r="T316" s="18">
        <f>SUM('Երևան քաղաք'!T316+'Արագածոտն '!T316+Արմավիր!T316+Կոտայք!T316+Տավուշ!T316+' Արարատ և Վայոց ձոր'!T316+'Շիրակ '!T316+Լոռի!T316+Գեղարքունիք!T316+Սյունիք!T316)</f>
        <v>0</v>
      </c>
    </row>
    <row r="317" spans="1:20" ht="20.100000000000001" customHeight="1" x14ac:dyDescent="0.25">
      <c r="A317" s="4" t="s">
        <v>64</v>
      </c>
      <c r="B317" s="7" t="s">
        <v>585</v>
      </c>
      <c r="C317" s="5">
        <v>338</v>
      </c>
      <c r="D317" s="18">
        <f>SUM('Երևան քաղաք'!D317+'Արագածոտն '!D317+Արմավիր!D317+Կոտայք!D317+Տավուշ!D317+' Արարատ և Վայոց ձոր'!D317+'Շիրակ '!D317+Լոռի!D317+Գեղարքունիք!D317+Սյունիք!D317)</f>
        <v>2</v>
      </c>
      <c r="E317" s="18">
        <f>SUM('Երևան քաղաք'!E317+'Արագածոտն '!E317+Արմավիր!E317+Կոտայք!E317+Տավուշ!E317+' Արարատ և Վայոց ձոր'!E317+'Շիրակ '!E317+Լոռի!E317+Գեղարքունիք!E317+Սյունիք!E317)</f>
        <v>0</v>
      </c>
      <c r="F317" s="18">
        <f>SUM('Երևան քաղաք'!F317+'Արագածոտն '!F317+Արմավիր!F317+Կոտայք!F317+Տավուշ!F317+' Արարատ և Վայոց ձոր'!F317+'Շիրակ '!F317+Լոռի!F317+Գեղարքունիք!F317+Սյունիք!F317)</f>
        <v>2</v>
      </c>
      <c r="G317" s="18">
        <f>SUM('Երևան քաղաք'!G317+'Արագածոտն '!G317+Արմավիր!G317+Կոտայք!G317+Տավուշ!G317+' Արարատ և Վայոց ձոր'!G317+'Շիրակ '!G317+Լոռի!G317+Գեղարքունիք!G317+Սյունիք!G317)</f>
        <v>0</v>
      </c>
      <c r="H317" s="18">
        <f>SUM('Երևան քաղաք'!H317+'Արագածոտն '!H317+Արմավիր!H317+Կոտայք!H317+Տավուշ!H317+' Արարատ և Վայոց ձոր'!H317+'Շիրակ '!H317+Լոռի!H317+Գեղարքունիք!H317+Սյունիք!H317)</f>
        <v>0</v>
      </c>
      <c r="I317" s="18">
        <f>SUM('Երևան քաղաք'!I317+'Արագածոտն '!I317+Արմավիր!I317+Կոտայք!I317+Տավուշ!I317+' Արարատ և Վայոց ձոր'!I317+'Շիրակ '!I317+Լոռի!I317+Գեղարքունիք!I317+Սյունիք!I317)</f>
        <v>0</v>
      </c>
      <c r="J317" s="18">
        <f>SUM('Երևան քաղաք'!J317+'Արագածոտն '!J317+Արմավիր!J317+Կոտայք!J317+Տավուշ!J317+' Արարատ և Վայոց ձոր'!J317+'Շիրակ '!J317+Լոռի!J317+Գեղարքունիք!J317+Սյունիք!J317)</f>
        <v>0</v>
      </c>
      <c r="K317" s="18">
        <f>SUM('Երևան քաղաք'!K317+'Արագածոտն '!K317+Արմավիր!K317+Կոտայք!K317+Տավուշ!K317+' Արարատ և Վայոց ձոր'!K317+'Շիրակ '!K317+Լոռի!K317+Գեղարքունիք!K317+Սյունիք!K317)</f>
        <v>0</v>
      </c>
      <c r="L317" s="18">
        <f>SUM('Երևան քաղաք'!L317+'Արագածոտն '!L317+Արմավիր!L317+Կոտայք!L317+Տավուշ!L317+' Արարատ և Վայոց ձոր'!L317+'Շիրակ '!L317+Լոռի!L317+Գեղարքունիք!L317+Սյունիք!L317)</f>
        <v>0</v>
      </c>
      <c r="M317" s="18">
        <f>SUM('Երևան քաղաք'!M317+'Արագածոտն '!M317+Արմավիր!M317+Կոտայք!M317+Տավուշ!M317+' Արարատ և Վայոց ձոր'!M317+'Շիրակ '!M317+Լոռի!M317+Գեղարքունիք!M317+Սյունիք!M317)</f>
        <v>4</v>
      </c>
      <c r="N317" s="18">
        <f>SUM('Երևան քաղաք'!N317+'Արագածոտն '!N317+Արմավիր!N317+Կոտայք!N317+Տավուշ!N317+' Արարատ և Վայոց ձոր'!N317+'Շիրակ '!N317+Լոռի!N317+Գեղարքունիք!N317+Սյունիք!N317)</f>
        <v>0</v>
      </c>
      <c r="O317" s="18">
        <f>SUM('Երևան քաղաք'!O317+'Արագածոտն '!O317+Արմավիր!O317+Կոտայք!O317+Տավուշ!O317+' Արարատ և Վայոց ձոր'!O317+'Շիրակ '!O317+Լոռի!O317+Գեղարքունիք!O317+Սյունիք!O317)</f>
        <v>1</v>
      </c>
      <c r="P317" s="18">
        <f>SUM('Երևան քաղաք'!P317+'Արագածոտն '!P317+Արմավիր!P317+Կոտայք!P317+Տավուշ!P317+' Արարատ և Վայոց ձոր'!P317+'Շիրակ '!P317+Լոռի!P317+Գեղարքունիք!P317+Սյունիք!P317)</f>
        <v>0</v>
      </c>
      <c r="Q317" s="18">
        <f>SUM('Երևան քաղաք'!Q317+'Արագածոտն '!Q317+Արմավիր!Q317+Կոտայք!Q317+Տավուշ!Q317+' Արարատ և Վայոց ձոր'!Q317+'Շիրակ '!Q317+Լոռի!Q317+Գեղարքունիք!Q317+Սյունիք!Q317)</f>
        <v>1</v>
      </c>
      <c r="R317" s="18">
        <f>SUM('Երևան քաղաք'!R317+'Արագածոտն '!R317+Արմավիր!R317+Կոտայք!R317+Տավուշ!R317+' Արարատ և Վայոց ձոր'!R317+'Շիրակ '!R317+Լոռի!R317+Գեղարքունիք!R317+Սյունիք!R317)</f>
        <v>0</v>
      </c>
      <c r="S317" s="18">
        <f>SUM('Երևան քաղաք'!S317+'Արագածոտն '!S317+Արմավիր!S317+Կոտայք!S317+Տավուշ!S317+' Արարատ և Վայոց ձոր'!S317+'Շիրակ '!S317+Լոռի!S317+Գեղարքունիք!S317+Սյունիք!S317)</f>
        <v>0</v>
      </c>
      <c r="T317" s="18">
        <f>SUM('Երևան քաղաք'!T317+'Արագածոտն '!T317+Արմավիր!T317+Կոտայք!T317+Տավուշ!T317+' Արարատ և Վայոց ձոր'!T317+'Շիրակ '!T317+Լոռի!T317+Գեղարքունիք!T317+Սյունիք!T317)</f>
        <v>0</v>
      </c>
    </row>
    <row r="318" spans="1:20" ht="20.100000000000001" customHeight="1" x14ac:dyDescent="0.25">
      <c r="A318" s="4" t="s">
        <v>748</v>
      </c>
      <c r="B318" s="7" t="s">
        <v>749</v>
      </c>
      <c r="C318" s="5">
        <v>338.1</v>
      </c>
      <c r="D318" s="18">
        <f>SUM('Երևան քաղաք'!D318+'Արագածոտն '!D318+Արմավիր!D318+Կոտայք!D318+Տավուշ!D318+' Արարատ և Վայոց ձոր'!D318+'Շիրակ '!D318+Լոռի!D318+Գեղարքունիք!D318+Սյունիք!D318)</f>
        <v>0</v>
      </c>
      <c r="E318" s="18">
        <f>SUM('Երևան քաղաք'!E318+'Արագածոտն '!E318+Արմավիր!E318+Կոտայք!E318+Տավուշ!E318+' Արարատ և Վայոց ձոր'!E318+'Շիրակ '!E318+Լոռի!E318+Գեղարքունիք!E318+Սյունիք!E318)</f>
        <v>0</v>
      </c>
      <c r="F318" s="18">
        <f>SUM('Երևան քաղաք'!F318+'Արագածոտն '!F318+Արմավիր!F318+Կոտայք!F318+Տավուշ!F318+' Արարատ և Վայոց ձոր'!F318+'Շիրակ '!F318+Լոռի!F318+Գեղարքունիք!F318+Սյունիք!F318)</f>
        <v>0</v>
      </c>
      <c r="G318" s="18">
        <f>SUM('Երևան քաղաք'!G318+'Արագածոտն '!G318+Արմավիր!G318+Կոտայք!G318+Տավուշ!G318+' Արարատ և Վայոց ձոր'!G318+'Շիրակ '!G318+Լոռի!G318+Գեղարքունիք!G318+Սյունիք!G318)</f>
        <v>0</v>
      </c>
      <c r="H318" s="18">
        <f>SUM('Երևան քաղաք'!H318+'Արագածոտն '!H318+Արմավիր!H318+Կոտայք!H318+Տավուշ!H318+' Արարատ և Վայոց ձոր'!H318+'Շիրակ '!H318+Լոռի!H318+Գեղարքունիք!H318+Սյունիք!H318)</f>
        <v>0</v>
      </c>
      <c r="I318" s="18">
        <f>SUM('Երևան քաղաք'!I318+'Արագածոտն '!I318+Արմավիր!I318+Կոտայք!I318+Տավուշ!I318+' Արարատ և Վայոց ձոր'!I318+'Շիրակ '!I318+Լոռի!I318+Գեղարքունիք!I318+Սյունիք!I318)</f>
        <v>0</v>
      </c>
      <c r="J318" s="18">
        <f>SUM('Երևան քաղաք'!J318+'Արագածոտն '!J318+Արմավիր!J318+Կոտայք!J318+Տավուշ!J318+' Արարատ և Վայոց ձոր'!J318+'Շիրակ '!J318+Լոռի!J318+Գեղարքունիք!J318+Սյունիք!J318)</f>
        <v>0</v>
      </c>
      <c r="K318" s="18">
        <f>SUM('Երևան քաղաք'!K318+'Արագածոտն '!K318+Արմավիր!K318+Կոտայք!K318+Տավուշ!K318+' Արարատ և Վայոց ձոր'!K318+'Շիրակ '!K318+Լոռի!K318+Գեղարքունիք!K318+Սյունիք!K318)</f>
        <v>0</v>
      </c>
      <c r="L318" s="18">
        <f>SUM('Երևան քաղաք'!L318+'Արագածոտն '!L318+Արմավիր!L318+Կոտայք!L318+Տավուշ!L318+' Արարատ և Վայոց ձոր'!L318+'Շիրակ '!L318+Լոռի!L318+Գեղարքունիք!L318+Սյունիք!L318)</f>
        <v>0</v>
      </c>
      <c r="M318" s="18">
        <f>SUM('Երևան քաղաք'!M318+'Արագածոտն '!M318+Արմավիր!M318+Կոտայք!M318+Տավուշ!M318+' Արարատ և Վայոց ձոր'!M318+'Շիրակ '!M318+Լոռի!M318+Գեղարքունիք!M318+Սյունիք!M318)</f>
        <v>0</v>
      </c>
      <c r="N318" s="18">
        <f>SUM('Երևան քաղաք'!N318+'Արագածոտն '!N318+Արմավիր!N318+Կոտայք!N318+Տավուշ!N318+' Արարատ և Վայոց ձոր'!N318+'Շիրակ '!N318+Լոռի!N318+Գեղարքունիք!N318+Սյունիք!N318)</f>
        <v>0</v>
      </c>
      <c r="O318" s="18">
        <f>SUM('Երևան քաղաք'!O318+'Արագածոտն '!O318+Արմավիր!O318+Կոտայք!O318+Տավուշ!O318+' Արարատ և Վայոց ձոր'!O318+'Շիրակ '!O318+Լոռի!O318+Գեղարքունիք!O318+Սյունիք!O318)</f>
        <v>0</v>
      </c>
      <c r="P318" s="18">
        <f>SUM('Երևան քաղաք'!P318+'Արագածոտն '!P318+Արմավիր!P318+Կոտայք!P318+Տավուշ!P318+' Արարատ և Վայոց ձոր'!P318+'Շիրակ '!P318+Լոռի!P318+Գեղարքունիք!P318+Սյունիք!P318)</f>
        <v>0</v>
      </c>
      <c r="Q318" s="18">
        <f>SUM('Երևան քաղաք'!Q318+'Արագածոտն '!Q318+Արմավիր!Q318+Կոտայք!Q318+Տավուշ!Q318+' Արարատ և Վայոց ձոր'!Q318+'Շիրակ '!Q318+Լոռի!Q318+Գեղարքունիք!Q318+Սյունիք!Q318)</f>
        <v>0</v>
      </c>
      <c r="R318" s="18">
        <f>SUM('Երևան քաղաք'!R318+'Արագածոտն '!R318+Արմավիր!R318+Կոտայք!R318+Տավուշ!R318+' Արարատ և Վայոց ձոր'!R318+'Շիրակ '!R318+Լոռի!R318+Գեղարքունիք!R318+Սյունիք!R318)</f>
        <v>0</v>
      </c>
      <c r="S318" s="18">
        <f>SUM('Երևան քաղաք'!S318+'Արագածոտն '!S318+Արմավիր!S318+Կոտայք!S318+Տավուշ!S318+' Արարատ և Վայոց ձոր'!S318+'Շիրակ '!S318+Լոռի!S318+Գեղարքունիք!S318+Սյունիք!S318)</f>
        <v>0</v>
      </c>
      <c r="T318" s="18">
        <f>SUM('Երևան քաղաք'!T318+'Արագածոտն '!T318+Արմավիր!T318+Կոտայք!T318+Տավուշ!T318+' Արարատ և Վայոց ձոր'!T318+'Շիրակ '!T318+Լոռի!T318+Գեղարքունիք!T318+Սյունիք!T318)</f>
        <v>0</v>
      </c>
    </row>
    <row r="319" spans="1:20" ht="20.100000000000001" customHeight="1" x14ac:dyDescent="0.25">
      <c r="A319" s="4" t="s">
        <v>63</v>
      </c>
      <c r="B319" s="7" t="s">
        <v>586</v>
      </c>
      <c r="C319" s="5">
        <v>339</v>
      </c>
      <c r="D319" s="18">
        <f>SUM('Երևան քաղաք'!D319+'Արագածոտն '!D319+Արմավիր!D319+Կոտայք!D319+Տավուշ!D319+' Արարատ և Վայոց ձոր'!D319+'Շիրակ '!D319+Լոռի!D319+Գեղարքունիք!D319+Սյունիք!D319)</f>
        <v>2</v>
      </c>
      <c r="E319" s="18">
        <f>SUM('Երևան քաղաք'!E319+'Արագածոտն '!E319+Արմավիր!E319+Կոտայք!E319+Տավուշ!E319+' Արարատ և Վայոց ձոր'!E319+'Շիրակ '!E319+Լոռի!E319+Գեղարքունիք!E319+Սյունիք!E319)</f>
        <v>0</v>
      </c>
      <c r="F319" s="18">
        <f>SUM('Երևան քաղաք'!F319+'Արագածոտն '!F319+Արմավիր!F319+Կոտայք!F319+Տավուշ!F319+' Արարատ և Վայոց ձոր'!F319+'Շիրակ '!F319+Լոռի!F319+Գեղարքունիք!F319+Սյունիք!F319)</f>
        <v>2</v>
      </c>
      <c r="G319" s="18">
        <f>SUM('Երևան քաղաք'!G319+'Արագածոտն '!G319+Արմավիր!G319+Կոտայք!G319+Տավուշ!G319+' Արարատ և Վայոց ձոր'!G319+'Շիրակ '!G319+Լոռի!G319+Գեղարքունիք!G319+Սյունիք!G319)</f>
        <v>1</v>
      </c>
      <c r="H319" s="18">
        <f>SUM('Երևան քաղաք'!H319+'Արագածոտն '!H319+Արմավիր!H319+Կոտայք!H319+Տավուշ!H319+' Արարատ և Վայոց ձոր'!H319+'Շիրակ '!H319+Լոռի!H319+Գեղարքունիք!H319+Սյունիք!H319)</f>
        <v>0</v>
      </c>
      <c r="I319" s="18">
        <f>SUM('Երևան քաղաք'!I319+'Արագածոտն '!I319+Արմավիր!I319+Կոտայք!I319+Տավուշ!I319+' Արարատ և Վայոց ձոր'!I319+'Շիրակ '!I319+Լոռի!I319+Գեղարքունիք!I319+Սյունիք!I319)</f>
        <v>0</v>
      </c>
      <c r="J319" s="18">
        <f>SUM('Երևան քաղաք'!J319+'Արագածոտն '!J319+Արմավիր!J319+Կոտայք!J319+Տավուշ!J319+' Արարատ և Վայոց ձոր'!J319+'Շիրակ '!J319+Լոռի!J319+Գեղարքունիք!J319+Սյունիք!J319)</f>
        <v>1</v>
      </c>
      <c r="K319" s="18">
        <f>SUM('Երևան քաղաք'!K319+'Արագածոտն '!K319+Արմավիր!K319+Կոտայք!K319+Տավուշ!K319+' Արարատ և Վայոց ձոր'!K319+'Շիրակ '!K319+Լոռի!K319+Գեղարքունիք!K319+Սյունիք!K319)</f>
        <v>0</v>
      </c>
      <c r="L319" s="18">
        <f>SUM('Երևան քաղաք'!L319+'Արագածոտն '!L319+Արմավիր!L319+Կոտայք!L319+Տավուշ!L319+' Արարատ և Վայոց ձոր'!L319+'Շիրակ '!L319+Լոռի!L319+Գեղարքունիք!L319+Սյունիք!L319)</f>
        <v>0</v>
      </c>
      <c r="M319" s="18">
        <f>SUM('Երևան քաղաք'!M319+'Արագածոտն '!M319+Արմավիր!M319+Կոտայք!M319+Տավուշ!M319+' Արարատ և Վայոց ձոր'!M319+'Շիրակ '!M319+Լոռի!M319+Գեղարքունիք!M319+Սյունիք!M319)</f>
        <v>3</v>
      </c>
      <c r="N319" s="18">
        <f>SUM('Երևան քաղաք'!N319+'Արագածոտն '!N319+Արմավիր!N319+Կոտայք!N319+Տավուշ!N319+' Արարատ և Վայոց ձոր'!N319+'Շիրակ '!N319+Լոռի!N319+Գեղարքունիք!N319+Սյունիք!N319)</f>
        <v>0</v>
      </c>
      <c r="O319" s="18">
        <f>SUM('Երևան քաղաք'!O319+'Արագածոտն '!O319+Արմավիր!O319+Կոտայք!O319+Տավուշ!O319+' Արարատ և Վայոց ձոր'!O319+'Շիրակ '!O319+Լոռի!O319+Գեղարքունիք!O319+Սյունիք!O319)</f>
        <v>1</v>
      </c>
      <c r="P319" s="18">
        <f>SUM('Երևան քաղաք'!P319+'Արագածոտն '!P319+Արմավիր!P319+Կոտայք!P319+Տավուշ!P319+' Արարատ և Վայոց ձոր'!P319+'Շիրակ '!P319+Լոռի!P319+Գեղարքունիք!P319+Սյունիք!P319)</f>
        <v>0</v>
      </c>
      <c r="Q319" s="18">
        <f>SUM('Երևան քաղաք'!Q319+'Արագածոտն '!Q319+Արմավիր!Q319+Կոտայք!Q319+Տավուշ!Q319+' Արարատ և Վայոց ձոր'!Q319+'Շիրակ '!Q319+Լոռի!Q319+Գեղարքունիք!Q319+Սյունիք!Q319)</f>
        <v>1</v>
      </c>
      <c r="R319" s="18">
        <f>SUM('Երևան քաղաք'!R319+'Արագածոտն '!R319+Արմավիր!R319+Կոտայք!R319+Տավուշ!R319+' Արարատ և Վայոց ձոր'!R319+'Շիրակ '!R319+Լոռի!R319+Գեղարքունիք!R319+Սյունիք!R319)</f>
        <v>0</v>
      </c>
      <c r="S319" s="18">
        <f>SUM('Երևան քաղաք'!S319+'Արագածոտն '!S319+Արմավիր!S319+Կոտայք!S319+Տավուշ!S319+' Արարատ և Վայոց ձոր'!S319+'Շիրակ '!S319+Լոռի!S319+Գեղարքունիք!S319+Սյունիք!S319)</f>
        <v>0</v>
      </c>
      <c r="T319" s="18">
        <f>SUM('Երևան քաղաք'!T319+'Արագածոտն '!T319+Արմավիր!T319+Կոտայք!T319+Տավուշ!T319+' Արարատ և Վայոց ձոր'!T319+'Շիրակ '!T319+Լոռի!T319+Գեղարքունիք!T319+Սյունիք!T319)</f>
        <v>0</v>
      </c>
    </row>
    <row r="320" spans="1:20" ht="20.100000000000001" customHeight="1" x14ac:dyDescent="0.25">
      <c r="A320" s="4" t="s">
        <v>62</v>
      </c>
      <c r="B320" s="7" t="s">
        <v>587</v>
      </c>
      <c r="C320" s="5">
        <v>340</v>
      </c>
      <c r="D320" s="18">
        <f>SUM('Երևան քաղաք'!D320+'Արագածոտն '!D320+Արմավիր!D320+Կոտայք!D320+Տավուշ!D320+' Արարատ և Վայոց ձոր'!D320+'Շիրակ '!D320+Լոռի!D320+Գեղարքունիք!D320+Սյունիք!D320)</f>
        <v>1</v>
      </c>
      <c r="E320" s="18">
        <f>SUM('Երևան քաղաք'!E320+'Արագածոտն '!E320+Արմավիր!E320+Կոտայք!E320+Տավուշ!E320+' Արարատ և Վայոց ձոր'!E320+'Շիրակ '!E320+Լոռի!E320+Գեղարքունիք!E320+Սյունիք!E320)</f>
        <v>0</v>
      </c>
      <c r="F320" s="18">
        <f>SUM('Երևան քաղաք'!F320+'Արագածոտն '!F320+Արմավիր!F320+Կոտայք!F320+Տավուշ!F320+' Արարատ և Վայոց ձոր'!F320+'Շիրակ '!F320+Լոռի!F320+Գեղարքունիք!F320+Սյունիք!F320)</f>
        <v>1</v>
      </c>
      <c r="G320" s="18">
        <f>SUM('Երևան քաղաք'!G320+'Արագածոտն '!G320+Արմավիր!G320+Կոտայք!G320+Տավուշ!G320+' Արարատ և Վայոց ձոր'!G320+'Շիրակ '!G320+Լոռի!G320+Գեղարքունիք!G320+Սյունիք!G320)</f>
        <v>1</v>
      </c>
      <c r="H320" s="18">
        <f>SUM('Երևան քաղաք'!H320+'Արագածոտն '!H320+Արմավիր!H320+Կոտայք!H320+Տավուշ!H320+' Արարատ և Վայոց ձոր'!H320+'Շիրակ '!H320+Լոռի!H320+Գեղարքունիք!H320+Սյունիք!H320)</f>
        <v>0</v>
      </c>
      <c r="I320" s="18">
        <f>SUM('Երևան քաղաք'!I320+'Արագածոտն '!I320+Արմավիր!I320+Կոտայք!I320+Տավուշ!I320+' Արարատ և Վայոց ձոր'!I320+'Շիրակ '!I320+Լոռի!I320+Գեղարքունիք!I320+Սյունիք!I320)</f>
        <v>0</v>
      </c>
      <c r="J320" s="18">
        <f>SUM('Երևան քաղաք'!J320+'Արագածոտն '!J320+Արմավիր!J320+Կոտայք!J320+Տավուշ!J320+' Արարատ և Վայոց ձոր'!J320+'Շիրակ '!J320+Լոռի!J320+Գեղարքունիք!J320+Սյունիք!J320)</f>
        <v>1</v>
      </c>
      <c r="K320" s="18">
        <f>SUM('Երևան քաղաք'!K320+'Արագածոտն '!K320+Արմավիր!K320+Կոտայք!K320+Տավուշ!K320+' Արարատ և Վայոց ձոր'!K320+'Շիրակ '!K320+Լոռի!K320+Գեղարքունիք!K320+Սյունիք!K320)</f>
        <v>0</v>
      </c>
      <c r="L320" s="18">
        <f>SUM('Երևան քաղաք'!L320+'Արագածոտն '!L320+Արմավիր!L320+Կոտայք!L320+Տավուշ!L320+' Արարատ և Վայոց ձոր'!L320+'Շիրակ '!L320+Լոռի!L320+Գեղարքունիք!L320+Սյունիք!L320)</f>
        <v>0</v>
      </c>
      <c r="M320" s="18">
        <f>SUM('Երևան քաղաք'!M320+'Արագածոտն '!M320+Արմավիր!M320+Կոտայք!M320+Տավուշ!M320+' Արարատ և Վայոց ձոր'!M320+'Շիրակ '!M320+Լոռի!M320+Գեղարքունիք!M320+Սյունիք!M320)</f>
        <v>0</v>
      </c>
      <c r="N320" s="18">
        <f>SUM('Երևան քաղաք'!N320+'Արագածոտն '!N320+Արմավիր!N320+Կոտայք!N320+Տավուշ!N320+' Արարատ և Վայոց ձոր'!N320+'Շիրակ '!N320+Լոռի!N320+Գեղարքունիք!N320+Սյունիք!N320)</f>
        <v>0</v>
      </c>
      <c r="O320" s="18">
        <f>SUM('Երևան քաղաք'!O320+'Արագածոտն '!O320+Արմավիր!O320+Կոտայք!O320+Տավուշ!O320+' Արարատ և Վայոց ձոր'!O320+'Շիրակ '!O320+Լոռի!O320+Գեղարքունիք!O320+Սյունիք!O320)</f>
        <v>0</v>
      </c>
      <c r="P320" s="18">
        <f>SUM('Երևան քաղաք'!P320+'Արագածոտն '!P320+Արմավիր!P320+Կոտայք!P320+Տավուշ!P320+' Արարատ և Վայոց ձոր'!P320+'Շիրակ '!P320+Լոռի!P320+Գեղարքունիք!P320+Սյունիք!P320)</f>
        <v>0</v>
      </c>
      <c r="Q320" s="18">
        <f>SUM('Երևան քաղաք'!Q320+'Արագածոտն '!Q320+Արմավիր!Q320+Կոտայք!Q320+Տավուշ!Q320+' Արարատ և Վայոց ձոր'!Q320+'Շիրակ '!Q320+Լոռի!Q320+Գեղարքունիք!Q320+Սյունիք!Q320)</f>
        <v>0</v>
      </c>
      <c r="R320" s="18">
        <f>SUM('Երևան քաղաք'!R320+'Արագածոտն '!R320+Արմավիր!R320+Կոտայք!R320+Տավուշ!R320+' Արարատ և Վայոց ձոր'!R320+'Շիրակ '!R320+Լոռի!R320+Գեղարքունիք!R320+Սյունիք!R320)</f>
        <v>0</v>
      </c>
      <c r="S320" s="18">
        <f>SUM('Երևան քաղաք'!S320+'Արագածոտն '!S320+Արմավիր!S320+Կոտայք!S320+Տավուշ!S320+' Արարատ և Վայոց ձոր'!S320+'Շիրակ '!S320+Լոռի!S320+Գեղարքունիք!S320+Սյունիք!S320)</f>
        <v>0</v>
      </c>
      <c r="T320" s="18">
        <f>SUM('Երևան քաղաք'!T320+'Արագածոտն '!T320+Արմավիր!T320+Կոտայք!T320+Տավուշ!T320+' Արարատ և Վայոց ձոր'!T320+'Շիրակ '!T320+Լոռի!T320+Գեղարքունիք!T320+Սյունիք!T320)</f>
        <v>0</v>
      </c>
    </row>
    <row r="321" spans="1:20" ht="20.100000000000001" customHeight="1" x14ac:dyDescent="0.25">
      <c r="A321" s="4" t="s">
        <v>61</v>
      </c>
      <c r="B321" s="7" t="s">
        <v>750</v>
      </c>
      <c r="C321" s="5">
        <v>341</v>
      </c>
      <c r="D321" s="18">
        <f>SUM('Երևան քաղաք'!D321+'Արագածոտն '!D321+Արմավիր!D321+Կոտայք!D321+Տավուշ!D321+' Արարատ և Վայոց ձոր'!D321+'Շիրակ '!D321+Լոռի!D321+Գեղարքունիք!D321+Սյունիք!D321)</f>
        <v>0</v>
      </c>
      <c r="E321" s="18">
        <f>SUM('Երևան քաղաք'!E321+'Արագածոտն '!E321+Արմավիր!E321+Կոտայք!E321+Տավուշ!E321+' Արարատ և Վայոց ձոր'!E321+'Շիրակ '!E321+Լոռի!E321+Գեղարքունիք!E321+Սյունիք!E321)</f>
        <v>0</v>
      </c>
      <c r="F321" s="18">
        <f>SUM('Երևան քաղաք'!F321+'Արագածոտն '!F321+Արմավիր!F321+Կոտայք!F321+Տավուշ!F321+' Արարատ և Վայոց ձոր'!F321+'Շիրակ '!F321+Լոռի!F321+Գեղարքունիք!F321+Սյունիք!F321)</f>
        <v>0</v>
      </c>
      <c r="G321" s="18">
        <f>SUM('Երևան քաղաք'!G321+'Արագածոտն '!G321+Արմավիր!G321+Կոտայք!G321+Տավուշ!G321+' Արարատ և Վայոց ձոր'!G321+'Շիրակ '!G321+Լոռի!G321+Գեղարքունիք!G321+Սյունիք!G321)</f>
        <v>0</v>
      </c>
      <c r="H321" s="18">
        <f>SUM('Երևան քաղաք'!H321+'Արագածոտն '!H321+Արմավիր!H321+Կոտայք!H321+Տավուշ!H321+' Արարատ և Վայոց ձոր'!H321+'Շիրակ '!H321+Լոռի!H321+Գեղարքունիք!H321+Սյունիք!H321)</f>
        <v>0</v>
      </c>
      <c r="I321" s="18">
        <f>SUM('Երևան քաղաք'!I321+'Արագածոտն '!I321+Արմավիր!I321+Կոտայք!I321+Տավուշ!I321+' Արարատ և Վայոց ձոր'!I321+'Շիրակ '!I321+Լոռի!I321+Գեղարքունիք!I321+Սյունիք!I321)</f>
        <v>0</v>
      </c>
      <c r="J321" s="18">
        <f>SUM('Երևան քաղաք'!J321+'Արագածոտն '!J321+Արմավիր!J321+Կոտայք!J321+Տավուշ!J321+' Արարատ և Վայոց ձոր'!J321+'Շիրակ '!J321+Լոռի!J321+Գեղարքունիք!J321+Սյունիք!J321)</f>
        <v>0</v>
      </c>
      <c r="K321" s="18">
        <f>SUM('Երևան քաղաք'!K321+'Արագածոտն '!K321+Արմավիր!K321+Կոտայք!K321+Տավուշ!K321+' Արարատ և Վայոց ձոր'!K321+'Շիրակ '!K321+Լոռի!K321+Գեղարքունիք!K321+Սյունիք!K321)</f>
        <v>0</v>
      </c>
      <c r="L321" s="18">
        <f>SUM('Երևան քաղաք'!L321+'Արագածոտն '!L321+Արմավիր!L321+Կոտայք!L321+Տավուշ!L321+' Արարատ և Վայոց ձոր'!L321+'Շիրակ '!L321+Լոռի!L321+Գեղարքունիք!L321+Սյունիք!L321)</f>
        <v>0</v>
      </c>
      <c r="M321" s="18">
        <f>SUM('Երևան քաղաք'!M321+'Արագածոտն '!M321+Արմավիր!M321+Կոտայք!M321+Տավուշ!M321+' Արարատ և Վայոց ձոր'!M321+'Շիրակ '!M321+Լոռի!M321+Գեղարքունիք!M321+Սյունիք!M321)</f>
        <v>0</v>
      </c>
      <c r="N321" s="18">
        <f>SUM('Երևան քաղաք'!N321+'Արագածոտն '!N321+Արմավիր!N321+Կոտայք!N321+Տավուշ!N321+' Արարատ և Վայոց ձոր'!N321+'Շիրակ '!N321+Լոռի!N321+Գեղարքունիք!N321+Սյունիք!N321)</f>
        <v>0</v>
      </c>
      <c r="O321" s="18">
        <f>SUM('Երևան քաղաք'!O321+'Արագածոտն '!O321+Արմավիր!O321+Կոտայք!O321+Տավուշ!O321+' Արարատ և Վայոց ձոր'!O321+'Շիրակ '!O321+Լոռի!O321+Գեղարքունիք!O321+Սյունիք!O321)</f>
        <v>0</v>
      </c>
      <c r="P321" s="18">
        <f>SUM('Երևան քաղաք'!P321+'Արագածոտն '!P321+Արմավիր!P321+Կոտայք!P321+Տավուշ!P321+' Արարատ և Վայոց ձոր'!P321+'Շիրակ '!P321+Լոռի!P321+Գեղարքունիք!P321+Սյունիք!P321)</f>
        <v>0</v>
      </c>
      <c r="Q321" s="18">
        <f>SUM('Երևան քաղաք'!Q321+'Արագածոտն '!Q321+Արմավիր!Q321+Կոտայք!Q321+Տավուշ!Q321+' Արարատ և Վայոց ձոր'!Q321+'Շիրակ '!Q321+Լոռի!Q321+Գեղարքունիք!Q321+Սյունիք!Q321)</f>
        <v>0</v>
      </c>
      <c r="R321" s="18">
        <f>SUM('Երևան քաղաք'!R321+'Արագածոտն '!R321+Արմավիր!R321+Կոտայք!R321+Տավուշ!R321+' Արարատ և Վայոց ձոր'!R321+'Շիրակ '!R321+Լոռի!R321+Գեղարքունիք!R321+Սյունիք!R321)</f>
        <v>0</v>
      </c>
      <c r="S321" s="18">
        <f>SUM('Երևան քաղաք'!S321+'Արագածոտն '!S321+Արմավիր!S321+Կոտայք!S321+Տավուշ!S321+' Արարատ և Վայոց ձոր'!S321+'Շիրակ '!S321+Լոռի!S321+Գեղարքունիք!S321+Սյունիք!S321)</f>
        <v>0</v>
      </c>
      <c r="T321" s="18">
        <f>SUM('Երևան քաղաք'!T321+'Արագածոտն '!T321+Արմավիր!T321+Կոտայք!T321+Տավուշ!T321+' Արարատ և Վայոց ձոր'!T321+'Շիրակ '!T321+Լոռի!T321+Գեղարքունիք!T321+Սյունիք!T321)</f>
        <v>0</v>
      </c>
    </row>
    <row r="322" spans="1:20" ht="20.100000000000001" customHeight="1" x14ac:dyDescent="0.25">
      <c r="A322" s="4" t="s">
        <v>60</v>
      </c>
      <c r="B322" s="7" t="s">
        <v>588</v>
      </c>
      <c r="C322" s="5">
        <v>342</v>
      </c>
      <c r="D322" s="18">
        <f>SUM('Երևան քաղաք'!D322+'Արագածոտն '!D322+Արմավիր!D322+Կոտայք!D322+Տավուշ!D322+' Արարատ և Վայոց ձոր'!D322+'Շիրակ '!D322+Լոռի!D322+Գեղարքունիք!D322+Սյունիք!D322)</f>
        <v>0</v>
      </c>
      <c r="E322" s="18">
        <f>SUM('Երևան քաղաք'!E322+'Արագածոտն '!E322+Արմավիր!E322+Կոտայք!E322+Տավուշ!E322+' Արարատ և Վայոց ձոր'!E322+'Շիրակ '!E322+Լոռի!E322+Գեղարքունիք!E322+Սյունիք!E322)</f>
        <v>0</v>
      </c>
      <c r="F322" s="18">
        <f>SUM('Երևան քաղաք'!F322+'Արագածոտն '!F322+Արմավիր!F322+Կոտայք!F322+Տավուշ!F322+' Արարատ և Վայոց ձոր'!F322+'Շիրակ '!F322+Լոռի!F322+Գեղարքունիք!F322+Սյունիք!F322)</f>
        <v>0</v>
      </c>
      <c r="G322" s="18">
        <f>SUM('Երևան քաղաք'!G322+'Արագածոտն '!G322+Արմավիր!G322+Կոտայք!G322+Տավուշ!G322+' Արարատ և Վայոց ձոր'!G322+'Շիրակ '!G322+Լոռի!G322+Գեղարքունիք!G322+Սյունիք!G322)</f>
        <v>0</v>
      </c>
      <c r="H322" s="18">
        <f>SUM('Երևան քաղաք'!H322+'Արագածոտն '!H322+Արմավիր!H322+Կոտայք!H322+Տավուշ!H322+' Արարատ և Վայոց ձոր'!H322+'Շիրակ '!H322+Լոռի!H322+Գեղարքունիք!H322+Սյունիք!H322)</f>
        <v>0</v>
      </c>
      <c r="I322" s="18">
        <f>SUM('Երևան քաղաք'!I322+'Արագածոտն '!I322+Արմավիր!I322+Կոտայք!I322+Տավուշ!I322+' Արարատ և Վայոց ձոր'!I322+'Շիրակ '!I322+Լոռի!I322+Գեղարքունիք!I322+Սյունիք!I322)</f>
        <v>0</v>
      </c>
      <c r="J322" s="18">
        <f>SUM('Երևան քաղաք'!J322+'Արագածոտն '!J322+Արմավիր!J322+Կոտայք!J322+Տավուշ!J322+' Արարատ և Վայոց ձոր'!J322+'Շիրակ '!J322+Լոռի!J322+Գեղարքունիք!J322+Սյունիք!J322)</f>
        <v>0</v>
      </c>
      <c r="K322" s="18">
        <f>SUM('Երևան քաղաք'!K322+'Արագածոտն '!K322+Արմավիր!K322+Կոտայք!K322+Տավուշ!K322+' Արարատ և Վայոց ձոր'!K322+'Շիրակ '!K322+Լոռի!K322+Գեղարքունիք!K322+Սյունիք!K322)</f>
        <v>0</v>
      </c>
      <c r="L322" s="18">
        <f>SUM('Երևան քաղաք'!L322+'Արագածոտն '!L322+Արմավիր!L322+Կոտայք!L322+Տավուշ!L322+' Արարատ և Վայոց ձոր'!L322+'Շիրակ '!L322+Լոռի!L322+Գեղարքունիք!L322+Սյունիք!L322)</f>
        <v>0</v>
      </c>
      <c r="M322" s="18">
        <f>SUM('Երևան քաղաք'!M322+'Արագածոտն '!M322+Արմավիր!M322+Կոտայք!M322+Տավուշ!M322+' Արարատ և Վայոց ձոր'!M322+'Շիրակ '!M322+Լոռի!M322+Գեղարքունիք!M322+Սյունիք!M322)</f>
        <v>0</v>
      </c>
      <c r="N322" s="18">
        <f>SUM('Երևան քաղաք'!N322+'Արագածոտն '!N322+Արմավիր!N322+Կոտայք!N322+Տավուշ!N322+' Արարատ և Վայոց ձոր'!N322+'Շիրակ '!N322+Լոռի!N322+Գեղարքունիք!N322+Սյունիք!N322)</f>
        <v>0</v>
      </c>
      <c r="O322" s="18">
        <f>SUM('Երևան քաղաք'!O322+'Արագածոտն '!O322+Արմավիր!O322+Կոտայք!O322+Տավուշ!O322+' Արարատ և Վայոց ձոր'!O322+'Շիրակ '!O322+Լոռի!O322+Գեղարքունիք!O322+Սյունիք!O322)</f>
        <v>0</v>
      </c>
      <c r="P322" s="18">
        <f>SUM('Երևան քաղաք'!P322+'Արագածոտն '!P322+Արմավիր!P322+Կոտայք!P322+Տավուշ!P322+' Արարատ և Վայոց ձոր'!P322+'Շիրակ '!P322+Լոռի!P322+Գեղարքունիք!P322+Սյունիք!P322)</f>
        <v>0</v>
      </c>
      <c r="Q322" s="18">
        <f>SUM('Երևան քաղաք'!Q322+'Արագածոտն '!Q322+Արմավիր!Q322+Կոտայք!Q322+Տավուշ!Q322+' Արարատ և Վայոց ձոր'!Q322+'Շիրակ '!Q322+Լոռի!Q322+Գեղարքունիք!Q322+Սյունիք!Q322)</f>
        <v>0</v>
      </c>
      <c r="R322" s="18">
        <f>SUM('Երևան քաղաք'!R322+'Արագածոտն '!R322+Արմավիր!R322+Կոտայք!R322+Տավուշ!R322+' Արարատ և Վայոց ձոր'!R322+'Շիրակ '!R322+Լոռի!R322+Գեղարքունիք!R322+Սյունիք!R322)</f>
        <v>0</v>
      </c>
      <c r="S322" s="18">
        <f>SUM('Երևան քաղաք'!S322+'Արագածոտն '!S322+Արմավիր!S322+Կոտայք!S322+Տավուշ!S322+' Արարատ և Վայոց ձոր'!S322+'Շիրակ '!S322+Լոռի!S322+Գեղարքունիք!S322+Սյունիք!S322)</f>
        <v>0</v>
      </c>
      <c r="T322" s="18">
        <f>SUM('Երևան քաղաք'!T322+'Արագածոտն '!T322+Արմավիր!T322+Կոտայք!T322+Տավուշ!T322+' Արարատ և Վայոց ձոր'!T322+'Շիրակ '!T322+Լոռի!T322+Գեղարքունիք!T322+Սյունիք!T322)</f>
        <v>0</v>
      </c>
    </row>
    <row r="323" spans="1:20" ht="20.100000000000001" customHeight="1" x14ac:dyDescent="0.25">
      <c r="A323" s="4" t="s">
        <v>751</v>
      </c>
      <c r="B323" s="7" t="s">
        <v>752</v>
      </c>
      <c r="C323" s="5">
        <v>342.1</v>
      </c>
      <c r="D323" s="18">
        <f>SUM('Երևան քաղաք'!D323+'Արագածոտն '!D323+Արմավիր!D323+Կոտայք!D323+Տավուշ!D323+' Արարատ և Վայոց ձոր'!D323+'Շիրակ '!D323+Լոռի!D323+Գեղարքունիք!D323+Սյունիք!D323)</f>
        <v>0</v>
      </c>
      <c r="E323" s="18">
        <f>SUM('Երևան քաղաք'!E323+'Արագածոտն '!E323+Արմավիր!E323+Կոտայք!E323+Տավուշ!E323+' Արարատ և Վայոց ձոր'!E323+'Շիրակ '!E323+Լոռի!E323+Գեղարքունիք!E323+Սյունիք!E323)</f>
        <v>0</v>
      </c>
      <c r="F323" s="18">
        <f>SUM('Երևան քաղաք'!F323+'Արագածոտն '!F323+Արմավիր!F323+Կոտայք!F323+Տավուշ!F323+' Արարատ և Վայոց ձոր'!F323+'Շիրակ '!F323+Լոռի!F323+Գեղարքունիք!F323+Սյունիք!F323)</f>
        <v>0</v>
      </c>
      <c r="G323" s="18">
        <f>SUM('Երևան քաղաք'!G323+'Արագածոտն '!G323+Արմավիր!G323+Կոտայք!G323+Տավուշ!G323+' Արարատ և Վայոց ձոր'!G323+'Շիրակ '!G323+Լոռի!G323+Գեղարքունիք!G323+Սյունիք!G323)</f>
        <v>0</v>
      </c>
      <c r="H323" s="18">
        <f>SUM('Երևան քաղաք'!H323+'Արագածոտն '!H323+Արմավիր!H323+Կոտայք!H323+Տավուշ!H323+' Արարատ և Վայոց ձոր'!H323+'Շիրակ '!H323+Լոռի!H323+Գեղարքունիք!H323+Սյունիք!H323)</f>
        <v>0</v>
      </c>
      <c r="I323" s="18">
        <f>SUM('Երևան քաղաք'!I323+'Արագածոտն '!I323+Արմավիր!I323+Կոտայք!I323+Տավուշ!I323+' Արարատ և Վայոց ձոր'!I323+'Շիրակ '!I323+Լոռի!I323+Գեղարքունիք!I323+Սյունիք!I323)</f>
        <v>0</v>
      </c>
      <c r="J323" s="18">
        <f>SUM('Երևան քաղաք'!J323+'Արագածոտն '!J323+Արմավիր!J323+Կոտայք!J323+Տավուշ!J323+' Արարատ և Վայոց ձոր'!J323+'Շիրակ '!J323+Լոռի!J323+Գեղարքունիք!J323+Սյունիք!J323)</f>
        <v>0</v>
      </c>
      <c r="K323" s="18">
        <f>SUM('Երևան քաղաք'!K323+'Արագածոտն '!K323+Արմավիր!K323+Կոտայք!K323+Տավուշ!K323+' Արարատ և Վայոց ձոր'!K323+'Շիրակ '!K323+Լոռի!K323+Գեղարքունիք!K323+Սյունիք!K323)</f>
        <v>0</v>
      </c>
      <c r="L323" s="18">
        <f>SUM('Երևան քաղաք'!L323+'Արագածոտն '!L323+Արմավիր!L323+Կոտայք!L323+Տավուշ!L323+' Արարատ և Վայոց ձոր'!L323+'Շիրակ '!L323+Լոռի!L323+Գեղարքունիք!L323+Սյունիք!L323)</f>
        <v>0</v>
      </c>
      <c r="M323" s="18">
        <f>SUM('Երևան քաղաք'!M323+'Արագածոտն '!M323+Արմավիր!M323+Կոտայք!M323+Տավուշ!M323+' Արարատ և Վայոց ձոր'!M323+'Շիրակ '!M323+Լոռի!M323+Գեղարքունիք!M323+Սյունիք!M323)</f>
        <v>0</v>
      </c>
      <c r="N323" s="18">
        <f>SUM('Երևան քաղաք'!N323+'Արագածոտն '!N323+Արմավիր!N323+Կոտայք!N323+Տավուշ!N323+' Արարատ և Վայոց ձոր'!N323+'Շիրակ '!N323+Լոռի!N323+Գեղարքունիք!N323+Սյունիք!N323)</f>
        <v>0</v>
      </c>
      <c r="O323" s="18">
        <f>SUM('Երևան քաղաք'!O323+'Արագածոտն '!O323+Արմավիր!O323+Կոտայք!O323+Տավուշ!O323+' Արարատ և Վայոց ձոր'!O323+'Շիրակ '!O323+Լոռի!O323+Գեղարքունիք!O323+Սյունիք!O323)</f>
        <v>0</v>
      </c>
      <c r="P323" s="18">
        <f>SUM('Երևան քաղաք'!P323+'Արագածոտն '!P323+Արմավիր!P323+Կոտայք!P323+Տավուշ!P323+' Արարատ և Վայոց ձոր'!P323+'Շիրակ '!P323+Լոռի!P323+Գեղարքունիք!P323+Սյունիք!P323)</f>
        <v>0</v>
      </c>
      <c r="Q323" s="18">
        <f>SUM('Երևան քաղաք'!Q323+'Արագածոտն '!Q323+Արմավիր!Q323+Կոտայք!Q323+Տավուշ!Q323+' Արարատ և Վայոց ձոր'!Q323+'Շիրակ '!Q323+Լոռի!Q323+Գեղարքունիք!Q323+Սյունիք!Q323)</f>
        <v>0</v>
      </c>
      <c r="R323" s="18">
        <f>SUM('Երևան քաղաք'!R323+'Արագածոտն '!R323+Արմավիր!R323+Կոտայք!R323+Տավուշ!R323+' Արարատ և Վայոց ձոր'!R323+'Շիրակ '!R323+Լոռի!R323+Գեղարքունիք!R323+Սյունիք!R323)</f>
        <v>0</v>
      </c>
      <c r="S323" s="18">
        <f>SUM('Երևան քաղաք'!S323+'Արագածոտն '!S323+Արմավիր!S323+Կոտայք!S323+Տավուշ!S323+' Արարատ և Վայոց ձոր'!S323+'Շիրակ '!S323+Լոռի!S323+Գեղարքունիք!S323+Սյունիք!S323)</f>
        <v>0</v>
      </c>
      <c r="T323" s="18">
        <f>SUM('Երևան քաղաք'!T323+'Արագածոտն '!T323+Արմավիր!T323+Կոտայք!T323+Տավուշ!T323+' Արարատ և Վայոց ձոր'!T323+'Շիրակ '!T323+Լոռի!T323+Գեղարքունիք!T323+Սյունիք!T323)</f>
        <v>0</v>
      </c>
    </row>
    <row r="324" spans="1:20" ht="20.100000000000001" customHeight="1" x14ac:dyDescent="0.25">
      <c r="A324" s="4" t="s">
        <v>59</v>
      </c>
      <c r="B324" s="7" t="s">
        <v>589</v>
      </c>
      <c r="C324" s="5">
        <v>343</v>
      </c>
      <c r="D324" s="18">
        <f>SUM('Երևան քաղաք'!D324+'Արագածոտն '!D324+Արմավիր!D324+Կոտայք!D324+Տավուշ!D324+' Արարատ և Վայոց ձոր'!D324+'Շիրակ '!D324+Լոռի!D324+Գեղարքունիք!D324+Սյունիք!D324)</f>
        <v>3</v>
      </c>
      <c r="E324" s="18">
        <f>SUM('Երևան քաղաք'!E324+'Արագածոտն '!E324+Արմավիր!E324+Կոտայք!E324+Տավուշ!E324+' Արարատ և Վայոց ձոր'!E324+'Շիրակ '!E324+Լոռի!E324+Գեղարքունիք!E324+Սյունիք!E324)</f>
        <v>0</v>
      </c>
      <c r="F324" s="18">
        <f>SUM('Երևան քաղաք'!F324+'Արագածոտն '!F324+Արմավիր!F324+Կոտայք!F324+Տավուշ!F324+' Արարատ և Վայոց ձոր'!F324+'Շիրակ '!F324+Լոռի!F324+Գեղարքունիք!F324+Սյունիք!F324)</f>
        <v>1</v>
      </c>
      <c r="G324" s="18">
        <f>SUM('Երևան քաղաք'!G324+'Արագածոտն '!G324+Արմավիր!G324+Կոտայք!G324+Տավուշ!G324+' Արարատ և Վայոց ձոր'!G324+'Շիրակ '!G324+Լոռի!G324+Գեղարքունիք!G324+Սյունիք!G324)</f>
        <v>1</v>
      </c>
      <c r="H324" s="18">
        <f>SUM('Երևան քաղաք'!H324+'Արագածոտն '!H324+Արմավիր!H324+Կոտայք!H324+Տավուշ!H324+' Արարատ և Վայոց ձոր'!H324+'Շիրակ '!H324+Լոռի!H324+Գեղարքունիք!H324+Սյունիք!H324)</f>
        <v>1</v>
      </c>
      <c r="I324" s="18">
        <f>SUM('Երևան քաղաք'!I324+'Արագածոտն '!I324+Արմավիր!I324+Կոտայք!I324+Տավուշ!I324+' Արարատ և Վայոց ձոր'!I324+'Շիրակ '!I324+Լոռի!I324+Գեղարքունիք!I324+Սյունիք!I324)</f>
        <v>0</v>
      </c>
      <c r="J324" s="18">
        <f>SUM('Երևան քաղաք'!J324+'Արագածոտն '!J324+Արմավիր!J324+Կոտայք!J324+Տավուշ!J324+' Արարատ և Վայոց ձոր'!J324+'Շիրակ '!J324+Լոռի!J324+Գեղարքունիք!J324+Սյունիք!J324)</f>
        <v>2</v>
      </c>
      <c r="K324" s="18">
        <f>SUM('Երևան քաղաք'!K324+'Արագածոտն '!K324+Արմավիր!K324+Կոտայք!K324+Տավուշ!K324+' Արարատ և Վայոց ձոր'!K324+'Շիրակ '!K324+Լոռի!K324+Գեղարքունիք!K324+Սյունիք!K324)</f>
        <v>0</v>
      </c>
      <c r="L324" s="18">
        <f>SUM('Երևան քաղաք'!L324+'Արագածոտն '!L324+Արմավիր!L324+Կոտայք!L324+Տավուշ!L324+' Արարատ և Վայոց ձոր'!L324+'Շիրակ '!L324+Լոռի!L324+Գեղարքունիք!L324+Սյունիք!L324)</f>
        <v>0</v>
      </c>
      <c r="M324" s="18">
        <f>SUM('Երևան քաղաք'!M324+'Արագածոտն '!M324+Արմավիր!M324+Կոտայք!M324+Տավուշ!M324+' Արարատ և Վայոց ձոր'!M324+'Շիրակ '!M324+Լոռի!M324+Գեղարքունիք!M324+Սյունիք!M324)</f>
        <v>2</v>
      </c>
      <c r="N324" s="18">
        <f>SUM('Երևան քաղաք'!N324+'Արագածոտն '!N324+Արմավիր!N324+Կոտայք!N324+Տավուշ!N324+' Արարատ և Վայոց ձոր'!N324+'Շիրակ '!N324+Լոռի!N324+Գեղարքունիք!N324+Սյունիք!N324)</f>
        <v>0</v>
      </c>
      <c r="O324" s="18">
        <f>SUM('Երևան քաղաք'!O324+'Արագածոտն '!O324+Արմավիր!O324+Կոտայք!O324+Տավուշ!O324+' Արարատ և Վայոց ձոր'!O324+'Շիրակ '!O324+Լոռի!O324+Գեղարքունիք!O324+Սյունիք!O324)</f>
        <v>0</v>
      </c>
      <c r="P324" s="18">
        <f>SUM('Երևան քաղաք'!P324+'Արագածոտն '!P324+Արմավիր!P324+Կոտայք!P324+Տավուշ!P324+' Արարատ և Վայոց ձոր'!P324+'Շիրակ '!P324+Լոռի!P324+Գեղարքունիք!P324+Սյունիք!P324)</f>
        <v>0</v>
      </c>
      <c r="Q324" s="18">
        <f>SUM('Երևան քաղաք'!Q324+'Արագածոտն '!Q324+Արմավիր!Q324+Կոտայք!Q324+Տավուշ!Q324+' Արարատ և Վայոց ձոր'!Q324+'Շիրակ '!Q324+Լոռի!Q324+Գեղարքունիք!Q324+Սյունիք!Q324)</f>
        <v>0</v>
      </c>
      <c r="R324" s="18">
        <f>SUM('Երևան քաղաք'!R324+'Արագածոտն '!R324+Արմավիր!R324+Կոտայք!R324+Տավուշ!R324+' Արարատ և Վայոց ձոր'!R324+'Շիրակ '!R324+Լոռի!R324+Գեղարքունիք!R324+Սյունիք!R324)</f>
        <v>0</v>
      </c>
      <c r="S324" s="18">
        <f>SUM('Երևան քաղաք'!S324+'Արագածոտն '!S324+Արմավիր!S324+Կոտայք!S324+Տավուշ!S324+' Արարատ և Վայոց ձոր'!S324+'Շիրակ '!S324+Լոռի!S324+Գեղարքունիք!S324+Սյունիք!S324)</f>
        <v>0</v>
      </c>
      <c r="T324" s="18">
        <f>SUM('Երևան քաղաք'!T324+'Արագածոտն '!T324+Արմավիր!T324+Կոտայք!T324+Տավուշ!T324+' Արարատ և Վայոց ձոր'!T324+'Շիրակ '!T324+Լոռի!T324+Գեղարքունիք!T324+Սյունիք!T324)</f>
        <v>0</v>
      </c>
    </row>
    <row r="325" spans="1:20" ht="20.100000000000001" customHeight="1" x14ac:dyDescent="0.25">
      <c r="A325" s="4" t="s">
        <v>58</v>
      </c>
      <c r="B325" s="7" t="s">
        <v>590</v>
      </c>
      <c r="C325" s="5">
        <v>344</v>
      </c>
      <c r="D325" s="18">
        <f>SUM('Երևան քաղաք'!D325+'Արագածոտն '!D325+Արմավիր!D325+Կոտայք!D325+Տավուշ!D325+' Արարատ և Վայոց ձոր'!D325+'Շիրակ '!D325+Լոռի!D325+Գեղարքունիք!D325+Սյունիք!D325)</f>
        <v>1</v>
      </c>
      <c r="E325" s="18">
        <f>SUM('Երևան քաղաք'!E325+'Արագածոտն '!E325+Արմավիր!E325+Կոտայք!E325+Տավուշ!E325+' Արարատ և Վայոց ձոր'!E325+'Շիրակ '!E325+Լոռի!E325+Գեղարքունիք!E325+Սյունիք!E325)</f>
        <v>0</v>
      </c>
      <c r="F325" s="18">
        <f>SUM('Երևան քաղաք'!F325+'Արագածոտն '!F325+Արմավիր!F325+Կոտայք!F325+Տավուշ!F325+' Արարատ և Վայոց ձոր'!F325+'Շիրակ '!F325+Լոռի!F325+Գեղարքունիք!F325+Սյունիք!F325)</f>
        <v>0</v>
      </c>
      <c r="G325" s="18">
        <f>SUM('Երևան քաղաք'!G325+'Արագածոտն '!G325+Արմավիր!G325+Կոտայք!G325+Տավուշ!G325+' Արարատ և Վայոց ձոր'!G325+'Շիրակ '!G325+Լոռի!G325+Գեղարքունիք!G325+Սյունիք!G325)</f>
        <v>1</v>
      </c>
      <c r="H325" s="18">
        <f>SUM('Երևան քաղաք'!H325+'Արագածոտն '!H325+Արմավիր!H325+Կոտայք!H325+Տավուշ!H325+' Արարատ և Վայոց ձոր'!H325+'Շիրակ '!H325+Լոռի!H325+Գեղարքունիք!H325+Սյունիք!H325)</f>
        <v>0</v>
      </c>
      <c r="I325" s="18">
        <f>SUM('Երևան քաղաք'!I325+'Արագածոտն '!I325+Արմավիր!I325+Կոտայք!I325+Տավուշ!I325+' Արարատ և Վայոց ձոր'!I325+'Շիրակ '!I325+Լոռի!I325+Գեղարքունիք!I325+Սյունիք!I325)</f>
        <v>0</v>
      </c>
      <c r="J325" s="18">
        <f>SUM('Երևան քաղաք'!J325+'Արագածոտն '!J325+Արմավիր!J325+Կոտայք!J325+Տավուշ!J325+' Արարատ և Վայոց ձոր'!J325+'Շիրակ '!J325+Լոռի!J325+Գեղարքունիք!J325+Սյունիք!J325)</f>
        <v>1</v>
      </c>
      <c r="K325" s="18">
        <f>SUM('Երևան քաղաք'!K325+'Արագածոտն '!K325+Արմավիր!K325+Կոտայք!K325+Տավուշ!K325+' Արարատ և Վայոց ձոր'!K325+'Շիրակ '!K325+Լոռի!K325+Գեղարքունիք!K325+Սյունիք!K325)</f>
        <v>0</v>
      </c>
      <c r="L325" s="18">
        <f>SUM('Երևան քաղաք'!L325+'Արագածոտն '!L325+Արմավիր!L325+Կոտայք!L325+Տավուշ!L325+' Արարատ և Վայոց ձոր'!L325+'Շիրակ '!L325+Լոռի!L325+Գեղարքունիք!L325+Սյունիք!L325)</f>
        <v>0</v>
      </c>
      <c r="M325" s="18">
        <f>SUM('Երևան քաղաք'!M325+'Արագածոտն '!M325+Արմավիր!M325+Կոտայք!M325+Տավուշ!M325+' Արարատ և Վայոց ձոր'!M325+'Շիրակ '!M325+Լոռի!M325+Գեղարքունիք!M325+Սյունիք!M325)</f>
        <v>0</v>
      </c>
      <c r="N325" s="18">
        <f>SUM('Երևան քաղաք'!N325+'Արագածոտն '!N325+Արմավիր!N325+Կոտայք!N325+Տավուշ!N325+' Արարատ և Վայոց ձոր'!N325+'Շիրակ '!N325+Լոռի!N325+Գեղարքունիք!N325+Սյունիք!N325)</f>
        <v>0</v>
      </c>
      <c r="O325" s="18">
        <f>SUM('Երևան քաղաք'!O325+'Արագածոտն '!O325+Արմավիր!O325+Կոտայք!O325+Տավուշ!O325+' Արարատ և Վայոց ձոր'!O325+'Շիրակ '!O325+Լոռի!O325+Գեղարքունիք!O325+Սյունիք!O325)</f>
        <v>1</v>
      </c>
      <c r="P325" s="18">
        <f>SUM('Երևան քաղաք'!P325+'Արագածոտն '!P325+Արմավիր!P325+Կոտայք!P325+Տավուշ!P325+' Արարատ և Վայոց ձոր'!P325+'Շիրակ '!P325+Լոռի!P325+Գեղարքունիք!P325+Սյունիք!P325)</f>
        <v>1</v>
      </c>
      <c r="Q325" s="18">
        <f>SUM('Երևան քաղաք'!Q325+'Արագածոտն '!Q325+Արմավիր!Q325+Կոտայք!Q325+Տավուշ!Q325+' Արարատ և Վայոց ձոր'!Q325+'Շիրակ '!Q325+Լոռի!Q325+Գեղարքունիք!Q325+Սյունիք!Q325)</f>
        <v>2</v>
      </c>
      <c r="R325" s="18">
        <f>SUM('Երևան քաղաք'!R325+'Արագածոտն '!R325+Արմավիր!R325+Կոտայք!R325+Տավուշ!R325+' Արարատ և Վայոց ձոր'!R325+'Շիրակ '!R325+Լոռի!R325+Գեղարքունիք!R325+Սյունիք!R325)</f>
        <v>0</v>
      </c>
      <c r="S325" s="18">
        <f>SUM('Երևան քաղաք'!S325+'Արագածոտն '!S325+Արմավիր!S325+Կոտայք!S325+Տավուշ!S325+' Արարատ և Վայոց ձոր'!S325+'Շիրակ '!S325+Լոռի!S325+Գեղարքունիք!S325+Սյունիք!S325)</f>
        <v>0</v>
      </c>
      <c r="T325" s="18">
        <f>SUM('Երևան քաղաք'!T325+'Արագածոտն '!T325+Արմավիր!T325+Կոտայք!T325+Տավուշ!T325+' Արարատ և Վայոց ձոր'!T325+'Շիրակ '!T325+Լոռի!T325+Գեղարքունիք!T325+Սյունիք!T325)</f>
        <v>0</v>
      </c>
    </row>
    <row r="326" spans="1:20" ht="20.100000000000001" customHeight="1" x14ac:dyDescent="0.25">
      <c r="A326" s="4" t="s">
        <v>57</v>
      </c>
      <c r="B326" s="7" t="s">
        <v>662</v>
      </c>
      <c r="C326" s="5">
        <v>345</v>
      </c>
      <c r="D326" s="18">
        <f>SUM('Երևան քաղաք'!D326+'Արագածոտն '!D326+Արմավիր!D326+Կոտայք!D326+Տավուշ!D326+' Արարատ և Վայոց ձոր'!D326+'Շիրակ '!D326+Լոռի!D326+Գեղարքունիք!D326+Սյունիք!D326)</f>
        <v>4</v>
      </c>
      <c r="E326" s="18">
        <f>SUM('Երևան քաղաք'!E326+'Արագածոտն '!E326+Արմավիր!E326+Կոտայք!E326+Տավուշ!E326+' Արարատ և Վայոց ձոր'!E326+'Շիրակ '!E326+Լոռի!E326+Գեղարքունիք!E326+Սյունիք!E326)</f>
        <v>0</v>
      </c>
      <c r="F326" s="18">
        <f>SUM('Երևան քաղաք'!F326+'Արագածոտն '!F326+Արմավիր!F326+Կոտայք!F326+Տավուշ!F326+' Արարատ և Վայոց ձոր'!F326+'Շիրակ '!F326+Լոռի!F326+Գեղարքունիք!F326+Սյունիք!F326)</f>
        <v>1</v>
      </c>
      <c r="G326" s="18">
        <f>SUM('Երևան քաղաք'!G326+'Արագածոտն '!G326+Արմավիր!G326+Կոտայք!G326+Տավուշ!G326+' Արարատ և Վայոց ձոր'!G326+'Շիրակ '!G326+Լոռի!G326+Գեղարքունիք!G326+Սյունիք!G326)</f>
        <v>1</v>
      </c>
      <c r="H326" s="18">
        <f>SUM('Երևան քաղաք'!H326+'Արագածոտն '!H326+Արմավիր!H326+Կոտայք!H326+Տավուշ!H326+' Արարատ և Վայոց ձոր'!H326+'Շիրակ '!H326+Լոռի!H326+Գեղարքունիք!H326+Սյունիք!H326)</f>
        <v>1</v>
      </c>
      <c r="I326" s="18">
        <f>SUM('Երևան քաղաք'!I326+'Արագածոտն '!I326+Արմավիր!I326+Կոտայք!I326+Տավուշ!I326+' Արարատ և Վայոց ձոր'!I326+'Շիրակ '!I326+Լոռի!I326+Գեղարքունիք!I326+Սյունիք!I326)</f>
        <v>0</v>
      </c>
      <c r="J326" s="18">
        <f>SUM('Երևան քաղաք'!J326+'Արագածոտն '!J326+Արմավիր!J326+Կոտայք!J326+Տավուշ!J326+' Արարատ և Վայոց ձոր'!J326+'Շիրակ '!J326+Լոռի!J326+Գեղարքունիք!J326+Սյունիք!J326)</f>
        <v>2</v>
      </c>
      <c r="K326" s="18">
        <f>SUM('Երևան քաղաք'!K326+'Արագածոտն '!K326+Արմավիր!K326+Կոտայք!K326+Տավուշ!K326+' Արարատ և Վայոց ձոր'!K326+'Շիրակ '!K326+Լոռի!K326+Գեղարքունիք!K326+Սյունիք!K326)</f>
        <v>0</v>
      </c>
      <c r="L326" s="18">
        <f>SUM('Երևան քաղաք'!L326+'Արագածոտն '!L326+Արմավիր!L326+Կոտայք!L326+Տավուշ!L326+' Արարատ և Վայոց ձոր'!L326+'Շիրակ '!L326+Լոռի!L326+Գեղարքունիք!L326+Սյունիք!L326)</f>
        <v>0</v>
      </c>
      <c r="M326" s="18">
        <f>SUM('Երևան քաղաք'!M326+'Արագածոտն '!M326+Արմավիր!M326+Կոտայք!M326+Տավուշ!M326+' Արարատ և Վայոց ձոր'!M326+'Շիրակ '!M326+Լոռի!M326+Գեղարքունիք!M326+Սյունիք!M326)</f>
        <v>3</v>
      </c>
      <c r="N326" s="18">
        <f>SUM('Երևան քաղաք'!N326+'Արագածոտն '!N326+Արմավիր!N326+Կոտայք!N326+Տավուշ!N326+' Արարատ և Վայոց ձոր'!N326+'Շիրակ '!N326+Լոռի!N326+Գեղարքունիք!N326+Սյունիք!N326)</f>
        <v>0</v>
      </c>
      <c r="O326" s="18">
        <f>SUM('Երևան քաղաք'!O326+'Արագածոտն '!O326+Արմավիր!O326+Կոտայք!O326+Տավուշ!O326+' Արարատ և Վայոց ձոր'!O326+'Շիրակ '!O326+Լոռի!O326+Գեղարքունիք!O326+Սյունիք!O326)</f>
        <v>1</v>
      </c>
      <c r="P326" s="18">
        <f>SUM('Երևան քաղաք'!P326+'Արագածոտն '!P326+Արմավիր!P326+Կոտայք!P326+Տավուշ!P326+' Արարատ և Վայոց ձոր'!P326+'Շիրակ '!P326+Լոռի!P326+Գեղարքունիք!P326+Սյունիք!P326)</f>
        <v>1</v>
      </c>
      <c r="Q326" s="18">
        <f>SUM('Երևան քաղաք'!Q326+'Արագածոտն '!Q326+Արմավիր!Q326+Կոտայք!Q326+Տավուշ!Q326+' Արարատ և Վայոց ձոր'!Q326+'Շիրակ '!Q326+Լոռի!Q326+Գեղարքունիք!Q326+Սյունիք!Q326)</f>
        <v>2</v>
      </c>
      <c r="R326" s="18">
        <f>SUM('Երևան քաղաք'!R326+'Արագածոտն '!R326+Արմավիր!R326+Կոտայք!R326+Տավուշ!R326+' Արարատ և Վայոց ձոր'!R326+'Շիրակ '!R326+Լոռի!R326+Գեղարքունիք!R326+Սյունիք!R326)</f>
        <v>0</v>
      </c>
      <c r="S326" s="18">
        <f>SUM('Երևան քաղաք'!S326+'Արագածոտն '!S326+Արմավիր!S326+Կոտայք!S326+Տավուշ!S326+' Արարատ և Վայոց ձոր'!S326+'Շիրակ '!S326+Լոռի!S326+Գեղարքունիք!S326+Սյունիք!S326)</f>
        <v>0</v>
      </c>
      <c r="T326" s="18">
        <f>SUM('Երևան քաղաք'!T326+'Արագածոտն '!T326+Արմավիր!T326+Կոտայք!T326+Տավուշ!T326+' Արարատ և Վայոց ձոր'!T326+'Շիրակ '!T326+Լոռի!T326+Գեղարքունիք!T326+Սյունիք!T326)</f>
        <v>0</v>
      </c>
    </row>
    <row r="327" spans="1:20" ht="20.100000000000001" customHeight="1" x14ac:dyDescent="0.25">
      <c r="A327" s="4" t="s">
        <v>56</v>
      </c>
      <c r="B327" s="7" t="s">
        <v>591</v>
      </c>
      <c r="C327" s="5">
        <v>345.1</v>
      </c>
      <c r="D327" s="18">
        <f>SUM('Երևան քաղաք'!D327+'Արագածոտն '!D327+Արմավիր!D327+Կոտայք!D327+Տավուշ!D327+' Արարատ և Վայոց ձոր'!D327+'Շիրակ '!D327+Լոռի!D327+Գեղարքունիք!D327+Սյունիք!D327)</f>
        <v>0</v>
      </c>
      <c r="E327" s="18">
        <f>SUM('Երևան քաղաք'!E327+'Արագածոտն '!E327+Արմավիր!E327+Կոտայք!E327+Տավուշ!E327+' Արարատ և Վայոց ձոր'!E327+'Շիրակ '!E327+Լոռի!E327+Գեղարքունիք!E327+Սյունիք!E327)</f>
        <v>0</v>
      </c>
      <c r="F327" s="18">
        <f>SUM('Երևան քաղաք'!F327+'Արագածոտն '!F327+Արմավիր!F327+Կոտայք!F327+Տավուշ!F327+' Արարատ և Վայոց ձոր'!F327+'Շիրակ '!F327+Լոռի!F327+Գեղարքունիք!F327+Սյունիք!F327)</f>
        <v>0</v>
      </c>
      <c r="G327" s="18">
        <f>SUM('Երևան քաղաք'!G327+'Արագածոտն '!G327+Արմավիր!G327+Կոտայք!G327+Տավուշ!G327+' Արարատ և Վայոց ձոր'!G327+'Շիրակ '!G327+Լոռի!G327+Գեղարքունիք!G327+Սյունիք!G327)</f>
        <v>0</v>
      </c>
      <c r="H327" s="18">
        <f>SUM('Երևան քաղաք'!H327+'Արագածոտն '!H327+Արմավիր!H327+Կոտայք!H327+Տավուշ!H327+' Արարատ և Վայոց ձոր'!H327+'Շիրակ '!H327+Լոռի!H327+Գեղարքունիք!H327+Սյունիք!H327)</f>
        <v>0</v>
      </c>
      <c r="I327" s="18">
        <f>SUM('Երևան քաղաք'!I327+'Արագածոտն '!I327+Արմավիր!I327+Կոտայք!I327+Տավուշ!I327+' Արարատ և Վայոց ձոր'!I327+'Շիրակ '!I327+Լոռի!I327+Գեղարքունիք!I327+Սյունիք!I327)</f>
        <v>0</v>
      </c>
      <c r="J327" s="18">
        <f>SUM('Երևան քաղաք'!J327+'Արագածոտն '!J327+Արմավիր!J327+Կոտայք!J327+Տավուշ!J327+' Արարատ և Վայոց ձոր'!J327+'Շիրակ '!J327+Լոռի!J327+Գեղարքունիք!J327+Սյունիք!J327)</f>
        <v>0</v>
      </c>
      <c r="K327" s="18">
        <f>SUM('Երևան քաղաք'!K327+'Արագածոտն '!K327+Արմավիր!K327+Կոտայք!K327+Տավուշ!K327+' Արարատ և Վայոց ձոր'!K327+'Շիրակ '!K327+Լոռի!K327+Գեղարքունիք!K327+Սյունիք!K327)</f>
        <v>0</v>
      </c>
      <c r="L327" s="18">
        <f>SUM('Երևան քաղաք'!L327+'Արագածոտն '!L327+Արմավիր!L327+Կոտայք!L327+Տավուշ!L327+' Արարատ և Վայոց ձոր'!L327+'Շիրակ '!L327+Լոռի!L327+Գեղարքունիք!L327+Սյունիք!L327)</f>
        <v>0</v>
      </c>
      <c r="M327" s="18">
        <f>SUM('Երևան քաղաք'!M327+'Արագածոտն '!M327+Արմավիր!M327+Կոտայք!M327+Տավուշ!M327+' Արարատ և Վայոց ձոր'!M327+'Շիրակ '!M327+Լոռի!M327+Գեղարքունիք!M327+Սյունիք!M327)</f>
        <v>0</v>
      </c>
      <c r="N327" s="18">
        <f>SUM('Երևան քաղաք'!N327+'Արագածոտն '!N327+Արմավիր!N327+Կոտայք!N327+Տավուշ!N327+' Արարատ և Վայոց ձոր'!N327+'Շիրակ '!N327+Լոռի!N327+Գեղարքունիք!N327+Սյունիք!N327)</f>
        <v>0</v>
      </c>
      <c r="O327" s="18">
        <f>SUM('Երևան քաղաք'!O327+'Արագածոտն '!O327+Արմավիր!O327+Կոտայք!O327+Տավուշ!O327+' Արարատ և Վայոց ձոր'!O327+'Շիրակ '!O327+Լոռի!O327+Գեղարքունիք!O327+Սյունիք!O327)</f>
        <v>0</v>
      </c>
      <c r="P327" s="18">
        <f>SUM('Երևան քաղաք'!P327+'Արագածոտն '!P327+Արմավիր!P327+Կոտայք!P327+Տավուշ!P327+' Արարատ և Վայոց ձոր'!P327+'Շիրակ '!P327+Լոռի!P327+Գեղարքունիք!P327+Սյունիք!P327)</f>
        <v>0</v>
      </c>
      <c r="Q327" s="18">
        <f>SUM('Երևան քաղաք'!Q327+'Արագածոտն '!Q327+Արմավիր!Q327+Կոտայք!Q327+Տավուշ!Q327+' Արարատ և Վայոց ձոր'!Q327+'Շիրակ '!Q327+Լոռի!Q327+Գեղարքունիք!Q327+Սյունիք!Q327)</f>
        <v>0</v>
      </c>
      <c r="R327" s="18">
        <f>SUM('Երևան քաղաք'!R327+'Արագածոտն '!R327+Արմավիր!R327+Կոտայք!R327+Տավուշ!R327+' Արարատ և Վայոց ձոր'!R327+'Շիրակ '!R327+Լոռի!R327+Գեղարքունիք!R327+Սյունիք!R327)</f>
        <v>0</v>
      </c>
      <c r="S327" s="18">
        <f>SUM('Երևան քաղաք'!S327+'Արագածոտն '!S327+Արմավիր!S327+Կոտայք!S327+Տավուշ!S327+' Արարատ և Վայոց ձոր'!S327+'Շիրակ '!S327+Լոռի!S327+Գեղարքունիք!S327+Սյունիք!S327)</f>
        <v>0</v>
      </c>
      <c r="T327" s="18">
        <f>SUM('Երևան քաղաք'!T327+'Արագածոտն '!T327+Արմավիր!T327+Կոտայք!T327+Տավուշ!T327+' Արարատ և Վայոց ձոր'!T327+'Շիրակ '!T327+Լոռի!T327+Գեղարքունիք!T327+Սյունիք!T327)</f>
        <v>0</v>
      </c>
    </row>
    <row r="328" spans="1:20" ht="20.100000000000001" customHeight="1" x14ac:dyDescent="0.25">
      <c r="A328" s="4" t="s">
        <v>55</v>
      </c>
      <c r="B328" s="7" t="s">
        <v>465</v>
      </c>
      <c r="C328" s="5">
        <v>346</v>
      </c>
      <c r="D328" s="18">
        <f>SUM('Երևան քաղաք'!D328+'Արագածոտն '!D328+Արմավիր!D328+Կոտայք!D328+Տավուշ!D328+' Արարատ և Վայոց ձոր'!D328+'Շիրակ '!D328+Լոռի!D328+Գեղարքունիք!D328+Սյունիք!D328)</f>
        <v>0</v>
      </c>
      <c r="E328" s="18">
        <f>SUM('Երևան քաղաք'!E328+'Արագածոտն '!E328+Արմավիր!E328+Կոտայք!E328+Տավուշ!E328+' Արարատ և Վայոց ձոր'!E328+'Շիրակ '!E328+Լոռի!E328+Գեղարքունիք!E328+Սյունիք!E328)</f>
        <v>0</v>
      </c>
      <c r="F328" s="18">
        <f>SUM('Երևան քաղաք'!F328+'Արագածոտն '!F328+Արմավիր!F328+Կոտայք!F328+Տավուշ!F328+' Արարատ և Վայոց ձոր'!F328+'Շիրակ '!F328+Լոռի!F328+Գեղարքունիք!F328+Սյունիք!F328)</f>
        <v>0</v>
      </c>
      <c r="G328" s="18">
        <f>SUM('Երևան քաղաք'!G328+'Արագածոտն '!G328+Արմավիր!G328+Կոտայք!G328+Տավուշ!G328+' Արարատ և Վայոց ձոր'!G328+'Շիրակ '!G328+Լոռի!G328+Գեղարքունիք!G328+Սյունիք!G328)</f>
        <v>0</v>
      </c>
      <c r="H328" s="18">
        <f>SUM('Երևան քաղաք'!H328+'Արագածոտն '!H328+Արմավիր!H328+Կոտայք!H328+Տավուշ!H328+' Արարատ և Վայոց ձոր'!H328+'Շիրակ '!H328+Լոռի!H328+Գեղարքունիք!H328+Սյունիք!H328)</f>
        <v>0</v>
      </c>
      <c r="I328" s="18">
        <f>SUM('Երևան քաղաք'!I328+'Արագածոտն '!I328+Արմավիր!I328+Կոտայք!I328+Տավուշ!I328+' Արարատ և Վայոց ձոր'!I328+'Շիրակ '!I328+Լոռի!I328+Գեղարքունիք!I328+Սյունիք!I328)</f>
        <v>0</v>
      </c>
      <c r="J328" s="18">
        <f>SUM('Երևան քաղաք'!J328+'Արագածոտն '!J328+Արմավիր!J328+Կոտայք!J328+Տավուշ!J328+' Արարատ և Վայոց ձոր'!J328+'Շիրակ '!J328+Լոռի!J328+Գեղարքունիք!J328+Սյունիք!J328)</f>
        <v>0</v>
      </c>
      <c r="K328" s="18">
        <f>SUM('Երևան քաղաք'!K328+'Արագածոտն '!K328+Արմավիր!K328+Կոտայք!K328+Տավուշ!K328+' Արարատ և Վայոց ձոր'!K328+'Շիրակ '!K328+Լոռի!K328+Գեղարքունիք!K328+Սյունիք!K328)</f>
        <v>0</v>
      </c>
      <c r="L328" s="18">
        <f>SUM('Երևան քաղաք'!L328+'Արագածոտն '!L328+Արմավիր!L328+Կոտայք!L328+Տավուշ!L328+' Արարատ և Վայոց ձոր'!L328+'Շիրակ '!L328+Լոռի!L328+Գեղարքունիք!L328+Սյունիք!L328)</f>
        <v>0</v>
      </c>
      <c r="M328" s="18">
        <f>SUM('Երևան քաղաք'!M328+'Արագածոտն '!M328+Արմավիր!M328+Կոտայք!M328+Տավուշ!M328+' Արարատ և Վայոց ձոր'!M328+'Շիրակ '!M328+Լոռի!M328+Գեղարքունիք!M328+Սյունիք!M328)</f>
        <v>0</v>
      </c>
      <c r="N328" s="18">
        <f>SUM('Երևան քաղաք'!N328+'Արագածոտն '!N328+Արմավիր!N328+Կոտայք!N328+Տավուշ!N328+' Արարատ և Վայոց ձոր'!N328+'Շիրակ '!N328+Լոռի!N328+Գեղարքունիք!N328+Սյունիք!N328)</f>
        <v>0</v>
      </c>
      <c r="O328" s="18">
        <f>SUM('Երևան քաղաք'!O328+'Արագածոտն '!O328+Արմավիր!O328+Կոտայք!O328+Տավուշ!O328+' Արարատ և Վայոց ձոր'!O328+'Շիրակ '!O328+Լոռի!O328+Գեղարքունիք!O328+Սյունիք!O328)</f>
        <v>0</v>
      </c>
      <c r="P328" s="18">
        <f>SUM('Երևան քաղաք'!P328+'Արագածոտն '!P328+Արմավիր!P328+Կոտայք!P328+Տավուշ!P328+' Արարատ և Վայոց ձոր'!P328+'Շիրակ '!P328+Լոռի!P328+Գեղարքունիք!P328+Սյունիք!P328)</f>
        <v>0</v>
      </c>
      <c r="Q328" s="18">
        <f>SUM('Երևան քաղաք'!Q328+'Արագածոտն '!Q328+Արմավիր!Q328+Կոտայք!Q328+Տավուշ!Q328+' Արարատ և Վայոց ձոր'!Q328+'Շիրակ '!Q328+Լոռի!Q328+Գեղարքունիք!Q328+Սյունիք!Q328)</f>
        <v>0</v>
      </c>
      <c r="R328" s="18">
        <f>SUM('Երևան քաղաք'!R328+'Արագածոտն '!R328+Արմավիր!R328+Կոտայք!R328+Տավուշ!R328+' Արարատ և Վայոց ձոր'!R328+'Շիրակ '!R328+Լոռի!R328+Գեղարքունիք!R328+Սյունիք!R328)</f>
        <v>0</v>
      </c>
      <c r="S328" s="18">
        <f>SUM('Երևան քաղաք'!S328+'Արագածոտն '!S328+Արմավիր!S328+Կոտայք!S328+Տավուշ!S328+' Արարատ և Վայոց ձոր'!S328+'Շիրակ '!S328+Լոռի!S328+Գեղարքունիք!S328+Սյունիք!S328)</f>
        <v>0</v>
      </c>
      <c r="T328" s="18">
        <f>SUM('Երևան քաղաք'!T328+'Արագածոտն '!T328+Արմավիր!T328+Կոտայք!T328+Տավուշ!T328+' Արարատ և Վայոց ձոր'!T328+'Շիրակ '!T328+Լոռի!T328+Գեղարքունիք!T328+Սյունիք!T328)</f>
        <v>0</v>
      </c>
    </row>
    <row r="329" spans="1:20" ht="20.100000000000001" customHeight="1" x14ac:dyDescent="0.25">
      <c r="A329" s="4" t="s">
        <v>54</v>
      </c>
      <c r="B329" s="7" t="s">
        <v>592</v>
      </c>
      <c r="C329" s="5">
        <v>347</v>
      </c>
      <c r="D329" s="18">
        <f>SUM('Երևան քաղաք'!D329+'Արագածոտն '!D329+Արմավիր!D329+Կոտայք!D329+Տավուշ!D329+' Արարատ և Վայոց ձոր'!D329+'Շիրակ '!D329+Լոռի!D329+Գեղարքունիք!D329+Սյունիք!D329)</f>
        <v>2</v>
      </c>
      <c r="E329" s="18">
        <f>SUM('Երևան քաղաք'!E329+'Արագածոտն '!E329+Արմավիր!E329+Կոտայք!E329+Տավուշ!E329+' Արարատ և Վայոց ձոր'!E329+'Շիրակ '!E329+Լոռի!E329+Գեղարքունիք!E329+Սյունիք!E329)</f>
        <v>0</v>
      </c>
      <c r="F329" s="18">
        <f>SUM('Երևան քաղաք'!F329+'Արագածոտն '!F329+Արմավիր!F329+Կոտայք!F329+Տավուշ!F329+' Արարատ և Վայոց ձոր'!F329+'Շիրակ '!F329+Լոռի!F329+Գեղարքունիք!F329+Սյունիք!F329)</f>
        <v>1</v>
      </c>
      <c r="G329" s="18">
        <f>SUM('Երևան քաղաք'!G329+'Արագածոտն '!G329+Արմավիր!G329+Կոտայք!G329+Տավուշ!G329+' Արարատ և Վայոց ձոր'!G329+'Շիրակ '!G329+Լոռի!G329+Գեղարքունիք!G329+Սյունիք!G329)</f>
        <v>2</v>
      </c>
      <c r="H329" s="18">
        <f>SUM('Երևան քաղաք'!H329+'Արագածոտն '!H329+Արմավիր!H329+Կոտայք!H329+Տավուշ!H329+' Արարատ և Վայոց ձոր'!H329+'Շիրակ '!H329+Լոռի!H329+Գեղարքունիք!H329+Սյունիք!H329)</f>
        <v>0</v>
      </c>
      <c r="I329" s="18">
        <f>SUM('Երևան քաղաք'!I329+'Արագածոտն '!I329+Արմավիր!I329+Կոտայք!I329+Տավուշ!I329+' Արարատ և Վայոց ձոր'!I329+'Շիրակ '!I329+Լոռի!I329+Գեղարքունիք!I329+Սյունիք!I329)</f>
        <v>0</v>
      </c>
      <c r="J329" s="18">
        <f>SUM('Երևան քաղաք'!J329+'Արագածոտն '!J329+Արմավիր!J329+Կոտայք!J329+Տավուշ!J329+' Արարատ և Վայոց ձոր'!J329+'Շիրակ '!J329+Լոռի!J329+Գեղարքունիք!J329+Սյունիք!J329)</f>
        <v>2</v>
      </c>
      <c r="K329" s="18">
        <f>SUM('Երևան քաղաք'!K329+'Արագածոտն '!K329+Արմավիր!K329+Կոտայք!K329+Տավուշ!K329+' Արարատ և Վայոց ձոր'!K329+'Շիրակ '!K329+Լոռի!K329+Գեղարքունիք!K329+Սյունիք!K329)</f>
        <v>0</v>
      </c>
      <c r="L329" s="18">
        <f>SUM('Երևան քաղաք'!L329+'Արագածոտն '!L329+Արմավիր!L329+Կոտայք!L329+Տավուշ!L329+' Արարատ և Վայոց ձոր'!L329+'Շիրակ '!L329+Լոռի!L329+Գեղարքունիք!L329+Սյունիք!L329)</f>
        <v>0</v>
      </c>
      <c r="M329" s="18">
        <f>SUM('Երևան քաղաք'!M329+'Արագածոտն '!M329+Արմավիր!M329+Կոտայք!M329+Տավուշ!M329+' Արարատ և Վայոց ձոր'!M329+'Շիրակ '!M329+Լոռի!M329+Գեղարքունիք!M329+Սյունիք!M329)</f>
        <v>1</v>
      </c>
      <c r="N329" s="18">
        <f>SUM('Երևան քաղաք'!N329+'Արագածոտն '!N329+Արմավիր!N329+Կոտայք!N329+Տավուշ!N329+' Արարատ և Վայոց ձոր'!N329+'Շիրակ '!N329+Լոռի!N329+Գեղարքունիք!N329+Սյունիք!N329)</f>
        <v>0</v>
      </c>
      <c r="O329" s="18">
        <f>SUM('Երևան քաղաք'!O329+'Արագածոտն '!O329+Արմավիր!O329+Կոտայք!O329+Տավուշ!O329+' Արարատ և Վայոց ձոր'!O329+'Շիրակ '!O329+Լոռի!O329+Գեղարքունիք!O329+Սյունիք!O329)</f>
        <v>2</v>
      </c>
      <c r="P329" s="18">
        <f>SUM('Երևան քաղաք'!P329+'Արագածոտն '!P329+Արմավիր!P329+Կոտայք!P329+Տավուշ!P329+' Արարատ և Վայոց ձոր'!P329+'Շիրակ '!P329+Լոռի!P329+Գեղարքունիք!P329+Սյունիք!P329)</f>
        <v>2</v>
      </c>
      <c r="Q329" s="18">
        <f>SUM('Երևան քաղաք'!Q329+'Արագածոտն '!Q329+Արմավիր!Q329+Կոտայք!Q329+Տավուշ!Q329+' Արարատ և Վայոց ձոր'!Q329+'Շիրակ '!Q329+Լոռի!Q329+Գեղարքունիք!Q329+Սյունիք!Q329)</f>
        <v>4</v>
      </c>
      <c r="R329" s="18">
        <f>SUM('Երևան քաղաք'!R329+'Արագածոտն '!R329+Արմավիր!R329+Կոտայք!R329+Տավուշ!R329+' Արարատ և Վայոց ձոր'!R329+'Շիրակ '!R329+Լոռի!R329+Գեղարքունիք!R329+Սյունիք!R329)</f>
        <v>0</v>
      </c>
      <c r="S329" s="18">
        <f>SUM('Երևան քաղաք'!S329+'Արագածոտն '!S329+Արմավիր!S329+Կոտայք!S329+Տավուշ!S329+' Արարատ և Վայոց ձոր'!S329+'Շիրակ '!S329+Լոռի!S329+Գեղարքունիք!S329+Սյունիք!S329)</f>
        <v>0</v>
      </c>
      <c r="T329" s="18">
        <f>SUM('Երևան քաղաք'!T329+'Արագածոտն '!T329+Արմավիր!T329+Կոտայք!T329+Տավուշ!T329+' Արարատ և Վայոց ձոր'!T329+'Շիրակ '!T329+Լոռի!T329+Գեղարքունիք!T329+Սյունիք!T329)</f>
        <v>0</v>
      </c>
    </row>
    <row r="330" spans="1:20" ht="20.100000000000001" customHeight="1" x14ac:dyDescent="0.25">
      <c r="A330" s="4" t="s">
        <v>53</v>
      </c>
      <c r="B330" s="7" t="s">
        <v>663</v>
      </c>
      <c r="C330" s="5">
        <v>348</v>
      </c>
      <c r="D330" s="18">
        <f>SUM('Երևան քաղաք'!D330+'Արագածոտն '!D330+Արմավիր!D330+Կոտայք!D330+Տավուշ!D330+' Արարատ և Վայոց ձոր'!D330+'Շիրակ '!D330+Լոռի!D330+Գեղարքունիք!D330+Սյունիք!D330)</f>
        <v>0</v>
      </c>
      <c r="E330" s="18">
        <f>SUM('Երևան քաղաք'!E330+'Արագածոտն '!E330+Արմավիր!E330+Կոտայք!E330+Տավուշ!E330+' Արարատ և Վայոց ձոր'!E330+'Շիրակ '!E330+Լոռի!E330+Գեղարքունիք!E330+Սյունիք!E330)</f>
        <v>0</v>
      </c>
      <c r="F330" s="18">
        <f>SUM('Երևան քաղաք'!F330+'Արագածոտն '!F330+Արմավիր!F330+Կոտայք!F330+Տավուշ!F330+' Արարատ և Վայոց ձոր'!F330+'Շիրակ '!F330+Լոռի!F330+Գեղարքունիք!F330+Սյունիք!F330)</f>
        <v>0</v>
      </c>
      <c r="G330" s="18">
        <f>SUM('Երևան քաղաք'!G330+'Արագածոտն '!G330+Արմավիր!G330+Կոտայք!G330+Տավուշ!G330+' Արարատ և Վայոց ձոր'!G330+'Շիրակ '!G330+Լոռի!G330+Գեղարքունիք!G330+Սյունիք!G330)</f>
        <v>0</v>
      </c>
      <c r="H330" s="18">
        <f>SUM('Երևան քաղաք'!H330+'Արագածոտն '!H330+Արմավիր!H330+Կոտայք!H330+Տավուշ!H330+' Արարատ և Վայոց ձոր'!H330+'Շիրակ '!H330+Լոռի!H330+Գեղարքունիք!H330+Սյունիք!H330)</f>
        <v>0</v>
      </c>
      <c r="I330" s="18">
        <f>SUM('Երևան քաղաք'!I330+'Արագածոտն '!I330+Արմավիր!I330+Կոտայք!I330+Տավուշ!I330+' Արարատ և Վայոց ձոր'!I330+'Շիրակ '!I330+Լոռի!I330+Գեղարքունիք!I330+Սյունիք!I330)</f>
        <v>0</v>
      </c>
      <c r="J330" s="18">
        <f>SUM('Երևան քաղաք'!J330+'Արագածոտն '!J330+Արմավիր!J330+Կոտայք!J330+Տավուշ!J330+' Արարատ և Վայոց ձոր'!J330+'Շիրակ '!J330+Լոռի!J330+Գեղարքունիք!J330+Սյունիք!J330)</f>
        <v>0</v>
      </c>
      <c r="K330" s="18">
        <f>SUM('Երևան քաղաք'!K330+'Արագածոտն '!K330+Արմավիր!K330+Կոտայք!K330+Տավուշ!K330+' Արարատ և Վայոց ձոր'!K330+'Շիրակ '!K330+Լոռի!K330+Գեղարքունիք!K330+Սյունիք!K330)</f>
        <v>0</v>
      </c>
      <c r="L330" s="18">
        <f>SUM('Երևան քաղաք'!L330+'Արագածոտն '!L330+Արմավիր!L330+Կոտայք!L330+Տավուշ!L330+' Արարատ և Վայոց ձոր'!L330+'Շիրակ '!L330+Լոռի!L330+Գեղարքունիք!L330+Սյունիք!L330)</f>
        <v>0</v>
      </c>
      <c r="M330" s="18">
        <f>SUM('Երևան քաղաք'!M330+'Արագածոտն '!M330+Արմավիր!M330+Կոտայք!M330+Տավուշ!M330+' Արարատ և Վայոց ձոր'!M330+'Շիրակ '!M330+Լոռի!M330+Գեղարքունիք!M330+Սյունիք!M330)</f>
        <v>0</v>
      </c>
      <c r="N330" s="18">
        <f>SUM('Երևան քաղաք'!N330+'Արագածոտն '!N330+Արմավիր!N330+Կոտայք!N330+Տավուշ!N330+' Արարատ և Վայոց ձոր'!N330+'Շիրակ '!N330+Լոռի!N330+Գեղարքունիք!N330+Սյունիք!N330)</f>
        <v>0</v>
      </c>
      <c r="O330" s="18">
        <f>SUM('Երևան քաղաք'!O330+'Արագածոտն '!O330+Արմավիր!O330+Կոտայք!O330+Տավուշ!O330+' Արարատ և Վայոց ձոր'!O330+'Շիրակ '!O330+Լոռի!O330+Գեղարքունիք!O330+Սյունիք!O330)</f>
        <v>0</v>
      </c>
      <c r="P330" s="18">
        <f>SUM('Երևան քաղաք'!P330+'Արագածոտն '!P330+Արմավիր!P330+Կոտայք!P330+Տավուշ!P330+' Արարատ և Վայոց ձոր'!P330+'Շիրակ '!P330+Լոռի!P330+Գեղարքունիք!P330+Սյունիք!P330)</f>
        <v>0</v>
      </c>
      <c r="Q330" s="18">
        <f>SUM('Երևան քաղաք'!Q330+'Արագածոտն '!Q330+Արմավիր!Q330+Կոտայք!Q330+Տավուշ!Q330+' Արարատ և Վայոց ձոր'!Q330+'Շիրակ '!Q330+Լոռի!Q330+Գեղարքունիք!Q330+Սյունիք!Q330)</f>
        <v>0</v>
      </c>
      <c r="R330" s="18">
        <f>SUM('Երևան քաղաք'!R330+'Արագածոտն '!R330+Արմավիր!R330+Կոտայք!R330+Տավուշ!R330+' Արարատ և Վայոց ձոր'!R330+'Շիրակ '!R330+Լոռի!R330+Գեղարքունիք!R330+Սյունիք!R330)</f>
        <v>0</v>
      </c>
      <c r="S330" s="18">
        <f>SUM('Երևան քաղաք'!S330+'Արագածոտն '!S330+Արմավիր!S330+Կոտայք!S330+Տավուշ!S330+' Արարատ և Վայոց ձոր'!S330+'Շիրակ '!S330+Լոռի!S330+Գեղարքունիք!S330+Սյունիք!S330)</f>
        <v>0</v>
      </c>
      <c r="T330" s="18">
        <f>SUM('Երևան քաղաք'!T330+'Արագածոտն '!T330+Արմավիր!T330+Կոտայք!T330+Տավուշ!T330+' Արարատ և Վայոց ձոր'!T330+'Շիրակ '!T330+Լոռի!T330+Գեղարքունիք!T330+Սյունիք!T330)</f>
        <v>0</v>
      </c>
    </row>
    <row r="331" spans="1:20" ht="20.100000000000001" customHeight="1" x14ac:dyDescent="0.25">
      <c r="A331" s="4" t="s">
        <v>52</v>
      </c>
      <c r="B331" s="7" t="s">
        <v>466</v>
      </c>
      <c r="C331" s="5">
        <v>349</v>
      </c>
      <c r="D331" s="18">
        <f>SUM('Երևան քաղաք'!D331+'Արագածոտն '!D331+Արմավիր!D331+Կոտայք!D331+Տավուշ!D331+' Արարատ և Վայոց ձոր'!D331+'Շիրակ '!D331+Լոռի!D331+Գեղարքունիք!D331+Սյունիք!D331)</f>
        <v>3</v>
      </c>
      <c r="E331" s="18">
        <f>SUM('Երևան քաղաք'!E331+'Արագածոտն '!E331+Արմավիր!E331+Կոտայք!E331+Տավուշ!E331+' Արարատ և Վայոց ձոր'!E331+'Շիրակ '!E331+Լոռի!E331+Գեղարքունիք!E331+Սյունիք!E331)</f>
        <v>0</v>
      </c>
      <c r="F331" s="18">
        <f>SUM('Երևան քաղաք'!F331+'Արագածոտն '!F331+Արմավիր!F331+Կոտայք!F331+Տավուշ!F331+' Արարատ և Վայոց ձոր'!F331+'Շիրակ '!F331+Լոռի!F331+Գեղարքունիք!F331+Սյունիք!F331)</f>
        <v>0</v>
      </c>
      <c r="G331" s="18">
        <f>SUM('Երևան քաղաք'!G331+'Արագածոտն '!G331+Արմավիր!G331+Կոտայք!G331+Տավուշ!G331+' Արարատ և Վայոց ձոր'!G331+'Շիրակ '!G331+Լոռի!G331+Գեղարքունիք!G331+Սյունիք!G331)</f>
        <v>0</v>
      </c>
      <c r="H331" s="18">
        <f>SUM('Երևան քաղաք'!H331+'Արագածոտն '!H331+Արմավիր!H331+Կոտայք!H331+Տավուշ!H331+' Արարատ և Վայոց ձոր'!H331+'Շիրակ '!H331+Լոռի!H331+Գեղարքունիք!H331+Սյունիք!H331)</f>
        <v>0</v>
      </c>
      <c r="I331" s="18">
        <f>SUM('Երևան քաղաք'!I331+'Արագածոտն '!I331+Արմավիր!I331+Կոտայք!I331+Տավուշ!I331+' Արարատ և Վայոց ձոր'!I331+'Շիրակ '!I331+Լոռի!I331+Գեղարքունիք!I331+Սյունիք!I331)</f>
        <v>0</v>
      </c>
      <c r="J331" s="18">
        <f>SUM('Երևան քաղաք'!J331+'Արագածոտն '!J331+Արմավիր!J331+Կոտայք!J331+Տավուշ!J331+' Արարատ և Վայոց ձոր'!J331+'Շիրակ '!J331+Լոռի!J331+Գեղարքունիք!J331+Սյունիք!J331)</f>
        <v>0</v>
      </c>
      <c r="K331" s="18">
        <f>SUM('Երևան քաղաք'!K331+'Արագածոտն '!K331+Արմավիր!K331+Կոտայք!K331+Տավուշ!K331+' Արարատ և Վայոց ձոր'!K331+'Շիրակ '!K331+Լոռի!K331+Գեղարքունիք!K331+Սյունիք!K331)</f>
        <v>0</v>
      </c>
      <c r="L331" s="18">
        <f>SUM('Երևան քաղաք'!L331+'Արագածոտն '!L331+Արմավիր!L331+Կոտայք!L331+Տավուշ!L331+' Արարատ և Վայոց ձոր'!L331+'Շիրակ '!L331+Լոռի!L331+Գեղարքունիք!L331+Սյունիք!L331)</f>
        <v>0</v>
      </c>
      <c r="M331" s="18">
        <f>SUM('Երևան քաղաք'!M331+'Արագածոտն '!M331+Արմավիր!M331+Կոտայք!M331+Տավուշ!M331+' Արարատ և Վայոց ձոր'!M331+'Շիրակ '!M331+Լոռի!M331+Գեղարքունիք!M331+Սյունիք!M331)</f>
        <v>3</v>
      </c>
      <c r="N331" s="18">
        <f>SUM('Երևան քաղաք'!N331+'Արագածոտն '!N331+Արմավիր!N331+Կոտայք!N331+Տավուշ!N331+' Արարատ և Վայոց ձոր'!N331+'Շիրակ '!N331+Լոռի!N331+Գեղարքունիք!N331+Սյունիք!N331)</f>
        <v>0</v>
      </c>
      <c r="O331" s="18">
        <f>SUM('Երևան քաղաք'!O331+'Արագածոտն '!O331+Արմավիր!O331+Կոտայք!O331+Տավուշ!O331+' Արարատ և Վայոց ձոր'!O331+'Շիրակ '!O331+Լոռի!O331+Գեղարքունիք!O331+Սյունիք!O331)</f>
        <v>0</v>
      </c>
      <c r="P331" s="18">
        <f>SUM('Երևան քաղաք'!P331+'Արագածոտն '!P331+Արմավիր!P331+Կոտայք!P331+Տավուշ!P331+' Արարատ և Վայոց ձոր'!P331+'Շիրակ '!P331+Լոռի!P331+Գեղարքունիք!P331+Սյունիք!P331)</f>
        <v>0</v>
      </c>
      <c r="Q331" s="18">
        <f>SUM('Երևան քաղաք'!Q331+'Արագածոտն '!Q331+Արմավիր!Q331+Կոտայք!Q331+Տավուշ!Q331+' Արարատ և Վայոց ձոր'!Q331+'Շիրակ '!Q331+Լոռի!Q331+Գեղարքունիք!Q331+Սյունիք!Q331)</f>
        <v>0</v>
      </c>
      <c r="R331" s="18">
        <f>SUM('Երևան քաղաք'!R331+'Արագածոտն '!R331+Արմավիր!R331+Կոտայք!R331+Տավուշ!R331+' Արարատ և Վայոց ձոր'!R331+'Շիրակ '!R331+Լոռի!R331+Գեղարքունիք!R331+Սյունիք!R331)</f>
        <v>0</v>
      </c>
      <c r="S331" s="18">
        <f>SUM('Երևան քաղաք'!S331+'Արագածոտն '!S331+Արմավիր!S331+Կոտայք!S331+Տավուշ!S331+' Արարատ և Վայոց ձոր'!S331+'Շիրակ '!S331+Լոռի!S331+Գեղարքունիք!S331+Սյունիք!S331)</f>
        <v>0</v>
      </c>
      <c r="T331" s="18">
        <f>SUM('Երևան քաղաք'!T331+'Արագածոտն '!T331+Արմավիր!T331+Կոտայք!T331+Տավուշ!T331+' Արարատ և Վայոց ձոր'!T331+'Շիրակ '!T331+Լոռի!T331+Գեղարքունիք!T331+Սյունիք!T331)</f>
        <v>0</v>
      </c>
    </row>
    <row r="332" spans="1:20" ht="20.100000000000001" customHeight="1" x14ac:dyDescent="0.25">
      <c r="A332" s="4" t="s">
        <v>51</v>
      </c>
      <c r="B332" s="7" t="s">
        <v>593</v>
      </c>
      <c r="C332" s="5">
        <v>350</v>
      </c>
      <c r="D332" s="18">
        <f>SUM('Երևան քաղաք'!D332+'Արագածոտն '!D332+Արմավիր!D332+Կոտայք!D332+Տավուշ!D332+' Արարատ և Վայոց ձոր'!D332+'Շիրակ '!D332+Լոռի!D332+Գեղարքունիք!D332+Սյունիք!D332)</f>
        <v>0</v>
      </c>
      <c r="E332" s="18">
        <f>SUM('Երևան քաղաք'!E332+'Արագածոտն '!E332+Արմավիր!E332+Կոտայք!E332+Տավուշ!E332+' Արարատ և Վայոց ձոր'!E332+'Շիրակ '!E332+Լոռի!E332+Գեղարքունիք!E332+Սյունիք!E332)</f>
        <v>0</v>
      </c>
      <c r="F332" s="18">
        <f>SUM('Երևան քաղաք'!F332+'Արագածոտն '!F332+Արմավիր!F332+Կոտայք!F332+Տավուշ!F332+' Արարատ և Վայոց ձոր'!F332+'Շիրակ '!F332+Լոռի!F332+Գեղարքունիք!F332+Սյունիք!F332)</f>
        <v>0</v>
      </c>
      <c r="G332" s="18">
        <f>SUM('Երևան քաղաք'!G332+'Արագածոտն '!G332+Արմավիր!G332+Կոտայք!G332+Տավուշ!G332+' Արարատ և Վայոց ձոր'!G332+'Շիրակ '!G332+Լոռի!G332+Գեղարքունիք!G332+Սյունիք!G332)</f>
        <v>0</v>
      </c>
      <c r="H332" s="18">
        <f>SUM('Երևան քաղաք'!H332+'Արագածոտն '!H332+Արմավիր!H332+Կոտայք!H332+Տավուշ!H332+' Արարատ և Վայոց ձոր'!H332+'Շիրակ '!H332+Լոռի!H332+Գեղարքունիք!H332+Սյունիք!H332)</f>
        <v>0</v>
      </c>
      <c r="I332" s="18">
        <f>SUM('Երևան քաղաք'!I332+'Արագածոտն '!I332+Արմավիր!I332+Կոտայք!I332+Տավուշ!I332+' Արարատ և Վայոց ձոր'!I332+'Շիրակ '!I332+Լոռի!I332+Գեղարքունիք!I332+Սյունիք!I332)</f>
        <v>0</v>
      </c>
      <c r="J332" s="18">
        <f>SUM('Երևան քաղաք'!J332+'Արագածոտն '!J332+Արմավիր!J332+Կոտայք!J332+Տավուշ!J332+' Արարատ և Վայոց ձոր'!J332+'Շիրակ '!J332+Լոռի!J332+Գեղարքունիք!J332+Սյունիք!J332)</f>
        <v>0</v>
      </c>
      <c r="K332" s="18">
        <f>SUM('Երևան քաղաք'!K332+'Արագածոտն '!K332+Արմավիր!K332+Կոտայք!K332+Տավուշ!K332+' Արարատ և Վայոց ձոր'!K332+'Շիրակ '!K332+Լոռի!K332+Գեղարքունիք!K332+Սյունիք!K332)</f>
        <v>0</v>
      </c>
      <c r="L332" s="18">
        <f>SUM('Երևան քաղաք'!L332+'Արագածոտն '!L332+Արմավիր!L332+Կոտայք!L332+Տավուշ!L332+' Արարատ և Վայոց ձոր'!L332+'Շիրակ '!L332+Լոռի!L332+Գեղարքունիք!L332+Սյունիք!L332)</f>
        <v>0</v>
      </c>
      <c r="M332" s="18">
        <f>SUM('Երևան քաղաք'!M332+'Արագածոտն '!M332+Արմավիր!M332+Կոտայք!M332+Տավուշ!M332+' Արարատ և Վայոց ձոր'!M332+'Շիրակ '!M332+Լոռի!M332+Գեղարքունիք!M332+Սյունիք!M332)</f>
        <v>0</v>
      </c>
      <c r="N332" s="18">
        <f>SUM('Երևան քաղաք'!N332+'Արագածոտն '!N332+Արմավիր!N332+Կոտայք!N332+Տավուշ!N332+' Արարատ և Վայոց ձոր'!N332+'Շիրակ '!N332+Լոռի!N332+Գեղարքունիք!N332+Սյունիք!N332)</f>
        <v>0</v>
      </c>
      <c r="O332" s="18">
        <f>SUM('Երևան քաղաք'!O332+'Արագածոտն '!O332+Արմավիր!O332+Կոտայք!O332+Տավուշ!O332+' Արարատ և Վայոց ձոր'!O332+'Շիրակ '!O332+Լոռի!O332+Գեղարքունիք!O332+Սյունիք!O332)</f>
        <v>0</v>
      </c>
      <c r="P332" s="18">
        <f>SUM('Երևան քաղաք'!P332+'Արագածոտն '!P332+Արմավիր!P332+Կոտայք!P332+Տավուշ!P332+' Արարատ և Վայոց ձոր'!P332+'Շիրակ '!P332+Լոռի!P332+Գեղարքունիք!P332+Սյունիք!P332)</f>
        <v>0</v>
      </c>
      <c r="Q332" s="18">
        <f>SUM('Երևան քաղաք'!Q332+'Արագածոտն '!Q332+Արմավիր!Q332+Կոտայք!Q332+Տավուշ!Q332+' Արարատ և Վայոց ձոր'!Q332+'Շիրակ '!Q332+Լոռի!Q332+Գեղարքունիք!Q332+Սյունիք!Q332)</f>
        <v>0</v>
      </c>
      <c r="R332" s="18">
        <f>SUM('Երևան քաղաք'!R332+'Արագածոտն '!R332+Արմավիր!R332+Կոտայք!R332+Տավուշ!R332+' Արարատ և Վայոց ձոր'!R332+'Շիրակ '!R332+Լոռի!R332+Գեղարքունիք!R332+Սյունիք!R332)</f>
        <v>0</v>
      </c>
      <c r="S332" s="18">
        <f>SUM('Երևան քաղաք'!S332+'Արագածոտն '!S332+Արմավիր!S332+Կոտայք!S332+Տավուշ!S332+' Արարատ և Վայոց ձոր'!S332+'Շիրակ '!S332+Լոռի!S332+Գեղարքունիք!S332+Սյունիք!S332)</f>
        <v>0</v>
      </c>
      <c r="T332" s="18">
        <f>SUM('Երևան քաղաք'!T332+'Արագածոտն '!T332+Արմավիր!T332+Կոտայք!T332+Տավուշ!T332+' Արարատ և Վայոց ձոր'!T332+'Շիրակ '!T332+Լոռի!T332+Գեղարքունիք!T332+Սյունիք!T332)</f>
        <v>0</v>
      </c>
    </row>
    <row r="333" spans="1:20" ht="20.100000000000001" customHeight="1" x14ac:dyDescent="0.25">
      <c r="A333" s="4" t="s">
        <v>50</v>
      </c>
      <c r="B333" s="5" t="s">
        <v>664</v>
      </c>
      <c r="C333" s="5">
        <v>351</v>
      </c>
      <c r="D333" s="18">
        <f>SUM('Երևան քաղաք'!D333+'Արագածոտն '!D333+Արմավիր!D333+Կոտայք!D333+Տավուշ!D333+' Արարատ և Վայոց ձոր'!D333+'Շիրակ '!D333+Լոռի!D333+Գեղարքունիք!D333+Սյունիք!D333)</f>
        <v>0</v>
      </c>
      <c r="E333" s="18">
        <f>SUM('Երևան քաղաք'!E333+'Արագածոտն '!E333+Արմավիր!E333+Կոտայք!E333+Տավուշ!E333+' Արարատ և Վայոց ձոր'!E333+'Շիրակ '!E333+Լոռի!E333+Գեղարքունիք!E333+Սյունիք!E333)</f>
        <v>0</v>
      </c>
      <c r="F333" s="18">
        <f>SUM('Երևան քաղաք'!F333+'Արագածոտն '!F333+Արմավիր!F333+Կոտայք!F333+Տավուշ!F333+' Արարատ և Վայոց ձոր'!F333+'Շիրակ '!F333+Լոռի!F333+Գեղարքունիք!F333+Սյունիք!F333)</f>
        <v>0</v>
      </c>
      <c r="G333" s="18">
        <f>SUM('Երևան քաղաք'!G333+'Արագածոտն '!G333+Արմավիր!G333+Կոտայք!G333+Տավուշ!G333+' Արարատ և Վայոց ձոր'!G333+'Շիրակ '!G333+Լոռի!G333+Գեղարքունիք!G333+Սյունիք!G333)</f>
        <v>0</v>
      </c>
      <c r="H333" s="18">
        <f>SUM('Երևան քաղաք'!H333+'Արագածոտն '!H333+Արմավիր!H333+Կոտայք!H333+Տավուշ!H333+' Արարատ և Վայոց ձոր'!H333+'Շիրակ '!H333+Լոռի!H333+Գեղարքունիք!H333+Սյունիք!H333)</f>
        <v>0</v>
      </c>
      <c r="I333" s="18">
        <f>SUM('Երևան քաղաք'!I333+'Արագածոտն '!I333+Արմավիր!I333+Կոտայք!I333+Տավուշ!I333+' Արարատ և Վայոց ձոր'!I333+'Շիրակ '!I333+Լոռի!I333+Գեղարքունիք!I333+Սյունիք!I333)</f>
        <v>0</v>
      </c>
      <c r="J333" s="18">
        <f>SUM('Երևան քաղաք'!J333+'Արագածոտն '!J333+Արմավիր!J333+Կոտայք!J333+Տավուշ!J333+' Արարատ և Վայոց ձոր'!J333+'Շիրակ '!J333+Լոռի!J333+Գեղարքունիք!J333+Սյունիք!J333)</f>
        <v>0</v>
      </c>
      <c r="K333" s="18">
        <f>SUM('Երևան քաղաք'!K333+'Արագածոտն '!K333+Արմավիր!K333+Կոտայք!K333+Տավուշ!K333+' Արարատ և Վայոց ձոր'!K333+'Շիրակ '!K333+Լոռի!K333+Գեղարքունիք!K333+Սյունիք!K333)</f>
        <v>0</v>
      </c>
      <c r="L333" s="18">
        <f>SUM('Երևան քաղաք'!L333+'Արագածոտն '!L333+Արմավիր!L333+Կոտայք!L333+Տավուշ!L333+' Արարատ և Վայոց ձոր'!L333+'Շիրակ '!L333+Լոռի!L333+Գեղարքունիք!L333+Սյունիք!L333)</f>
        <v>0</v>
      </c>
      <c r="M333" s="18">
        <f>SUM('Երևան քաղաք'!M333+'Արագածոտն '!M333+Արմավիր!M333+Կոտայք!M333+Տավուշ!M333+' Արարատ և Վայոց ձոր'!M333+'Շիրակ '!M333+Լոռի!M333+Գեղարքունիք!M333+Սյունիք!M333)</f>
        <v>0</v>
      </c>
      <c r="N333" s="18">
        <f>SUM('Երևան քաղաք'!N333+'Արագածոտն '!N333+Արմավիր!N333+Կոտայք!N333+Տավուշ!N333+' Արարատ և Վայոց ձոր'!N333+'Շիրակ '!N333+Լոռի!N333+Գեղարքունիք!N333+Սյունիք!N333)</f>
        <v>0</v>
      </c>
      <c r="O333" s="18">
        <f>SUM('Երևան քաղաք'!O333+'Արագածոտն '!O333+Արմավիր!O333+Կոտայք!O333+Տավուշ!O333+' Արարատ և Վայոց ձոր'!O333+'Շիրակ '!O333+Լոռի!O333+Գեղարքունիք!O333+Սյունիք!O333)</f>
        <v>0</v>
      </c>
      <c r="P333" s="18">
        <f>SUM('Երևան քաղաք'!P333+'Արագածոտն '!P333+Արմավիր!P333+Կոտայք!P333+Տավուշ!P333+' Արարատ և Վայոց ձոր'!P333+'Շիրակ '!P333+Լոռի!P333+Գեղարքունիք!P333+Սյունիք!P333)</f>
        <v>0</v>
      </c>
      <c r="Q333" s="18">
        <f>SUM('Երևան քաղաք'!Q333+'Արագածոտն '!Q333+Արմավիր!Q333+Կոտայք!Q333+Տավուշ!Q333+' Արարատ և Վայոց ձոր'!Q333+'Շիրակ '!Q333+Լոռի!Q333+Գեղարքունիք!Q333+Սյունիք!Q333)</f>
        <v>0</v>
      </c>
      <c r="R333" s="18">
        <f>SUM('Երևան քաղաք'!R333+'Արագածոտն '!R333+Արմավիր!R333+Կոտայք!R333+Տավուշ!R333+' Արարատ և Վայոց ձոր'!R333+'Շիրակ '!R333+Լոռի!R333+Գեղարքունիք!R333+Սյունիք!R333)</f>
        <v>0</v>
      </c>
      <c r="S333" s="18">
        <f>SUM('Երևան քաղաք'!S333+'Արագածոտն '!S333+Արմավիր!S333+Կոտայք!S333+Տավուշ!S333+' Արարատ և Վայոց ձոր'!S333+'Շիրակ '!S333+Լոռի!S333+Գեղարքունիք!S333+Սյունիք!S333)</f>
        <v>0</v>
      </c>
      <c r="T333" s="18">
        <f>SUM('Երևան քաղաք'!T333+'Արագածոտն '!T333+Արմավիր!T333+Կոտայք!T333+Տավուշ!T333+' Արարատ և Վայոց ձոր'!T333+'Շիրակ '!T333+Լոռի!T333+Գեղարքունիք!T333+Սյունիք!T333)</f>
        <v>0</v>
      </c>
    </row>
    <row r="334" spans="1:20" ht="20.100000000000001" customHeight="1" x14ac:dyDescent="0.25">
      <c r="A334" s="4" t="s">
        <v>49</v>
      </c>
      <c r="B334" s="7" t="s">
        <v>378</v>
      </c>
      <c r="C334" s="5">
        <v>352</v>
      </c>
      <c r="D334" s="18">
        <f>SUM('Երևան քաղաք'!D334+'Արագածոտն '!D334+Արմավիր!D334+Կոտայք!D334+Տավուշ!D334+' Արարատ և Վայոց ձոր'!D334+'Շիրակ '!D334+Լոռի!D334+Գեղարքունիք!D334+Սյունիք!D334)</f>
        <v>0</v>
      </c>
      <c r="E334" s="18">
        <f>SUM('Երևան քաղաք'!E334+'Արագածոտն '!E334+Արմավիր!E334+Կոտայք!E334+Տավուշ!E334+' Արարատ և Վայոց ձոր'!E334+'Շիրակ '!E334+Լոռի!E334+Գեղարքունիք!E334+Սյունիք!E334)</f>
        <v>0</v>
      </c>
      <c r="F334" s="18">
        <f>SUM('Երևան քաղաք'!F334+'Արագածոտն '!F334+Արմավիր!F334+Կոտայք!F334+Տավուշ!F334+' Արարատ և Վայոց ձոր'!F334+'Շիրակ '!F334+Լոռի!F334+Գեղարքունիք!F334+Սյունիք!F334)</f>
        <v>0</v>
      </c>
      <c r="G334" s="18">
        <f>SUM('Երևան քաղաք'!G334+'Արագածոտն '!G334+Արմավիր!G334+Կոտայք!G334+Տավուշ!G334+' Արարատ և Վայոց ձոր'!G334+'Շիրակ '!G334+Լոռի!G334+Գեղարքունիք!G334+Սյունիք!G334)</f>
        <v>0</v>
      </c>
      <c r="H334" s="18">
        <f>SUM('Երևան քաղաք'!H334+'Արագածոտն '!H334+Արմավիր!H334+Կոտայք!H334+Տավուշ!H334+' Արարատ և Վայոց ձոր'!H334+'Շիրակ '!H334+Լոռի!H334+Գեղարքունիք!H334+Սյունիք!H334)</f>
        <v>0</v>
      </c>
      <c r="I334" s="18">
        <f>SUM('Երևան քաղաք'!I334+'Արագածոտն '!I334+Արմավիր!I334+Կոտայք!I334+Տավուշ!I334+' Արարատ և Վայոց ձոր'!I334+'Շիրակ '!I334+Լոռի!I334+Գեղարքունիք!I334+Սյունիք!I334)</f>
        <v>0</v>
      </c>
      <c r="J334" s="18">
        <f>SUM('Երևան քաղաք'!J334+'Արագածոտն '!J334+Արմավիր!J334+Կոտայք!J334+Տավուշ!J334+' Արարատ և Վայոց ձոր'!J334+'Շիրակ '!J334+Լոռի!J334+Գեղարքունիք!J334+Սյունիք!J334)</f>
        <v>0</v>
      </c>
      <c r="K334" s="18">
        <f>SUM('Երևան քաղաք'!K334+'Արագածոտն '!K334+Արմավիր!K334+Կոտայք!K334+Տավուշ!K334+' Արարատ և Վայոց ձոր'!K334+'Շիրակ '!K334+Լոռի!K334+Գեղարքունիք!K334+Սյունիք!K334)</f>
        <v>0</v>
      </c>
      <c r="L334" s="18">
        <f>SUM('Երևան քաղաք'!L334+'Արագածոտն '!L334+Արմավիր!L334+Կոտայք!L334+Տավուշ!L334+' Արարատ և Վայոց ձոր'!L334+'Շիրակ '!L334+Լոռի!L334+Գեղարքունիք!L334+Սյունիք!L334)</f>
        <v>0</v>
      </c>
      <c r="M334" s="18">
        <f>SUM('Երևան քաղաք'!M334+'Արագածոտն '!M334+Արմավիր!M334+Կոտայք!M334+Տավուշ!M334+' Արարատ և Վայոց ձոր'!M334+'Շիրակ '!M334+Լոռի!M334+Գեղարքունիք!M334+Սյունիք!M334)</f>
        <v>0</v>
      </c>
      <c r="N334" s="18">
        <f>SUM('Երևան քաղաք'!N334+'Արագածոտն '!N334+Արմավիր!N334+Կոտայք!N334+Տավուշ!N334+' Արարատ և Վայոց ձոր'!N334+'Շիրակ '!N334+Լոռի!N334+Գեղարքունիք!N334+Սյունիք!N334)</f>
        <v>0</v>
      </c>
      <c r="O334" s="18">
        <f>SUM('Երևան քաղաք'!O334+'Արագածոտն '!O334+Արմավիր!O334+Կոտայք!O334+Տավուշ!O334+' Արարատ և Վայոց ձոր'!O334+'Շիրակ '!O334+Լոռի!O334+Գեղարքունիք!O334+Սյունիք!O334)</f>
        <v>0</v>
      </c>
      <c r="P334" s="18">
        <f>SUM('Երևան քաղաք'!P334+'Արագածոտն '!P334+Արմավիր!P334+Կոտայք!P334+Տավուշ!P334+' Արարատ և Վայոց ձոր'!P334+'Շիրակ '!P334+Լոռի!P334+Գեղարքունիք!P334+Սյունիք!P334)</f>
        <v>0</v>
      </c>
      <c r="Q334" s="18">
        <f>SUM('Երևան քաղաք'!Q334+'Արագածոտն '!Q334+Արմավիր!Q334+Կոտայք!Q334+Տավուշ!Q334+' Արարատ և Վայոց ձոր'!Q334+'Շիրակ '!Q334+Լոռի!Q334+Գեղարքունիք!Q334+Սյունիք!Q334)</f>
        <v>0</v>
      </c>
      <c r="R334" s="18">
        <f>SUM('Երևան քաղաք'!R334+'Արագածոտն '!R334+Արմավիր!R334+Կոտայք!R334+Տավուշ!R334+' Արարատ և Վայոց ձոր'!R334+'Շիրակ '!R334+Լոռի!R334+Գեղարքունիք!R334+Սյունիք!R334)</f>
        <v>0</v>
      </c>
      <c r="S334" s="18">
        <f>SUM('Երևան քաղաք'!S334+'Արագածոտն '!S334+Արմավիր!S334+Կոտայք!S334+Տավուշ!S334+' Արարատ և Վայոց ձոր'!S334+'Շիրակ '!S334+Լոռի!S334+Գեղարքունիք!S334+Սյունիք!S334)</f>
        <v>0</v>
      </c>
      <c r="T334" s="18">
        <f>SUM('Երևան քաղաք'!T334+'Արագածոտն '!T334+Արմավիր!T334+Կոտայք!T334+Տավուշ!T334+' Արարատ և Վայոց ձոր'!T334+'Շիրակ '!T334+Լոռի!T334+Գեղարքունիք!T334+Սյունիք!T334)</f>
        <v>0</v>
      </c>
    </row>
    <row r="335" spans="1:20" ht="20.100000000000001" customHeight="1" x14ac:dyDescent="0.25">
      <c r="A335" s="4" t="s">
        <v>48</v>
      </c>
      <c r="B335" s="7" t="s">
        <v>753</v>
      </c>
      <c r="C335" s="5">
        <v>353</v>
      </c>
      <c r="D335" s="18">
        <f>SUM('Երևան քաղաք'!D335+'Արագածոտն '!D335+Արմավիր!D335+Կոտայք!D335+Տավուշ!D335+' Արարատ և Վայոց ձոր'!D335+'Շիրակ '!D335+Լոռի!D335+Գեղարքունիք!D335+Սյունիք!D335)</f>
        <v>9</v>
      </c>
      <c r="E335" s="18">
        <f>SUM('Երևան քաղաք'!E335+'Արագածոտն '!E335+Արմավիր!E335+Կոտայք!E335+Տավուշ!E335+' Արարատ և Վայոց ձոր'!E335+'Շիրակ '!E335+Լոռի!E335+Գեղարքունիք!E335+Սյունիք!E335)</f>
        <v>1</v>
      </c>
      <c r="F335" s="18">
        <f>SUM('Երևան քաղաք'!F335+'Արագածոտն '!F335+Արմավիր!F335+Կոտայք!F335+Տավուշ!F335+' Արարատ և Վայոց ձոր'!F335+'Շիրակ '!F335+Լոռի!F335+Գեղարքունիք!F335+Սյունիք!F335)</f>
        <v>12</v>
      </c>
      <c r="G335" s="18">
        <f>SUM('Երևան քաղաք'!G335+'Արագածոտն '!G335+Արմավիր!G335+Կոտայք!G335+Տավուշ!G335+' Արարատ և Վայոց ձոր'!G335+'Շիրակ '!G335+Լոռի!G335+Գեղարքունիք!G335+Սյունիք!G335)</f>
        <v>4</v>
      </c>
      <c r="H335" s="18">
        <f>SUM('Երևան քաղաք'!H335+'Արագածոտն '!H335+Արմավիր!H335+Կոտայք!H335+Տավուշ!H335+' Արարատ և Վայոց ձոր'!H335+'Շիրակ '!H335+Լոռի!H335+Գեղարքունիք!H335+Սյունիք!H335)</f>
        <v>0</v>
      </c>
      <c r="I335" s="18">
        <f>SUM('Երևան քաղաք'!I335+'Արագածոտն '!I335+Արմավիր!I335+Կոտայք!I335+Տավուշ!I335+' Արարատ և Վայոց ձոր'!I335+'Շիրակ '!I335+Լոռի!I335+Գեղարքունիք!I335+Սյունիք!I335)</f>
        <v>0</v>
      </c>
      <c r="J335" s="18">
        <f>SUM('Երևան քաղաք'!J335+'Արագածոտն '!J335+Արմավիր!J335+Կոտայք!J335+Տավուշ!J335+' Արարատ և Վայոց ձոր'!J335+'Շիրակ '!J335+Լոռի!J335+Գեղարքունիք!J335+Սյունիք!J335)</f>
        <v>4</v>
      </c>
      <c r="K335" s="18">
        <f>SUM('Երևան քաղաք'!K335+'Արագածոտն '!K335+Արմավիր!K335+Կոտայք!K335+Տավուշ!K335+' Արարատ և Վայոց ձոր'!K335+'Շիրակ '!K335+Լոռի!K335+Գեղարքունիք!K335+Սյունիք!K335)</f>
        <v>0</v>
      </c>
      <c r="L335" s="18">
        <f>SUM('Երևան քաղաք'!L335+'Արագածոտն '!L335+Արմավիր!L335+Կոտայք!L335+Տավուշ!L335+' Արարատ և Վայոց ձոր'!L335+'Շիրակ '!L335+Լոռի!L335+Գեղարքունիք!L335+Սյունիք!L335)</f>
        <v>0</v>
      </c>
      <c r="M335" s="18">
        <f>SUM('Երևան քաղաք'!M335+'Արագածոտն '!M335+Արմավիր!M335+Կոտայք!M335+Տավուշ!M335+' Արարատ և Վայոց ձոր'!M335+'Շիրակ '!M335+Լոռի!M335+Գեղարքունիք!M335+Սյունիք!M335)</f>
        <v>15</v>
      </c>
      <c r="N335" s="18">
        <f>SUM('Երևան քաղաք'!N335+'Արագածոտն '!N335+Արմավիր!N335+Կոտայք!N335+Տավուշ!N335+' Արարատ և Վայոց ձոր'!N335+'Շիրակ '!N335+Լոռի!N335+Գեղարքունիք!N335+Սյունիք!N335)</f>
        <v>0</v>
      </c>
      <c r="O335" s="18">
        <f>SUM('Երևան քաղաք'!O335+'Արագածոտն '!O335+Արմավիր!O335+Կոտայք!O335+Տավուշ!O335+' Արարատ և Վայոց ձոր'!O335+'Շիրակ '!O335+Լոռի!O335+Գեղարքունիք!O335+Սյունիք!O335)</f>
        <v>2</v>
      </c>
      <c r="P335" s="18">
        <f>SUM('Երևան քաղաք'!P335+'Արագածոտն '!P335+Արմավիր!P335+Կոտայք!P335+Տավուշ!P335+' Արարատ և Վայոց ձոր'!P335+'Շիրակ '!P335+Լոռի!P335+Գեղարքունիք!P335+Սյունիք!P335)</f>
        <v>0</v>
      </c>
      <c r="Q335" s="18">
        <f>SUM('Երևան քաղաք'!Q335+'Արագածոտն '!Q335+Արմավիր!Q335+Կոտայք!Q335+Տավուշ!Q335+' Արարատ և Վայոց ձոր'!Q335+'Շիրակ '!Q335+Լոռի!Q335+Գեղարքունիք!Q335+Սյունիք!Q335)</f>
        <v>2</v>
      </c>
      <c r="R335" s="18">
        <f>SUM('Երևան քաղաք'!R335+'Արագածոտն '!R335+Արմավիր!R335+Կոտայք!R335+Տավուշ!R335+' Արարատ և Վայոց ձոր'!R335+'Շիրակ '!R335+Լոռի!R335+Գեղարքունիք!R335+Սյունիք!R335)</f>
        <v>0</v>
      </c>
      <c r="S335" s="18">
        <f>SUM('Երևան քաղաք'!S335+'Արագածոտն '!S335+Արմավիր!S335+Կոտայք!S335+Տավուշ!S335+' Արարատ և Վայոց ձոր'!S335+'Շիրակ '!S335+Լոռի!S335+Գեղարքունիք!S335+Սյունիք!S335)</f>
        <v>0</v>
      </c>
      <c r="T335" s="18">
        <f>SUM('Երևան քաղաք'!T335+'Արագածոտն '!T335+Արմավիր!T335+Կոտայք!T335+Տավուշ!T335+' Արարատ և Վայոց ձոր'!T335+'Շիրակ '!T335+Լոռի!T335+Գեղարքունիք!T335+Սյունիք!T335)</f>
        <v>0</v>
      </c>
    </row>
    <row r="336" spans="1:20" ht="27" customHeight="1" x14ac:dyDescent="0.25">
      <c r="A336" s="4" t="s">
        <v>47</v>
      </c>
      <c r="B336" s="7" t="s">
        <v>501</v>
      </c>
      <c r="C336" s="5">
        <v>354</v>
      </c>
      <c r="D336" s="18">
        <f>SUM('Երևան քաղաք'!D336+'Արագածոտն '!D336+Արմավիր!D336+Կոտայք!D336+Տավուշ!D336+' Արարատ և Վայոց ձոր'!D336+'Շիրակ '!D336+Լոռի!D336+Գեղարքունիք!D336+Սյունիք!D336)</f>
        <v>0</v>
      </c>
      <c r="E336" s="18">
        <f>SUM('Երևան քաղաք'!E336+'Արագածոտն '!E336+Արմավիր!E336+Կոտայք!E336+Տավուշ!E336+' Արարատ և Վայոց ձոր'!E336+'Շիրակ '!E336+Լոռի!E336+Գեղարքունիք!E336+Սյունիք!E336)</f>
        <v>0</v>
      </c>
      <c r="F336" s="18">
        <f>SUM('Երևան քաղաք'!F336+'Արագածոտն '!F336+Արմավիր!F336+Կոտայք!F336+Տավուշ!F336+' Արարատ և Վայոց ձոր'!F336+'Շիրակ '!F336+Լոռի!F336+Գեղարքունիք!F336+Սյունիք!F336)</f>
        <v>0</v>
      </c>
      <c r="G336" s="18">
        <f>SUM('Երևան քաղաք'!G336+'Արագածոտն '!G336+Արմավիր!G336+Կոտայք!G336+Տավուշ!G336+' Արարատ և Վայոց ձոր'!G336+'Շիրակ '!G336+Լոռի!G336+Գեղարքունիք!G336+Սյունիք!G336)</f>
        <v>0</v>
      </c>
      <c r="H336" s="18">
        <f>SUM('Երևան քաղաք'!H336+'Արագածոտն '!H336+Արմավիր!H336+Կոտայք!H336+Տավուշ!H336+' Արարատ և Վայոց ձոր'!H336+'Շիրակ '!H336+Լոռի!H336+Գեղարքունիք!H336+Սյունիք!H336)</f>
        <v>0</v>
      </c>
      <c r="I336" s="18">
        <f>SUM('Երևան քաղաք'!I336+'Արագածոտն '!I336+Արմավիր!I336+Կոտայք!I336+Տավուշ!I336+' Արարատ և Վայոց ձոր'!I336+'Շիրակ '!I336+Լոռի!I336+Գեղարքունիք!I336+Սյունիք!I336)</f>
        <v>0</v>
      </c>
      <c r="J336" s="18">
        <f>SUM('Երևան քաղաք'!J336+'Արագածոտն '!J336+Արմավիր!J336+Կոտայք!J336+Տավուշ!J336+' Արարատ և Վայոց ձոր'!J336+'Շիրակ '!J336+Լոռի!J336+Գեղարքունիք!J336+Սյունիք!J336)</f>
        <v>0</v>
      </c>
      <c r="K336" s="18">
        <f>SUM('Երևան քաղաք'!K336+'Արագածոտն '!K336+Արմավիր!K336+Կոտայք!K336+Տավուշ!K336+' Արարատ և Վայոց ձոր'!K336+'Շիրակ '!K336+Լոռի!K336+Գեղարքունիք!K336+Սյունիք!K336)</f>
        <v>0</v>
      </c>
      <c r="L336" s="18">
        <f>SUM('Երևան քաղաք'!L336+'Արագածոտն '!L336+Արմավիր!L336+Կոտայք!L336+Տավուշ!L336+' Արարատ և Վայոց ձոր'!L336+'Շիրակ '!L336+Լոռի!L336+Գեղարքունիք!L336+Սյունիք!L336)</f>
        <v>0</v>
      </c>
      <c r="M336" s="18">
        <f>SUM('Երևան քաղաք'!M336+'Արագածոտն '!M336+Արմավիր!M336+Կոտայք!M336+Տավուշ!M336+' Արարատ և Վայոց ձոր'!M336+'Շիրակ '!M336+Լոռի!M336+Գեղարքունիք!M336+Սյունիք!M336)</f>
        <v>0</v>
      </c>
      <c r="N336" s="18">
        <f>SUM('Երևան քաղաք'!N336+'Արագածոտն '!N336+Արմավիր!N336+Կոտայք!N336+Տավուշ!N336+' Արարատ և Վայոց ձոր'!N336+'Շիրակ '!N336+Լոռի!N336+Գեղարքունիք!N336+Սյունիք!N336)</f>
        <v>0</v>
      </c>
      <c r="O336" s="18">
        <f>SUM('Երևան քաղաք'!O336+'Արագածոտն '!O336+Արմավիր!O336+Կոտայք!O336+Տավուշ!O336+' Արարատ և Վայոց ձոր'!O336+'Շիրակ '!O336+Լոռի!O336+Գեղարքունիք!O336+Սյունիք!O336)</f>
        <v>0</v>
      </c>
      <c r="P336" s="18">
        <f>SUM('Երևան քաղաք'!P336+'Արագածոտն '!P336+Արմավիր!P336+Կոտայք!P336+Տավուշ!P336+' Արարատ և Վայոց ձոր'!P336+'Շիրակ '!P336+Լոռի!P336+Գեղարքունիք!P336+Սյունիք!P336)</f>
        <v>0</v>
      </c>
      <c r="Q336" s="18">
        <f>SUM('Երևան քաղաք'!Q336+'Արագածոտն '!Q336+Արմավիր!Q336+Կոտայք!Q336+Տավուշ!Q336+' Արարատ և Վայոց ձոր'!Q336+'Շիրակ '!Q336+Լոռի!Q336+Գեղարքունիք!Q336+Սյունիք!Q336)</f>
        <v>0</v>
      </c>
      <c r="R336" s="18">
        <f>SUM('Երևան քաղաք'!R336+'Արագածոտն '!R336+Արմավիր!R336+Կոտայք!R336+Տավուշ!R336+' Արարատ և Վայոց ձոր'!R336+'Շիրակ '!R336+Լոռի!R336+Գեղարքունիք!R336+Սյունիք!R336)</f>
        <v>0</v>
      </c>
      <c r="S336" s="18">
        <f>SUM('Երևան քաղաք'!S336+'Արագածոտն '!S336+Արմավիր!S336+Կոտայք!S336+Տավուշ!S336+' Արարատ և Վայոց ձոր'!S336+'Շիրակ '!S336+Լոռի!S336+Գեղարքունիք!S336+Սյունիք!S336)</f>
        <v>0</v>
      </c>
      <c r="T336" s="18">
        <f>SUM('Երևան քաղաք'!T336+'Արագածոտն '!T336+Արմավիր!T336+Կոտայք!T336+Տավուշ!T336+' Արարատ և Վայոց ձոր'!T336+'Շիրակ '!T336+Լոռի!T336+Գեղարքունիք!T336+Սյունիք!T336)</f>
        <v>0</v>
      </c>
    </row>
    <row r="337" spans="1:20" ht="20.100000000000001" customHeight="1" x14ac:dyDescent="0.25">
      <c r="A337" s="4" t="s">
        <v>46</v>
      </c>
      <c r="B337" s="7" t="s">
        <v>754</v>
      </c>
      <c r="C337" s="5">
        <v>355</v>
      </c>
      <c r="D337" s="18">
        <f>SUM('Երևան քաղաք'!D337+'Արագածոտն '!D337+Արմավիր!D337+Կոտայք!D337+Տավուշ!D337+' Արարատ և Վայոց ձոր'!D337+'Շիրակ '!D337+Լոռի!D337+Գեղարքունիք!D337+Սյունիք!D337)</f>
        <v>6</v>
      </c>
      <c r="E337" s="18">
        <f>SUM('Երևան քաղաք'!E337+'Արագածոտն '!E337+Արմավիր!E337+Կոտայք!E337+Տավուշ!E337+' Արարատ և Վայոց ձոր'!E337+'Շիրակ '!E337+Լոռի!E337+Գեղարքունիք!E337+Սյունիք!E337)</f>
        <v>1</v>
      </c>
      <c r="F337" s="18">
        <f>SUM('Երևան քաղաք'!F337+'Արագածոտն '!F337+Արմավիր!F337+Կոտայք!F337+Տավուշ!F337+' Արարատ և Վայոց ձոր'!F337+'Շիրակ '!F337+Լոռի!F337+Գեղարքունիք!F337+Սյունիք!F337)</f>
        <v>2</v>
      </c>
      <c r="G337" s="18">
        <f>SUM('Երևան քաղաք'!G337+'Արագածոտն '!G337+Արմավիր!G337+Կոտայք!G337+Տավուշ!G337+' Արարատ և Վայոց ձոր'!G337+'Շիրակ '!G337+Լոռի!G337+Գեղարքունիք!G337+Սյունիք!G337)</f>
        <v>1</v>
      </c>
      <c r="H337" s="18">
        <f>SUM('Երևան քաղաք'!H337+'Արագածոտն '!H337+Արմավիր!H337+Կոտայք!H337+Տավուշ!H337+' Արարատ և Վայոց ձոր'!H337+'Շիրակ '!H337+Լոռի!H337+Գեղարքունիք!H337+Սյունիք!H337)</f>
        <v>0</v>
      </c>
      <c r="I337" s="18">
        <f>SUM('Երևան քաղաք'!I337+'Արագածոտն '!I337+Արմավիր!I337+Կոտայք!I337+Տավուշ!I337+' Արարատ և Վայոց ձոր'!I337+'Շիրակ '!I337+Լոռի!I337+Գեղարքունիք!I337+Սյունիք!I337)</f>
        <v>0</v>
      </c>
      <c r="J337" s="18">
        <f>SUM('Երևան քաղաք'!J337+'Արագածոտն '!J337+Արմավիր!J337+Կոտայք!J337+Տավուշ!J337+' Արարատ և Վայոց ձոր'!J337+'Շիրակ '!J337+Լոռի!J337+Գեղարքունիք!J337+Սյունիք!J337)</f>
        <v>1</v>
      </c>
      <c r="K337" s="18">
        <f>SUM('Երևան քաղաք'!K337+'Արագածոտն '!K337+Արմավիր!K337+Կոտայք!K337+Տավուշ!K337+' Արարատ և Վայոց ձոր'!K337+'Շիրակ '!K337+Լոռի!K337+Գեղարքունիք!K337+Սյունիք!K337)</f>
        <v>0</v>
      </c>
      <c r="L337" s="18">
        <f>SUM('Երևան քաղաք'!L337+'Արագածոտն '!L337+Արմավիր!L337+Կոտայք!L337+Տավուշ!L337+' Արարատ և Վայոց ձոր'!L337+'Շիրակ '!L337+Լոռի!L337+Գեղարքունիք!L337+Սյունիք!L337)</f>
        <v>0</v>
      </c>
      <c r="M337" s="18">
        <f>SUM('Երևան քաղաք'!M337+'Արագածոտն '!M337+Արմավիր!M337+Կոտայք!M337+Տավուշ!M337+' Արարատ և Վայոց ձոր'!M337+'Շիրակ '!M337+Լոռի!M337+Գեղարքունիք!M337+Սյունիք!M337)</f>
        <v>5</v>
      </c>
      <c r="N337" s="18">
        <f>SUM('Երևան քաղաք'!N337+'Արագածոտն '!N337+Արմավիր!N337+Կոտայք!N337+Տավուշ!N337+' Արարատ և Վայոց ձոր'!N337+'Շիրակ '!N337+Լոռի!N337+Գեղարքունիք!N337+Սյունիք!N337)</f>
        <v>1</v>
      </c>
      <c r="O337" s="18">
        <f>SUM('Երևան քաղաք'!O337+'Արագածոտն '!O337+Արմավիր!O337+Կոտայք!O337+Տավուշ!O337+' Արարատ և Վայոց ձոր'!O337+'Շիրակ '!O337+Լոռի!O337+Գեղարքունիք!O337+Սյունիք!O337)</f>
        <v>1</v>
      </c>
      <c r="P337" s="18">
        <f>SUM('Երևան քաղաք'!P337+'Արագածոտն '!P337+Արմավիր!P337+Կոտայք!P337+Տավուշ!P337+' Արարատ և Վայոց ձոր'!P337+'Շիրակ '!P337+Լոռի!P337+Գեղարքունիք!P337+Սյունիք!P337)</f>
        <v>0</v>
      </c>
      <c r="Q337" s="18">
        <f>SUM('Երևան քաղաք'!Q337+'Արագածոտն '!Q337+Արմավիր!Q337+Կոտայք!Q337+Տավուշ!Q337+' Արարատ և Վայոց ձոր'!Q337+'Շիրակ '!Q337+Լոռի!Q337+Գեղարքունիք!Q337+Սյունիք!Q337)</f>
        <v>1</v>
      </c>
      <c r="R337" s="18">
        <f>SUM('Երևան քաղաք'!R337+'Արագածոտն '!R337+Արմավիր!R337+Կոտայք!R337+Տավուշ!R337+' Արարատ և Վայոց ձոր'!R337+'Շիրակ '!R337+Լոռի!R337+Գեղարքունիք!R337+Սյունիք!R337)</f>
        <v>0</v>
      </c>
      <c r="S337" s="18">
        <f>SUM('Երևան քաղաք'!S337+'Արագածոտն '!S337+Արմավիր!S337+Կոտայք!S337+Տավուշ!S337+' Արարատ և Վայոց ձոր'!S337+'Շիրակ '!S337+Լոռի!S337+Գեղարքունիք!S337+Սյունիք!S337)</f>
        <v>0</v>
      </c>
      <c r="T337" s="18">
        <f>SUM('Երևան քաղաք'!T337+'Արագածոտն '!T337+Արմավիր!T337+Կոտայք!T337+Տավուշ!T337+' Արարատ և Վայոց ձոր'!T337+'Շիրակ '!T337+Լոռի!T337+Գեղարքունիք!T337+Սյունիք!T337)</f>
        <v>0</v>
      </c>
    </row>
    <row r="338" spans="1:20" ht="20.100000000000001" customHeight="1" x14ac:dyDescent="0.25">
      <c r="A338" s="4" t="s">
        <v>45</v>
      </c>
      <c r="B338" s="7" t="s">
        <v>403</v>
      </c>
      <c r="C338" s="5"/>
      <c r="D338" s="18">
        <f>SUM('Երևան քաղաք'!D338+'Արագածոտն '!D338+Արմավիր!D338+Կոտայք!D338+Տավուշ!D338+' Արարատ և Վայոց ձոր'!D338+'Շիրակ '!D338+Լոռի!D338+Գեղարքունիք!D338+Սյունիք!D338)</f>
        <v>1</v>
      </c>
      <c r="E338" s="18">
        <f>SUM('Երևան քաղաք'!E338+'Արագածոտն '!E338+Արմավիր!E338+Կոտայք!E338+Տավուշ!E338+' Արարատ և Վայոց ձոր'!E338+'Շիրակ '!E338+Լոռի!E338+Գեղարքունիք!E338+Սյունիք!E338)</f>
        <v>0</v>
      </c>
      <c r="F338" s="18">
        <f>SUM('Երևան քաղաք'!F338+'Արագածոտն '!F338+Արմավիր!F338+Կոտայք!F338+Տավուշ!F338+' Արարատ և Վայոց ձոր'!F338+'Շիրակ '!F338+Լոռի!F338+Գեղարքունիք!F338+Սյունիք!F338)</f>
        <v>0</v>
      </c>
      <c r="G338" s="18">
        <f>SUM('Երևան քաղաք'!G338+'Արագածոտն '!G338+Արմավիր!G338+Կոտայք!G338+Տավուշ!G338+' Արարատ և Վայոց ձոր'!G338+'Շիրակ '!G338+Լոռի!G338+Գեղարքունիք!G338+Սյունիք!G338)</f>
        <v>0</v>
      </c>
      <c r="H338" s="18">
        <f>SUM('Երևան քաղաք'!H338+'Արագածոտն '!H338+Արմավիր!H338+Կոտայք!H338+Տավուշ!H338+' Արարատ և Վայոց ձոր'!H338+'Շիրակ '!H338+Լոռի!H338+Գեղարքունիք!H338+Սյունիք!H338)</f>
        <v>0</v>
      </c>
      <c r="I338" s="18">
        <f>SUM('Երևան քաղաք'!I338+'Արագածոտն '!I338+Արմավիր!I338+Կոտայք!I338+Տավուշ!I338+' Արարատ և Վայոց ձոր'!I338+'Շիրակ '!I338+Լոռի!I338+Գեղարքունիք!I338+Սյունիք!I338)</f>
        <v>0</v>
      </c>
      <c r="J338" s="18">
        <f>SUM('Երևան քաղաք'!J338+'Արագածոտն '!J338+Արմավիր!J338+Կոտայք!J338+Տավուշ!J338+' Արարատ և Վայոց ձոր'!J338+'Շիրակ '!J338+Լոռի!J338+Գեղարքունիք!J338+Սյունիք!J338)</f>
        <v>0</v>
      </c>
      <c r="K338" s="18">
        <f>SUM('Երևան քաղաք'!K338+'Արագածոտն '!K338+Արմավիր!K338+Կոտայք!K338+Տավուշ!K338+' Արարատ և Վայոց ձոր'!K338+'Շիրակ '!K338+Լոռի!K338+Գեղարքունիք!K338+Սյունիք!K338)</f>
        <v>0</v>
      </c>
      <c r="L338" s="18">
        <f>SUM('Երևան քաղաք'!L338+'Արագածոտն '!L338+Արմավիր!L338+Կոտայք!L338+Տավուշ!L338+' Արարատ և Վայոց ձոր'!L338+'Շիրակ '!L338+Լոռի!L338+Գեղարքունիք!L338+Սյունիք!L338)</f>
        <v>0</v>
      </c>
      <c r="M338" s="18">
        <f>SUM('Երևան քաղաք'!M338+'Արագածոտն '!M338+Արմավիր!M338+Կոտայք!M338+Տավուշ!M338+' Արարատ և Վայոց ձոր'!M338+'Շիրակ '!M338+Լոռի!M338+Գեղարքունիք!M338+Սյունիք!M338)</f>
        <v>1</v>
      </c>
      <c r="N338" s="18">
        <f>SUM('Երևան քաղաք'!N338+'Արագածոտն '!N338+Արմավիր!N338+Կոտայք!N338+Տավուշ!N338+' Արարատ և Վայոց ձոր'!N338+'Շիրակ '!N338+Լոռի!N338+Գեղարքունիք!N338+Սյունիք!N338)</f>
        <v>0</v>
      </c>
      <c r="O338" s="18">
        <f>SUM('Երևան քաղաք'!O338+'Արագածոտն '!O338+Արմավիր!O338+Կոտայք!O338+Տավուշ!O338+' Արարատ և Վայոց ձոր'!O338+'Շիրակ '!O338+Լոռի!O338+Գեղարքունիք!O338+Սյունիք!O338)</f>
        <v>0</v>
      </c>
      <c r="P338" s="18">
        <f>SUM('Երևան քաղաք'!P338+'Արագածոտն '!P338+Արմավիր!P338+Կոտայք!P338+Տավուշ!P338+' Արարատ և Վայոց ձոր'!P338+'Շիրակ '!P338+Լոռի!P338+Գեղարքունիք!P338+Սյունիք!P338)</f>
        <v>0</v>
      </c>
      <c r="Q338" s="18">
        <f>SUM('Երևան քաղաք'!Q338+'Արագածոտն '!Q338+Արմավիր!Q338+Կոտայք!Q338+Տավուշ!Q338+' Արարատ և Վայոց ձոր'!Q338+'Շիրակ '!Q338+Լոռի!Q338+Գեղարքունիք!Q338+Սյունիք!Q338)</f>
        <v>0</v>
      </c>
      <c r="R338" s="18">
        <f>SUM('Երևան քաղաք'!R338+'Արագածոտն '!R338+Արմավիր!R338+Կոտայք!R338+Տավուշ!R338+' Արարատ և Վայոց ձոր'!R338+'Շիրակ '!R338+Լոռի!R338+Գեղարքունիք!R338+Սյունիք!R338)</f>
        <v>0</v>
      </c>
      <c r="S338" s="18">
        <f>SUM('Երևան քաղաք'!S338+'Արագածոտն '!S338+Արմավիր!S338+Կոտայք!S338+Տավուշ!S338+' Արարատ և Վայոց ձոր'!S338+'Շիրակ '!S338+Լոռի!S338+Գեղարքունիք!S338+Սյունիք!S338)</f>
        <v>0</v>
      </c>
      <c r="T338" s="18">
        <f>SUM('Երևան քաղաք'!T338+'Արագածոտն '!T338+Արմավիր!T338+Կոտայք!T338+Տավուշ!T338+' Արարատ և Վայոց ձոր'!T338+'Շիրակ '!T338+Լոռի!T338+Գեղարքունիք!T338+Սյունիք!T338)</f>
        <v>0</v>
      </c>
    </row>
    <row r="339" spans="1:20" ht="20.100000000000001" customHeight="1" x14ac:dyDescent="0.25">
      <c r="A339" s="8" t="s">
        <v>44</v>
      </c>
      <c r="B339" s="12" t="s">
        <v>467</v>
      </c>
      <c r="C339" s="5"/>
      <c r="D339" s="18">
        <f>SUM('Երևան քաղաք'!D339+'Արագածոտն '!D339+Արմավիր!D339+Կոտայք!D339+Տավուշ!D339+' Արարատ և Վայոց ձոր'!D339+'Շիրակ '!D339+Լոռի!D339+Գեղարքունիք!D339+Սյունիք!D339)</f>
        <v>176</v>
      </c>
      <c r="E339" s="18">
        <f>SUM('Երևան քաղաք'!E339+'Արագածոտն '!E339+Արմավիր!E339+Կոտայք!E339+Տավուշ!E339+' Արարատ և Վայոց ձոր'!E339+'Շիրակ '!E339+Լոռի!E339+Գեղարքունիք!E339+Սյունիք!E339)</f>
        <v>6</v>
      </c>
      <c r="F339" s="18">
        <f>SUM('Երևան քաղաք'!F339+'Արագածոտն '!F339+Արմավիր!F339+Կոտայք!F339+Տավուշ!F339+' Արարատ և Վայոց ձոր'!F339+'Շիրակ '!F339+Լոռի!F339+Գեղարքունիք!F339+Սյունիք!F339)</f>
        <v>226</v>
      </c>
      <c r="G339" s="18">
        <f>SUM('Երևան քաղաք'!G339+'Արագածոտն '!G339+Արմավիր!G339+Կոտայք!G339+Տավուշ!G339+' Արարատ և Վայոց ձոր'!G339+'Շիրակ '!G339+Լոռի!G339+Գեղարքունիք!G339+Սյունիք!G339)</f>
        <v>224</v>
      </c>
      <c r="H339" s="18">
        <f>SUM('Երևան քաղաք'!H339+'Արագածոտն '!H339+Արմավիր!H339+Կոտայք!H339+Տավուշ!H339+' Արարատ և Վայոց ձոր'!H339+'Շիրակ '!H339+Լոռի!H339+Գեղարքունիք!H339+Սյունիք!H339)</f>
        <v>14</v>
      </c>
      <c r="I339" s="18">
        <f>SUM('Երևան քաղաք'!I339+'Արագածոտն '!I339+Արմավիր!I339+Կոտայք!I339+Տավուշ!I339+' Արարատ և Վայոց ձոր'!I339+'Շիրակ '!I339+Լոռի!I339+Գեղարքունիք!I339+Սյունիք!I339)</f>
        <v>0</v>
      </c>
      <c r="J339" s="18">
        <f>SUM('Երևան քաղաք'!J339+'Արագածոտն '!J339+Արմավիր!J339+Կոտայք!J339+Տավուշ!J339+' Արարատ և Վայոց ձոր'!J339+'Շիրակ '!J339+Լոռի!J339+Գեղարքունիք!J339+Սյունիք!J339)</f>
        <v>238</v>
      </c>
      <c r="K339" s="18">
        <f>SUM('Երևան քաղաք'!K339+'Արագածոտն '!K339+Արմավիր!K339+Կոտայք!K339+Տավուշ!K339+' Արարատ և Վայոց ձոր'!K339+'Շիրակ '!K339+Լոռի!K339+Գեղարքունիք!K339+Սյունիք!K339)</f>
        <v>0</v>
      </c>
      <c r="L339" s="18">
        <f>SUM('Երևան քաղաք'!L339+'Արագածոտն '!L339+Արմավիր!L339+Կոտայք!L339+Տավուշ!L339+' Արարատ և Վայոց ձոր'!L339+'Շիրակ '!L339+Լոռի!L339+Գեղարքունիք!L339+Սյունիք!L339)</f>
        <v>0</v>
      </c>
      <c r="M339" s="18">
        <f>SUM('Երևան քաղաք'!M339+'Արագածոտն '!M339+Արմավիր!M339+Կոտայք!M339+Տավուշ!M339+' Արարատ և Վայոց ձոր'!M339+'Շիրակ '!M339+Լոռի!M339+Գեղարքունիք!M339+Սյունիք!M339)</f>
        <v>159</v>
      </c>
      <c r="N339" s="18">
        <f>SUM('Երևան քաղաք'!N339+'Արագածոտն '!N339+Արմավիր!N339+Կոտայք!N339+Տավուշ!N339+' Արարատ և Վայոց ձոր'!N339+'Շիրակ '!N339+Լոռի!N339+Գեղարքունիք!N339+Սյունիք!N339)</f>
        <v>6</v>
      </c>
      <c r="O339" s="18">
        <f>SUM('Երևան քաղաք'!O339+'Արագածոտն '!O339+Արմավիր!O339+Կոտայք!O339+Տավուշ!O339+' Արարատ և Վայոց ձոր'!O339+'Շիրակ '!O339+Լոռի!O339+Գեղարքունիք!O339+Սյունիք!O339)</f>
        <v>27</v>
      </c>
      <c r="P339" s="18">
        <f>SUM('Երևան քաղաք'!P339+'Արագածոտն '!P339+Արմավիր!P339+Կոտայք!P339+Տավուշ!P339+' Արարատ և Վայոց ձոր'!P339+'Շիրակ '!P339+Լոռի!P339+Գեղարքունիք!P339+Սյունիք!P339)</f>
        <v>2</v>
      </c>
      <c r="Q339" s="18">
        <f>SUM('Երևան քաղաք'!Q339+'Արագածոտն '!Q339+Արմավիր!Q339+Կոտայք!Q339+Տավուշ!Q339+' Արարատ և Վայոց ձոր'!Q339+'Շիրակ '!Q339+Լոռի!Q339+Գեղարքունիք!Q339+Սյունիք!Q339)</f>
        <v>29</v>
      </c>
      <c r="R339" s="18">
        <f>SUM('Երևան քաղաք'!R339+'Արագածոտն '!R339+Արմավիր!R339+Կոտայք!R339+Տավուշ!R339+' Արարատ և Վայոց ձոր'!R339+'Շիրակ '!R339+Լոռի!R339+Գեղարքունիք!R339+Սյունիք!R339)</f>
        <v>3</v>
      </c>
      <c r="S339" s="18">
        <f>SUM('Երևան քաղաք'!S339+'Արագածոտն '!S339+Արմավիր!S339+Կոտայք!S339+Տավուշ!S339+' Արարատ և Վայոց ձոր'!S339+'Շիրակ '!S339+Լոռի!S339+Գեղարքունիք!S339+Սյունիք!S339)</f>
        <v>0</v>
      </c>
      <c r="T339" s="18">
        <f>SUM('Երևան քաղաք'!T339+'Արագածոտն '!T339+Արմավիր!T339+Կոտայք!T339+Տավուշ!T339+' Արարատ և Վայոց ձոր'!T339+'Շիրակ '!T339+Լոռի!T339+Գեղարքունիք!T339+Սյունիք!T339)</f>
        <v>3</v>
      </c>
    </row>
    <row r="340" spans="1:20" ht="20.100000000000001" customHeight="1" x14ac:dyDescent="0.25">
      <c r="A340" s="4" t="s">
        <v>43</v>
      </c>
      <c r="B340" s="7" t="s">
        <v>370</v>
      </c>
      <c r="C340" s="6">
        <v>356</v>
      </c>
      <c r="D340" s="18">
        <f>SUM('Երևան քաղաք'!D340+'Արագածոտն '!D340+Արմավիր!D340+Կոտայք!D340+Տավուշ!D340+' Արարատ և Վայոց ձոր'!D340+'Շիրակ '!D340+Լոռի!D340+Գեղարքունիք!D340+Սյունիք!D340)</f>
        <v>0</v>
      </c>
      <c r="E340" s="18">
        <f>SUM('Երևան քաղաք'!E340+'Արագածոտն '!E340+Արմավիր!E340+Կոտայք!E340+Տավուշ!E340+' Արարատ և Վայոց ձոր'!E340+'Շիրակ '!E340+Լոռի!E340+Գեղարքունիք!E340+Սյունիք!E340)</f>
        <v>0</v>
      </c>
      <c r="F340" s="18">
        <f>SUM('Երևան քաղաք'!F340+'Արագածոտն '!F340+Արմավիր!F340+Կոտայք!F340+Տավուշ!F340+' Արարատ և Վայոց ձոր'!F340+'Շիրակ '!F340+Լոռի!F340+Գեղարքունիք!F340+Սյունիք!F340)</f>
        <v>0</v>
      </c>
      <c r="G340" s="18">
        <f>SUM('Երևան քաղաք'!G340+'Արագածոտն '!G340+Արմավիր!G340+Կոտայք!G340+Տավուշ!G340+' Արարատ և Վայոց ձոր'!G340+'Շիրակ '!G340+Լոռի!G340+Գեղարքունիք!G340+Սյունիք!G340)</f>
        <v>0</v>
      </c>
      <c r="H340" s="18">
        <f>SUM('Երևան քաղաք'!H340+'Արագածոտն '!H340+Արմավիր!H340+Կոտայք!H340+Տավուշ!H340+' Արարատ և Վայոց ձոր'!H340+'Շիրակ '!H340+Լոռի!H340+Գեղարքունիք!H340+Սյունիք!H340)</f>
        <v>0</v>
      </c>
      <c r="I340" s="18">
        <f>SUM('Երևան քաղաք'!I340+'Արագածոտն '!I340+Արմավիր!I340+Կոտայք!I340+Տավուշ!I340+' Արարատ և Վայոց ձոր'!I340+'Շիրակ '!I340+Լոռի!I340+Գեղարքունիք!I340+Սյունիք!I340)</f>
        <v>0</v>
      </c>
      <c r="J340" s="18">
        <f>SUM('Երևան քաղաք'!J340+'Արագածոտն '!J340+Արմավիր!J340+Կոտայք!J340+Տավուշ!J340+' Արարատ և Վայոց ձոր'!J340+'Շիրակ '!J340+Լոռի!J340+Գեղարքունիք!J340+Սյունիք!J340)</f>
        <v>0</v>
      </c>
      <c r="K340" s="18">
        <f>SUM('Երևան քաղաք'!K340+'Արագածոտն '!K340+Արմավիր!K340+Կոտայք!K340+Տավուշ!K340+' Արարատ և Վայոց ձոր'!K340+'Շիրակ '!K340+Լոռի!K340+Գեղարքունիք!K340+Սյունիք!K340)</f>
        <v>0</v>
      </c>
      <c r="L340" s="18">
        <f>SUM('Երևան քաղաք'!L340+'Արագածոտն '!L340+Արմավիր!L340+Կոտայք!L340+Տավուշ!L340+' Արարատ և Վայոց ձոր'!L340+'Շիրակ '!L340+Լոռի!L340+Գեղարքունիք!L340+Սյունիք!L340)</f>
        <v>0</v>
      </c>
      <c r="M340" s="18">
        <f>SUM('Երևան քաղաք'!M340+'Արագածոտն '!M340+Արմավիր!M340+Կոտայք!M340+Տավուշ!M340+' Արարատ և Վայոց ձոր'!M340+'Շիրակ '!M340+Լոռի!M340+Գեղարքունիք!M340+Սյունիք!M340)</f>
        <v>0</v>
      </c>
      <c r="N340" s="18">
        <f>SUM('Երևան քաղաք'!N340+'Արագածոտն '!N340+Արմավիր!N340+Կոտայք!N340+Տավուշ!N340+' Արարատ և Վայոց ձոր'!N340+'Շիրակ '!N340+Լոռի!N340+Գեղարքունիք!N340+Սյունիք!N340)</f>
        <v>0</v>
      </c>
      <c r="O340" s="18">
        <f>SUM('Երևան քաղաք'!O340+'Արագածոտն '!O340+Արմավիր!O340+Կոտայք!O340+Տավուշ!O340+' Արարատ և Վայոց ձոր'!O340+'Շիրակ '!O340+Լոռի!O340+Գեղարքունիք!O340+Սյունիք!O340)</f>
        <v>0</v>
      </c>
      <c r="P340" s="18">
        <f>SUM('Երևան քաղաք'!P340+'Արագածոտն '!P340+Արմավիր!P340+Կոտայք!P340+Տավուշ!P340+' Արարատ և Վայոց ձոր'!P340+'Շիրակ '!P340+Լոռի!P340+Գեղարքունիք!P340+Սյունիք!P340)</f>
        <v>0</v>
      </c>
      <c r="Q340" s="18">
        <f>SUM('Երևան քաղաք'!Q340+'Արագածոտն '!Q340+Արմավիր!Q340+Կոտայք!Q340+Տավուշ!Q340+' Արարատ և Վայոց ձոր'!Q340+'Շիրակ '!Q340+Լոռի!Q340+Գեղարքունիք!Q340+Սյունիք!Q340)</f>
        <v>0</v>
      </c>
      <c r="R340" s="18">
        <f>SUM('Երևան քաղաք'!R340+'Արագածոտն '!R340+Արմավիր!R340+Կոտայք!R340+Տավուշ!R340+' Արարատ և Վայոց ձոր'!R340+'Շիրակ '!R340+Լոռի!R340+Գեղարքունիք!R340+Սյունիք!R340)</f>
        <v>0</v>
      </c>
      <c r="S340" s="18">
        <f>SUM('Երևան քաղաք'!S340+'Արագածոտն '!S340+Արմավիր!S340+Կոտայք!S340+Տավուշ!S340+' Արարատ և Վայոց ձոր'!S340+'Շիրակ '!S340+Լոռի!S340+Գեղարքունիք!S340+Սյունիք!S340)</f>
        <v>0</v>
      </c>
      <c r="T340" s="18">
        <f>SUM('Երևան քաղաք'!T340+'Արագածոտն '!T340+Արմավիր!T340+Կոտայք!T340+Տավուշ!T340+' Արարատ և Վայոց ձոր'!T340+'Շիրակ '!T340+Լոռի!T340+Գեղարքունիք!T340+Սյունիք!T340)</f>
        <v>0</v>
      </c>
    </row>
    <row r="341" spans="1:20" ht="20.100000000000001" customHeight="1" x14ac:dyDescent="0.25">
      <c r="A341" s="4" t="s">
        <v>42</v>
      </c>
      <c r="B341" s="7" t="s">
        <v>468</v>
      </c>
      <c r="C341" s="6">
        <v>357</v>
      </c>
      <c r="D341" s="18">
        <f>SUM('Երևան քաղաք'!D341+'Արագածոտն '!D341+Արմավիր!D341+Կոտայք!D341+Տավուշ!D341+' Արարատ և Վայոց ձոր'!D341+'Շիրակ '!D341+Լոռի!D341+Գեղարքունիք!D341+Սյունիք!D341)</f>
        <v>0</v>
      </c>
      <c r="E341" s="18">
        <f>SUM('Երևան քաղաք'!E341+'Արագածոտն '!E341+Արմավիր!E341+Կոտայք!E341+Տավուշ!E341+' Արարատ և Վայոց ձոր'!E341+'Շիրակ '!E341+Լոռի!E341+Գեղարքունիք!E341+Սյունիք!E341)</f>
        <v>0</v>
      </c>
      <c r="F341" s="18">
        <f>SUM('Երևան քաղաք'!F341+'Արագածոտն '!F341+Արմավիր!F341+Կոտայք!F341+Տավուշ!F341+' Արարատ և Վայոց ձոր'!F341+'Շիրակ '!F341+Լոռի!F341+Գեղարքունիք!F341+Սյունիք!F341)</f>
        <v>1</v>
      </c>
      <c r="G341" s="18">
        <f>SUM('Երևան քաղաք'!G341+'Արագածոտն '!G341+Արմավիր!G341+Կոտայք!G341+Տավուշ!G341+' Արարատ և Վայոց ձոր'!G341+'Շիրակ '!G341+Լոռի!G341+Գեղարքունիք!G341+Սյունիք!G341)</f>
        <v>1</v>
      </c>
      <c r="H341" s="18">
        <f>SUM('Երևան քաղաք'!H341+'Արագածոտն '!H341+Արմավիր!H341+Կոտայք!H341+Տավուշ!H341+' Արարատ և Վայոց ձոր'!H341+'Շիրակ '!H341+Լոռի!H341+Գեղարքունիք!H341+Սյունիք!H341)</f>
        <v>0</v>
      </c>
      <c r="I341" s="18">
        <f>SUM('Երևան քաղաք'!I341+'Արագածոտն '!I341+Արմավիր!I341+Կոտայք!I341+Տավուշ!I341+' Արարատ և Վայոց ձոր'!I341+'Շիրակ '!I341+Լոռի!I341+Գեղարքունիք!I341+Սյունիք!I341)</f>
        <v>0</v>
      </c>
      <c r="J341" s="18">
        <f>SUM('Երևան քաղաք'!J341+'Արագածոտն '!J341+Արմավիր!J341+Կոտայք!J341+Տավուշ!J341+' Արարատ և Վայոց ձոր'!J341+'Շիրակ '!J341+Լոռի!J341+Գեղարքունիք!J341+Սյունիք!J341)</f>
        <v>1</v>
      </c>
      <c r="K341" s="18">
        <f>SUM('Երևան քաղաք'!K341+'Արագածոտն '!K341+Արմավիր!K341+Կոտայք!K341+Տավուշ!K341+' Արարատ և Վայոց ձոր'!K341+'Շիրակ '!K341+Լոռի!K341+Գեղարքունիք!K341+Սյունիք!K341)</f>
        <v>0</v>
      </c>
      <c r="L341" s="18">
        <f>SUM('Երևան քաղաք'!L341+'Արագածոտն '!L341+Արմավիր!L341+Կոտայք!L341+Տավուշ!L341+' Արարատ և Վայոց ձոր'!L341+'Շիրակ '!L341+Լոռի!L341+Գեղարքունիք!L341+Սյունիք!L341)</f>
        <v>0</v>
      </c>
      <c r="M341" s="18">
        <f>SUM('Երևան քաղաք'!M341+'Արագածոտն '!M341+Արմավիր!M341+Կոտայք!M341+Տավուշ!M341+' Արարատ և Վայոց ձոր'!M341+'Շիրակ '!M341+Լոռի!M341+Գեղարքունիք!M341+Սյունիք!M341)</f>
        <v>0</v>
      </c>
      <c r="N341" s="18">
        <f>SUM('Երևան քաղաք'!N341+'Արագածոտն '!N341+Արմավիր!N341+Կոտայք!N341+Տավուշ!N341+' Արարատ և Վայոց ձոր'!N341+'Շիրակ '!N341+Լոռի!N341+Գեղարքունիք!N341+Սյունիք!N341)</f>
        <v>0</v>
      </c>
      <c r="O341" s="18">
        <f>SUM('Երևան քաղաք'!O341+'Արագածոտն '!O341+Արմավիր!O341+Կոտայք!O341+Տավուշ!O341+' Արարատ և Վայոց ձոր'!O341+'Շիրակ '!O341+Լոռի!O341+Գեղարքունիք!O341+Սյունիք!O341)</f>
        <v>0</v>
      </c>
      <c r="P341" s="18">
        <f>SUM('Երևան քաղաք'!P341+'Արագածոտն '!P341+Արմավիր!P341+Կոտայք!P341+Տավուշ!P341+' Արարատ և Վայոց ձոր'!P341+'Շիրակ '!P341+Լոռի!P341+Գեղարքունիք!P341+Սյունիք!P341)</f>
        <v>0</v>
      </c>
      <c r="Q341" s="18">
        <f>SUM('Երևան քաղաք'!Q341+'Արագածոտն '!Q341+Արմավիր!Q341+Կոտայք!Q341+Տավուշ!Q341+' Արարատ և Վայոց ձոր'!Q341+'Շիրակ '!Q341+Լոռի!Q341+Գեղարքունիք!Q341+Սյունիք!Q341)</f>
        <v>0</v>
      </c>
      <c r="R341" s="18">
        <f>SUM('Երևան քաղաք'!R341+'Արագածոտն '!R341+Արմավիր!R341+Կոտայք!R341+Տավուշ!R341+' Արարատ և Վայոց ձոր'!R341+'Շիրակ '!R341+Լոռի!R341+Գեղարքունիք!R341+Սյունիք!R341)</f>
        <v>0</v>
      </c>
      <c r="S341" s="18">
        <f>SUM('Երևան քաղաք'!S341+'Արագածոտն '!S341+Արմավիր!S341+Կոտայք!S341+Տավուշ!S341+' Արարատ և Վայոց ձոր'!S341+'Շիրակ '!S341+Լոռի!S341+Գեղարքունիք!S341+Սյունիք!S341)</f>
        <v>0</v>
      </c>
      <c r="T341" s="18">
        <f>SUM('Երևան քաղաք'!T341+'Արագածոտն '!T341+Արմավիր!T341+Կոտայք!T341+Տավուշ!T341+' Արարատ և Վայոց ձոր'!T341+'Շիրակ '!T341+Լոռի!T341+Գեղարքունիք!T341+Սյունիք!T341)</f>
        <v>0</v>
      </c>
    </row>
    <row r="342" spans="1:20" ht="20.100000000000001" customHeight="1" x14ac:dyDescent="0.25">
      <c r="A342" s="4" t="s">
        <v>41</v>
      </c>
      <c r="B342" s="7" t="s">
        <v>755</v>
      </c>
      <c r="C342" s="6">
        <v>358</v>
      </c>
      <c r="D342" s="18">
        <f>SUM('Երևան քաղաք'!D342+'Արագածոտն '!D342+Արմավիր!D342+Կոտայք!D342+Տավուշ!D342+' Արարատ և Վայոց ձոր'!D342+'Շիրակ '!D342+Լոռի!D342+Գեղարքունիք!D342+Սյունիք!D342)</f>
        <v>31</v>
      </c>
      <c r="E342" s="18">
        <f>SUM('Երևան քաղաք'!E342+'Արագածոտն '!E342+Արմավիր!E342+Կոտայք!E342+Տավուշ!E342+' Արարատ և Վայոց ձոր'!E342+'Շիրակ '!E342+Լոռի!E342+Գեղարքունիք!E342+Սյունիք!E342)</f>
        <v>0</v>
      </c>
      <c r="F342" s="18">
        <f>SUM('Երևան քաղաք'!F342+'Արագածոտն '!F342+Արմավիր!F342+Կոտայք!F342+Տավուշ!F342+' Արարատ և Վայոց ձոր'!F342+'Շիրակ '!F342+Լոռի!F342+Գեղարքունիք!F342+Սյունիք!F342)</f>
        <v>36</v>
      </c>
      <c r="G342" s="18">
        <f>SUM('Երևան քաղաք'!G342+'Արագածոտն '!G342+Արմավիր!G342+Կոտայք!G342+Տավուշ!G342+' Արարատ և Վայոց ձոր'!G342+'Շիրակ '!G342+Լոռի!G342+Գեղարքունիք!G342+Սյունիք!G342)</f>
        <v>38</v>
      </c>
      <c r="H342" s="18">
        <f>SUM('Երևան քաղաք'!H342+'Արագածոտն '!H342+Արմավիր!H342+Կոտայք!H342+Տավուշ!H342+' Արարատ և Վայոց ձոր'!H342+'Շիրակ '!H342+Լոռի!H342+Գեղարքունիք!H342+Սյունիք!H342)</f>
        <v>0</v>
      </c>
      <c r="I342" s="18">
        <f>SUM('Երևան քաղաք'!I342+'Արագածոտն '!I342+Արմավիր!I342+Կոտայք!I342+Տավուշ!I342+' Արարատ և Վայոց ձոր'!I342+'Շիրակ '!I342+Լոռի!I342+Գեղարքունիք!I342+Սյունիք!I342)</f>
        <v>0</v>
      </c>
      <c r="J342" s="18">
        <f>SUM('Երևան քաղաք'!J342+'Արագածոտն '!J342+Արմավիր!J342+Կոտայք!J342+Տավուշ!J342+' Արարատ և Վայոց ձոր'!J342+'Շիրակ '!J342+Լոռի!J342+Գեղարքունիք!J342+Սյունիք!J342)</f>
        <v>38</v>
      </c>
      <c r="K342" s="18">
        <f>SUM('Երևան քաղաք'!K342+'Արագածոտն '!K342+Արմավիր!K342+Կոտայք!K342+Տավուշ!K342+' Արարատ և Վայոց ձոր'!K342+'Շիրակ '!K342+Լոռի!K342+Գեղարքունիք!K342+Սյունիք!K342)</f>
        <v>0</v>
      </c>
      <c r="L342" s="18">
        <f>SUM('Երևան քաղաք'!L342+'Արագածոտն '!L342+Արմավիր!L342+Կոտայք!L342+Տավուշ!L342+' Արարատ և Վայոց ձոր'!L342+'Շիրակ '!L342+Լոռի!L342+Գեղարքունիք!L342+Սյունիք!L342)</f>
        <v>0</v>
      </c>
      <c r="M342" s="18">
        <f>SUM('Երևան քաղաք'!M342+'Արագածոտն '!M342+Արմավիր!M342+Կոտայք!M342+Տավուշ!M342+' Արարատ և Վայոց ձոր'!M342+'Շիրակ '!M342+Լոռի!M342+Գեղարքունիք!M342+Սյունիք!M342)</f>
        <v>28</v>
      </c>
      <c r="N342" s="18">
        <f>SUM('Երևան քաղաք'!N342+'Արագածոտն '!N342+Արմավիր!N342+Կոտայք!N342+Տավուշ!N342+' Արարատ և Վայոց ձոր'!N342+'Շիրակ '!N342+Լոռի!N342+Գեղարքունիք!N342+Սյունիք!N342)</f>
        <v>0</v>
      </c>
      <c r="O342" s="18">
        <f>SUM('Երևան քաղաք'!O342+'Արագածոտն '!O342+Արմավիր!O342+Կոտայք!O342+Տավուշ!O342+' Արարատ և Վայոց ձոր'!O342+'Շիրակ '!O342+Լոռի!O342+Գեղարքունիք!O342+Սյունիք!O342)</f>
        <v>2</v>
      </c>
      <c r="P342" s="18">
        <f>SUM('Երևան քաղաք'!P342+'Արագածոտն '!P342+Արմավիր!P342+Կոտայք!P342+Տավուշ!P342+' Արարատ և Վայոց ձոր'!P342+'Շիրակ '!P342+Լոռի!P342+Գեղարքունիք!P342+Սյունիք!P342)</f>
        <v>0</v>
      </c>
      <c r="Q342" s="18">
        <f>SUM('Երևան քաղաք'!Q342+'Արագածոտն '!Q342+Արմավիր!Q342+Կոտայք!Q342+Տավուշ!Q342+' Արարատ և Վայոց ձոր'!Q342+'Շիրակ '!Q342+Լոռի!Q342+Գեղարքունիք!Q342+Սյունիք!Q342)</f>
        <v>2</v>
      </c>
      <c r="R342" s="18">
        <f>SUM('Երևան քաղաք'!R342+'Արագածոտն '!R342+Արմավիր!R342+Կոտայք!R342+Տավուշ!R342+' Արարատ և Վայոց ձոր'!R342+'Շիրակ '!R342+Լոռի!R342+Գեղարքունիք!R342+Սյունիք!R342)</f>
        <v>0</v>
      </c>
      <c r="S342" s="18">
        <f>SUM('Երևան քաղաք'!S342+'Արագածոտն '!S342+Արմավիր!S342+Կոտայք!S342+Տավուշ!S342+' Արարատ և Վայոց ձոր'!S342+'Շիրակ '!S342+Լոռի!S342+Գեղարքունիք!S342+Սյունիք!S342)</f>
        <v>0</v>
      </c>
      <c r="T342" s="18">
        <f>SUM('Երևան քաղաք'!T342+'Արագածոտն '!T342+Արմավիր!T342+Կոտայք!T342+Տավուշ!T342+' Արարատ և Վայոց ձոր'!T342+'Շիրակ '!T342+Լոռի!T342+Գեղարքունիք!T342+Սյունիք!T342)</f>
        <v>0</v>
      </c>
    </row>
    <row r="343" spans="1:20" ht="20.100000000000001" customHeight="1" x14ac:dyDescent="0.25">
      <c r="A343" s="4" t="s">
        <v>756</v>
      </c>
      <c r="B343" s="7" t="s">
        <v>757</v>
      </c>
      <c r="C343" s="6">
        <v>358.1</v>
      </c>
      <c r="D343" s="18">
        <f>SUM('Երևան քաղաք'!D343+'Արագածոտն '!D343+Արմավիր!D343+Կոտայք!D343+Տավուշ!D343+' Արարատ և Վայոց ձոր'!D343+'Շիրակ '!D343+Լոռի!D343+Գեղարքունիք!D343+Սյունիք!D343)</f>
        <v>34</v>
      </c>
      <c r="E343" s="18">
        <f>SUM('Երևան քաղաք'!E343+'Արագածոտն '!E343+Արմավիր!E343+Կոտայք!E343+Տավուշ!E343+' Արարատ և Վայոց ձոր'!E343+'Շիրակ '!E343+Լոռի!E343+Գեղարքունիք!E343+Սյունիք!E343)</f>
        <v>0</v>
      </c>
      <c r="F343" s="18">
        <f>SUM('Երևան քաղաք'!F343+'Արագածոտն '!F343+Արմավիր!F343+Կոտայք!F343+Տավուշ!F343+' Արարատ և Վայոց ձոր'!F343+'Շիրակ '!F343+Լոռի!F343+Գեղարքունիք!F343+Սյունիք!F343)</f>
        <v>44</v>
      </c>
      <c r="G343" s="18">
        <f>SUM('Երևան քաղաք'!G343+'Արագածոտն '!G343+Արմավիր!G343+Կոտայք!G343+Տավուշ!G343+' Արարատ և Վայոց ձոր'!G343+'Շիրակ '!G343+Լոռի!G343+Գեղարքունիք!G343+Սյունիք!G343)</f>
        <v>47</v>
      </c>
      <c r="H343" s="18">
        <f>SUM('Երևան քաղաք'!H343+'Արագածոտն '!H343+Արմավիր!H343+Կոտայք!H343+Տավուշ!H343+' Արարատ և Վայոց ձոր'!H343+'Շիրակ '!H343+Լոռի!H343+Գեղարքունիք!H343+Սյունիք!H343)</f>
        <v>1</v>
      </c>
      <c r="I343" s="18">
        <f>SUM('Երևան քաղաք'!I343+'Արագածոտն '!I343+Արմավիր!I343+Կոտայք!I343+Տավուշ!I343+' Արարատ և Վայոց ձոր'!I343+'Շիրակ '!I343+Լոռի!I343+Գեղարքունիք!I343+Սյունիք!I343)</f>
        <v>0</v>
      </c>
      <c r="J343" s="18">
        <f>SUM('Երևան քաղաք'!J343+'Արագածոտն '!J343+Արմավիր!J343+Կոտայք!J343+Տավուշ!J343+' Արարատ և Վայոց ձոր'!J343+'Շիրակ '!J343+Լոռի!J343+Գեղարքունիք!J343+Սյունիք!J343)</f>
        <v>48</v>
      </c>
      <c r="K343" s="18">
        <f>SUM('Երևան քաղաք'!K343+'Արագածոտն '!K343+Արմավիր!K343+Կոտայք!K343+Տավուշ!K343+' Արարատ և Վայոց ձոր'!K343+'Շիրակ '!K343+Լոռի!K343+Գեղարքունիք!K343+Սյունիք!K343)</f>
        <v>0</v>
      </c>
      <c r="L343" s="18">
        <f>SUM('Երևան քաղաք'!L343+'Արագածոտն '!L343+Արմավիր!L343+Կոտայք!L343+Տավուշ!L343+' Արարատ և Վայոց ձոր'!L343+'Շիրակ '!L343+Լոռի!L343+Գեղարքունիք!L343+Սյունիք!L343)</f>
        <v>0</v>
      </c>
      <c r="M343" s="18">
        <f>SUM('Երևան քաղաք'!M343+'Արագածոտն '!M343+Արմավիր!M343+Կոտայք!M343+Տավուշ!M343+' Արարատ և Վայոց ձոր'!M343+'Շիրակ '!M343+Լոռի!M343+Գեղարքունիք!M343+Սյունիք!M343)</f>
        <v>28</v>
      </c>
      <c r="N343" s="18">
        <f>SUM('Երևան քաղաք'!N343+'Արագածոտն '!N343+Արմավիր!N343+Կոտայք!N343+Տավուշ!N343+' Արարատ և Վայոց ձոր'!N343+'Շիրակ '!N343+Լոռի!N343+Գեղարքունիք!N343+Սյունիք!N343)</f>
        <v>0</v>
      </c>
      <c r="O343" s="18">
        <f>SUM('Երևան քաղաք'!O343+'Արագածոտն '!O343+Արմավիր!O343+Կոտայք!O343+Տավուշ!O343+' Արարատ և Վայոց ձոր'!O343+'Շիրակ '!O343+Լոռի!O343+Գեղարքունիք!O343+Սյունիք!O343)</f>
        <v>2</v>
      </c>
      <c r="P343" s="18">
        <f>SUM('Երևան քաղաք'!P343+'Արագածոտն '!P343+Արմավիր!P343+Կոտայք!P343+Տավուշ!P343+' Արարատ և Վայոց ձոր'!P343+'Շիրակ '!P343+Լոռի!P343+Գեղարքունիք!P343+Սյունիք!P343)</f>
        <v>0</v>
      </c>
      <c r="Q343" s="18">
        <f>SUM('Երևան քաղաք'!Q343+'Արագածոտն '!Q343+Արմավիր!Q343+Կոտայք!Q343+Տավուշ!Q343+' Արարատ և Վայոց ձոր'!Q343+'Շիրակ '!Q343+Լոռի!Q343+Գեղարքունիք!Q343+Սյունիք!Q343)</f>
        <v>2</v>
      </c>
      <c r="R343" s="18">
        <f>SUM('Երևան քաղաք'!R343+'Արագածոտն '!R343+Արմավիր!R343+Կոտայք!R343+Տավուշ!R343+' Արարատ և Վայոց ձոր'!R343+'Շիրակ '!R343+Լոռի!R343+Գեղարքունիք!R343+Սյունիք!R343)</f>
        <v>0</v>
      </c>
      <c r="S343" s="18">
        <f>SUM('Երևան քաղաք'!S343+'Արագածոտն '!S343+Արմավիր!S343+Կոտայք!S343+Տավուշ!S343+' Արարատ և Վայոց ձոր'!S343+'Շիրակ '!S343+Լոռի!S343+Գեղարքունիք!S343+Սյունիք!S343)</f>
        <v>0</v>
      </c>
      <c r="T343" s="18">
        <f>SUM('Երևան քաղաք'!T343+'Արագածոտն '!T343+Արմավիր!T343+Կոտայք!T343+Տավուշ!T343+' Արարատ և Վայոց ձոր'!T343+'Շիրակ '!T343+Լոռի!T343+Գեղարքունիք!T343+Սյունիք!T343)</f>
        <v>0</v>
      </c>
    </row>
    <row r="344" spans="1:20" ht="20.100000000000001" customHeight="1" x14ac:dyDescent="0.25">
      <c r="A344" s="4" t="s">
        <v>40</v>
      </c>
      <c r="B344" s="7" t="s">
        <v>758</v>
      </c>
      <c r="C344" s="6">
        <v>359</v>
      </c>
      <c r="D344" s="18">
        <f>SUM('Երևան քաղաք'!D344+'Արագածոտն '!D344+Արմավիր!D344+Կոտայք!D344+Տավուշ!D344+' Արարատ և Վայոց ձոր'!D344+'Շիրակ '!D344+Լոռի!D344+Գեղարքունիք!D344+Սյունիք!D344)</f>
        <v>39</v>
      </c>
      <c r="E344" s="18">
        <f>SUM('Երևան քաղաք'!E344+'Արագածոտն '!E344+Արմավիր!E344+Կոտայք!E344+Տավուշ!E344+' Արարատ և Վայոց ձոր'!E344+'Շիրակ '!E344+Լոռի!E344+Գեղարքունիք!E344+Սյունիք!E344)</f>
        <v>3</v>
      </c>
      <c r="F344" s="18">
        <f>SUM('Երևան քաղաք'!F344+'Արագածոտն '!F344+Արմավիր!F344+Կոտայք!F344+Տավուշ!F344+' Արարատ և Վայոց ձոր'!F344+'Շիրակ '!F344+Լոռի!F344+Գեղարքունիք!F344+Սյունիք!F344)</f>
        <v>64</v>
      </c>
      <c r="G344" s="18">
        <f>SUM('Երևան քաղաք'!G344+'Արագածոտն '!G344+Արմավիր!G344+Կոտայք!G344+Տավուշ!G344+' Արարատ և Վայոց ձոր'!G344+'Շիրակ '!G344+Լոռի!G344+Գեղարքունիք!G344+Սյունիք!G344)</f>
        <v>51</v>
      </c>
      <c r="H344" s="18">
        <f>SUM('Երևան քաղաք'!H344+'Արագածոտն '!H344+Արմավիր!H344+Կոտայք!H344+Տավուշ!H344+' Արարատ և Վայոց ձոր'!H344+'Շիրակ '!H344+Լոռի!H344+Գեղարքունիք!H344+Սյունիք!H344)</f>
        <v>7</v>
      </c>
      <c r="I344" s="18">
        <f>SUM('Երևան քաղաք'!I344+'Արագածոտն '!I344+Արմավիր!I344+Կոտայք!I344+Տավուշ!I344+' Արարատ և Վայոց ձոր'!I344+'Շիրակ '!I344+Լոռի!I344+Գեղարքունիք!I344+Սյունիք!I344)</f>
        <v>0</v>
      </c>
      <c r="J344" s="18">
        <f>SUM('Երևան քաղաք'!J344+'Արագածոտն '!J344+Արմավիր!J344+Կոտայք!J344+Տավուշ!J344+' Արարատ և Վայոց ձոր'!J344+'Շիրակ '!J344+Լոռի!J344+Գեղարքունիք!J344+Սյունիք!J344)</f>
        <v>58</v>
      </c>
      <c r="K344" s="18">
        <f>SUM('Երևան քաղաք'!K344+'Արագածոտն '!K344+Արմավիր!K344+Կոտայք!K344+Տավուշ!K344+' Արարատ և Վայոց ձոր'!K344+'Շիրակ '!K344+Լոռի!K344+Գեղարքունիք!K344+Սյունիք!K344)</f>
        <v>0</v>
      </c>
      <c r="L344" s="18">
        <f>SUM('Երևան քաղաք'!L344+'Արագածոտն '!L344+Արմավիր!L344+Կոտայք!L344+Տավուշ!L344+' Արարատ և Վայոց ձոր'!L344+'Շիրակ '!L344+Լոռի!L344+Գեղարքունիք!L344+Սյունիք!L344)</f>
        <v>0</v>
      </c>
      <c r="M344" s="18">
        <f>SUM('Երևան քաղաք'!M344+'Արագածոտն '!M344+Արմավիր!M344+Կոտայք!M344+Տավուշ!M344+' Արարատ և Վայոց ձոր'!M344+'Շիրակ '!M344+Լոռի!M344+Գեղարքունիք!M344+Սյունիք!M344)</f>
        <v>44</v>
      </c>
      <c r="N344" s="18">
        <f>SUM('Երևան քաղաք'!N344+'Արագածոտն '!N344+Արմավիր!N344+Կոտայք!N344+Տավուշ!N344+' Արարատ և Վայոց ձոր'!N344+'Շիրակ '!N344+Լոռի!N344+Գեղարքունիք!N344+Սյունիք!N344)</f>
        <v>3</v>
      </c>
      <c r="O344" s="18">
        <f>SUM('Երևան քաղաք'!O344+'Արագածոտն '!O344+Արմավիր!O344+Կոտայք!O344+Տավուշ!O344+' Արարատ և Վայոց ձոր'!O344+'Շիրակ '!O344+Լոռի!O344+Գեղարքունիք!O344+Սյունիք!O344)</f>
        <v>7</v>
      </c>
      <c r="P344" s="18">
        <f>SUM('Երևան քաղաք'!P344+'Արագածոտն '!P344+Արմավիր!P344+Կոտայք!P344+Տավուշ!P344+' Արարատ և Վայոց ձոր'!P344+'Շիրակ '!P344+Լոռի!P344+Գեղարքունիք!P344+Սյունիք!P344)</f>
        <v>0</v>
      </c>
      <c r="Q344" s="18">
        <f>SUM('Երևան քաղաք'!Q344+'Արագածոտն '!Q344+Արմավիր!Q344+Կոտայք!Q344+Տավուշ!Q344+' Արարատ և Վայոց ձոր'!Q344+'Շիրակ '!Q344+Լոռի!Q344+Գեղարքունիք!Q344+Սյունիք!Q344)</f>
        <v>7</v>
      </c>
      <c r="R344" s="18">
        <f>SUM('Երևան քաղաք'!R344+'Արագածոտն '!R344+Արմավիր!R344+Կոտայք!R344+Տավուշ!R344+' Արարատ և Վայոց ձոր'!R344+'Շիրակ '!R344+Լոռի!R344+Գեղարքունիք!R344+Սյունիք!R344)</f>
        <v>1</v>
      </c>
      <c r="S344" s="18">
        <f>SUM('Երևան քաղաք'!S344+'Արագածոտն '!S344+Արմավիր!S344+Կոտայք!S344+Տավուշ!S344+' Արարատ և Վայոց ձոր'!S344+'Շիրակ '!S344+Լոռի!S344+Գեղարքունիք!S344+Սյունիք!S344)</f>
        <v>0</v>
      </c>
      <c r="T344" s="18">
        <f>SUM('Երևան քաղաք'!T344+'Արագածոտն '!T344+Արմավիր!T344+Կոտայք!T344+Տավուշ!T344+' Արարատ և Վայոց ձոր'!T344+'Շիրակ '!T344+Լոռի!T344+Գեղարքունիք!T344+Սյունիք!T344)</f>
        <v>1</v>
      </c>
    </row>
    <row r="345" spans="1:20" ht="20.100000000000001" customHeight="1" x14ac:dyDescent="0.25">
      <c r="A345" s="4" t="s">
        <v>39</v>
      </c>
      <c r="B345" s="7" t="s">
        <v>594</v>
      </c>
      <c r="C345" s="6">
        <v>360</v>
      </c>
      <c r="D345" s="18">
        <f>SUM('Երևան քաղաք'!D345+'Արագածոտն '!D345+Արմավիր!D345+Կոտայք!D345+Տավուշ!D345+' Արարատ և Վայոց ձոր'!D345+'Շիրակ '!D345+Լոռի!D345+Գեղարքունիք!D345+Սյունիք!D345)</f>
        <v>7</v>
      </c>
      <c r="E345" s="18">
        <f>SUM('Երևան քաղաք'!E345+'Արագածոտն '!E345+Արմավիր!E345+Կոտայք!E345+Տավուշ!E345+' Արարատ և Վայոց ձոր'!E345+'Շիրակ '!E345+Լոռի!E345+Գեղարքունիք!E345+Սյունիք!E345)</f>
        <v>0</v>
      </c>
      <c r="F345" s="18">
        <f>SUM('Երևան քաղաք'!F345+'Արագածոտն '!F345+Արմավիր!F345+Կոտայք!F345+Տավուշ!F345+' Արարատ և Վայոց ձոր'!F345+'Շիրակ '!F345+Լոռի!F345+Գեղարքունիք!F345+Սյունիք!F345)</f>
        <v>9</v>
      </c>
      <c r="G345" s="18">
        <f>SUM('Երևան քաղաք'!G345+'Արագածոտն '!G345+Արմավիր!G345+Կոտայք!G345+Տավուշ!G345+' Արարատ և Վայոց ձոր'!G345+'Շիրակ '!G345+Լոռի!G345+Գեղարքունիք!G345+Սյունիք!G345)</f>
        <v>4</v>
      </c>
      <c r="H345" s="18">
        <f>SUM('Երևան քաղաք'!H345+'Արագածոտն '!H345+Արմավիր!H345+Կոտայք!H345+Տավուշ!H345+' Արարատ և Վայոց ձոր'!H345+'Շիրակ '!H345+Լոռի!H345+Գեղարքունիք!H345+Սյունիք!H345)</f>
        <v>0</v>
      </c>
      <c r="I345" s="18">
        <f>SUM('Երևան քաղաք'!I345+'Արագածոտն '!I345+Արմավիր!I345+Կոտայք!I345+Տավուշ!I345+' Արարատ և Վայոց ձոր'!I345+'Շիրակ '!I345+Լոռի!I345+Գեղարքունիք!I345+Սյունիք!I345)</f>
        <v>0</v>
      </c>
      <c r="J345" s="18">
        <f>SUM('Երևան քաղաք'!J345+'Արագածոտն '!J345+Արմավիր!J345+Կոտայք!J345+Տավուշ!J345+' Արարատ և Վայոց ձոր'!J345+'Շիրակ '!J345+Լոռի!J345+Գեղարքունիք!J345+Սյունիք!J345)</f>
        <v>4</v>
      </c>
      <c r="K345" s="18">
        <f>SUM('Երևան քաղաք'!K345+'Արագածոտն '!K345+Արմավիր!K345+Կոտայք!K345+Տավուշ!K345+' Արարատ և Վայոց ձոր'!K345+'Շիրակ '!K345+Լոռի!K345+Գեղարքունիք!K345+Սյունիք!K345)</f>
        <v>0</v>
      </c>
      <c r="L345" s="18">
        <f>SUM('Երևան քաղաք'!L345+'Արագածոտն '!L345+Արմավիր!L345+Կոտայք!L345+Տավուշ!L345+' Արարատ և Վայոց ձոր'!L345+'Շիրակ '!L345+Լոռի!L345+Գեղարքունիք!L345+Սյունիք!L345)</f>
        <v>0</v>
      </c>
      <c r="M345" s="18">
        <f>SUM('Երևան քաղաք'!M345+'Արագածոտն '!M345+Արմավիր!M345+Կոտայք!M345+Տավուշ!M345+' Արարատ և Վայոց ձոր'!M345+'Շիրակ '!M345+Լոռի!M345+Գեղարքունիք!M345+Սյունիք!M345)</f>
        <v>12</v>
      </c>
      <c r="N345" s="18">
        <f>SUM('Երևան քաղաք'!N345+'Արագածոտն '!N345+Արմավիր!N345+Կոտայք!N345+Տավուշ!N345+' Արարատ և Վայոց ձոր'!N345+'Շիրակ '!N345+Լոռի!N345+Գեղարքունիք!N345+Սյունիք!N345)</f>
        <v>0</v>
      </c>
      <c r="O345" s="18">
        <f>SUM('Երևան քաղաք'!O345+'Արագածոտն '!O345+Արմավիր!O345+Կոտայք!O345+Տավուշ!O345+' Արարատ և Վայոց ձոր'!O345+'Շիրակ '!O345+Լոռի!O345+Գեղարքունիք!O345+Սյունիք!O345)</f>
        <v>0</v>
      </c>
      <c r="P345" s="18">
        <f>SUM('Երևան քաղաք'!P345+'Արագածոտն '!P345+Արմավիր!P345+Կոտայք!P345+Տավուշ!P345+' Արարատ և Վայոց ձոր'!P345+'Շիրակ '!P345+Լոռի!P345+Գեղարքունիք!P345+Սյունիք!P345)</f>
        <v>0</v>
      </c>
      <c r="Q345" s="18">
        <f>SUM('Երևան քաղաք'!Q345+'Արագածոտն '!Q345+Արմավիր!Q345+Կոտայք!Q345+Տավուշ!Q345+' Արարատ և Վայոց ձոր'!Q345+'Շիրակ '!Q345+Լոռի!Q345+Գեղարքունիք!Q345+Սյունիք!Q345)</f>
        <v>0</v>
      </c>
      <c r="R345" s="18">
        <f>SUM('Երևան քաղաք'!R345+'Արագածոտն '!R345+Արմավիր!R345+Կոտայք!R345+Տավուշ!R345+' Արարատ և Վայոց ձոր'!R345+'Շիրակ '!R345+Լոռի!R345+Գեղարքունիք!R345+Սյունիք!R345)</f>
        <v>0</v>
      </c>
      <c r="S345" s="18">
        <f>SUM('Երևան քաղաք'!S345+'Արագածոտն '!S345+Արմավիր!S345+Կոտայք!S345+Տավուշ!S345+' Արարատ և Վայոց ձոր'!S345+'Շիրակ '!S345+Լոռի!S345+Գեղարքունիք!S345+Սյունիք!S345)</f>
        <v>0</v>
      </c>
      <c r="T345" s="18">
        <f>SUM('Երևան քաղաք'!T345+'Արագածոտն '!T345+Արմավիր!T345+Կոտայք!T345+Տավուշ!T345+' Արարատ և Վայոց ձոր'!T345+'Շիրակ '!T345+Լոռի!T345+Գեղարքունիք!T345+Սյունիք!T345)</f>
        <v>0</v>
      </c>
    </row>
    <row r="346" spans="1:20" ht="20.100000000000001" customHeight="1" x14ac:dyDescent="0.25">
      <c r="A346" s="4" t="s">
        <v>38</v>
      </c>
      <c r="B346" s="7" t="s">
        <v>595</v>
      </c>
      <c r="C346" s="5">
        <v>361</v>
      </c>
      <c r="D346" s="18">
        <f>SUM('Երևան քաղաք'!D346+'Արագածոտն '!D346+Արմավիր!D346+Կոտայք!D346+Տավուշ!D346+' Արարատ և Վայոց ձոր'!D346+'Շիրակ '!D346+Լոռի!D346+Գեղարքունիք!D346+Սյունիք!D346)</f>
        <v>20</v>
      </c>
      <c r="E346" s="18">
        <f>SUM('Երևան քաղաք'!E346+'Արագածոտն '!E346+Արմավիր!E346+Կոտայք!E346+Տավուշ!E346+' Արարատ և Վայոց ձոր'!E346+'Շիրակ '!E346+Լոռի!E346+Գեղարքունիք!E346+Սյունիք!E346)</f>
        <v>1</v>
      </c>
      <c r="F346" s="18">
        <f>SUM('Երևան քաղաք'!F346+'Արագածոտն '!F346+Արմավիր!F346+Կոտայք!F346+Տավուշ!F346+' Արարատ և Վայոց ձոր'!F346+'Շիրակ '!F346+Լոռի!F346+Գեղարքունիք!F346+Սյունիք!F346)</f>
        <v>17</v>
      </c>
      <c r="G346" s="18">
        <f>SUM('Երևան քաղաք'!G346+'Արագածոտն '!G346+Արմավիր!G346+Կոտայք!G346+Տավուշ!G346+' Արարատ և Վայոց ձոր'!G346+'Շիրակ '!G346+Լոռի!G346+Գեղարքունիք!G346+Սյունիք!G346)</f>
        <v>26</v>
      </c>
      <c r="H346" s="18">
        <f>SUM('Երևան քաղաք'!H346+'Արագածոտն '!H346+Արմավիր!H346+Կոտայք!H346+Տավուշ!H346+' Արարատ և Վայոց ձոր'!H346+'Շիրակ '!H346+Լոռի!H346+Գեղարքունիք!H346+Սյունիք!H346)</f>
        <v>1</v>
      </c>
      <c r="I346" s="18">
        <f>SUM('Երևան քաղաք'!I346+'Արագածոտն '!I346+Արմավիր!I346+Կոտայք!I346+Տավուշ!I346+' Արարատ և Վայոց ձոր'!I346+'Շիրակ '!I346+Լոռի!I346+Գեղարքունիք!I346+Սյունիք!I346)</f>
        <v>0</v>
      </c>
      <c r="J346" s="18">
        <f>SUM('Երևան քաղաք'!J346+'Արագածոտն '!J346+Արմավիր!J346+Կոտայք!J346+Տավուշ!J346+' Արարատ և Վայոց ձոր'!J346+'Շիրակ '!J346+Լոռի!J346+Գեղարքունիք!J346+Սյունիք!J346)</f>
        <v>27</v>
      </c>
      <c r="K346" s="18">
        <f>SUM('Երևան քաղաք'!K346+'Արագածոտն '!K346+Արմավիր!K346+Կոտայք!K346+Տավուշ!K346+' Արարատ և Վայոց ձոր'!K346+'Շիրակ '!K346+Լոռի!K346+Գեղարքունիք!K346+Սյունիք!K346)</f>
        <v>0</v>
      </c>
      <c r="L346" s="18">
        <f>SUM('Երևան քաղաք'!L346+'Արագածոտն '!L346+Արմավիր!L346+Կոտայք!L346+Տավուշ!L346+' Արարատ և Վայոց ձոր'!L346+'Շիրակ '!L346+Լոռի!L346+Գեղարքունիք!L346+Սյունիք!L346)</f>
        <v>0</v>
      </c>
      <c r="M346" s="18">
        <f>SUM('Երևան քաղաք'!M346+'Արագածոտն '!M346+Արմավիր!M346+Կոտայք!M346+Տավուշ!M346+' Արարատ և Վայոց ձոր'!M346+'Շիրակ '!M346+Լոռի!M346+Գեղարքունիք!M346+Սյունիք!M346)</f>
        <v>10</v>
      </c>
      <c r="N346" s="18">
        <f>SUM('Երևան քաղաք'!N346+'Արագածոտն '!N346+Արմավիր!N346+Կոտայք!N346+Տավուշ!N346+' Արարատ և Վայոց ձոր'!N346+'Շիրակ '!N346+Լոռի!N346+Գեղարքունիք!N346+Սյունիք!N346)</f>
        <v>1</v>
      </c>
      <c r="O346" s="18">
        <f>SUM('Երևան քաղաք'!O346+'Արագածոտն '!O346+Արմավիր!O346+Կոտայք!O346+Տավուշ!O346+' Արարատ և Վայոց ձոր'!O346+'Շիրակ '!O346+Լոռի!O346+Գեղարքունիք!O346+Սյունիք!O346)</f>
        <v>2</v>
      </c>
      <c r="P346" s="18">
        <f>SUM('Երևան քաղաք'!P346+'Արագածոտն '!P346+Արմավիր!P346+Կոտայք!P346+Տավուշ!P346+' Արարատ և Վայոց ձոր'!P346+'Շիրակ '!P346+Լոռի!P346+Գեղարքունիք!P346+Սյունիք!P346)</f>
        <v>1</v>
      </c>
      <c r="Q346" s="18">
        <f>SUM('Երևան քաղաք'!Q346+'Արագածոտն '!Q346+Արմավիր!Q346+Կոտայք!Q346+Տավուշ!Q346+' Արարատ և Վայոց ձոր'!Q346+'Շիրակ '!Q346+Լոռի!Q346+Գեղարքունիք!Q346+Սյունիք!Q346)</f>
        <v>3</v>
      </c>
      <c r="R346" s="18">
        <f>SUM('Երևան քաղաք'!R346+'Արագածոտն '!R346+Արմավիր!R346+Կոտայք!R346+Տավուշ!R346+' Արարատ և Վայոց ձոր'!R346+'Շիրակ '!R346+Լոռի!R346+Գեղարքունիք!R346+Սյունիք!R346)</f>
        <v>1</v>
      </c>
      <c r="S346" s="18">
        <f>SUM('Երևան քաղաք'!S346+'Արագածոտն '!S346+Արմավիր!S346+Կոտայք!S346+Տավուշ!S346+' Արարատ և Վայոց ձոր'!S346+'Շիրակ '!S346+Լոռի!S346+Գեղարքունիք!S346+Սյունիք!S346)</f>
        <v>0</v>
      </c>
      <c r="T346" s="18">
        <f>SUM('Երևան քաղաք'!T346+'Արագածոտն '!T346+Արմավիր!T346+Կոտայք!T346+Տավուշ!T346+' Արարատ և Վայոց ձոր'!T346+'Շիրակ '!T346+Լոռի!T346+Գեղարքունիք!T346+Սյունիք!T346)</f>
        <v>1</v>
      </c>
    </row>
    <row r="347" spans="1:20" ht="20.100000000000001" customHeight="1" x14ac:dyDescent="0.25">
      <c r="A347" s="4" t="s">
        <v>37</v>
      </c>
      <c r="B347" s="7" t="s">
        <v>596</v>
      </c>
      <c r="C347" s="5">
        <v>362</v>
      </c>
      <c r="D347" s="18">
        <f>SUM('Երևան քաղաք'!D347+'Արագածոտն '!D347+Արմավիր!D347+Կոտայք!D347+Տավուշ!D347+' Արարատ և Վայոց ձոր'!D347+'Շիրակ '!D347+Լոռի!D347+Գեղարքունիք!D347+Սյունիք!D347)</f>
        <v>2</v>
      </c>
      <c r="E347" s="18">
        <f>SUM('Երևան քաղաք'!E347+'Արագածոտն '!E347+Արմավիր!E347+Կոտայք!E347+Տավուշ!E347+' Արարատ և Վայոց ձոր'!E347+'Շիրակ '!E347+Լոռի!E347+Գեղարքունիք!E347+Սյունիք!E347)</f>
        <v>0</v>
      </c>
      <c r="F347" s="18">
        <f>SUM('Երևան քաղաք'!F347+'Արագածոտն '!F347+Արմավիր!F347+Կոտայք!F347+Տավուշ!F347+' Արարատ և Վայոց ձոր'!F347+'Շիրակ '!F347+Լոռի!F347+Գեղարքունիք!F347+Սյունիք!F347)</f>
        <v>4</v>
      </c>
      <c r="G347" s="18">
        <f>SUM('Երևան քաղաք'!G347+'Արագածոտն '!G347+Արմավիր!G347+Կոտայք!G347+Տավուշ!G347+' Արարատ և Վայոց ձոր'!G347+'Շիրակ '!G347+Լոռի!G347+Գեղարքունիք!G347+Սյունիք!G347)</f>
        <v>3</v>
      </c>
      <c r="H347" s="18">
        <f>SUM('Երևան քաղաք'!H347+'Արագածոտն '!H347+Արմավիր!H347+Կոտայք!H347+Տավուշ!H347+' Արարատ և Վայոց ձոր'!H347+'Շիրակ '!H347+Լոռի!H347+Գեղարքունիք!H347+Սյունիք!H347)</f>
        <v>0</v>
      </c>
      <c r="I347" s="18">
        <f>SUM('Երևան քաղաք'!I347+'Արագածոտն '!I347+Արմավիր!I347+Կոտայք!I347+Տավուշ!I347+' Արարատ և Վայոց ձոր'!I347+'Շիրակ '!I347+Լոռի!I347+Գեղարքունիք!I347+Սյունիք!I347)</f>
        <v>0</v>
      </c>
      <c r="J347" s="18">
        <f>SUM('Երևան քաղաք'!J347+'Արագածոտն '!J347+Արմավիր!J347+Կոտայք!J347+Տավուշ!J347+' Արարատ և Վայոց ձոր'!J347+'Շիրակ '!J347+Լոռի!J347+Գեղարքունիք!J347+Սյունիք!J347)</f>
        <v>3</v>
      </c>
      <c r="K347" s="18">
        <f>SUM('Երևան քաղաք'!K347+'Արագածոտն '!K347+Արմավիր!K347+Կոտայք!K347+Տավուշ!K347+' Արարատ և Վայոց ձոր'!K347+'Շիրակ '!K347+Լոռի!K347+Գեղարքունիք!K347+Սյունիք!K347)</f>
        <v>0</v>
      </c>
      <c r="L347" s="18">
        <f>SUM('Երևան քաղաք'!L347+'Արագածոտն '!L347+Արմավիր!L347+Կոտայք!L347+Տավուշ!L347+' Արարատ և Վայոց ձոր'!L347+'Շիրակ '!L347+Լոռի!L347+Գեղարքունիք!L347+Սյունիք!L347)</f>
        <v>0</v>
      </c>
      <c r="M347" s="18">
        <f>SUM('Երևան քաղաք'!M347+'Արագածոտն '!M347+Արմավիր!M347+Կոտայք!M347+Տավուշ!M347+' Արարատ և Վայոց ձոր'!M347+'Շիրակ '!M347+Լոռի!M347+Գեղարքունիք!M347+Սյունիք!M347)</f>
        <v>3</v>
      </c>
      <c r="N347" s="18">
        <f>SUM('Երևան քաղաք'!N347+'Արագածոտն '!N347+Արմավիր!N347+Կոտայք!N347+Տավուշ!N347+' Արարատ և Վայոց ձոր'!N347+'Շիրակ '!N347+Լոռի!N347+Գեղարքունիք!N347+Սյունիք!N347)</f>
        <v>0</v>
      </c>
      <c r="O347" s="18">
        <f>SUM('Երևան քաղաք'!O347+'Արագածոտն '!O347+Արմավիր!O347+Կոտայք!O347+Տավուշ!O347+' Արարատ և Վայոց ձոր'!O347+'Շիրակ '!O347+Լոռի!O347+Գեղարքունիք!O347+Սյունիք!O347)</f>
        <v>1</v>
      </c>
      <c r="P347" s="18">
        <f>SUM('Երևան քաղաք'!P347+'Արագածոտն '!P347+Արմավիր!P347+Կոտայք!P347+Տավուշ!P347+' Արարատ և Վայոց ձոր'!P347+'Շիրակ '!P347+Լոռի!P347+Գեղարքունիք!P347+Սյունիք!P347)</f>
        <v>1</v>
      </c>
      <c r="Q347" s="18">
        <f>SUM('Երևան քաղաք'!Q347+'Արագածոտն '!Q347+Արմավիր!Q347+Կոտայք!Q347+Տավուշ!Q347+' Արարատ և Վայոց ձոր'!Q347+'Շիրակ '!Q347+Լոռի!Q347+Գեղարքունիք!Q347+Սյունիք!Q347)</f>
        <v>2</v>
      </c>
      <c r="R347" s="18">
        <f>SUM('Երևան քաղաք'!R347+'Արագածոտն '!R347+Արմավիր!R347+Կոտայք!R347+Տավուշ!R347+' Արարատ և Վայոց ձոր'!R347+'Շիրակ '!R347+Լոռի!R347+Գեղարքունիք!R347+Սյունիք!R347)</f>
        <v>0</v>
      </c>
      <c r="S347" s="18">
        <f>SUM('Երևան քաղաք'!S347+'Արագածոտն '!S347+Արմավիր!S347+Կոտայք!S347+Տավուշ!S347+' Արարատ և Վայոց ձոր'!S347+'Շիրակ '!S347+Լոռի!S347+Գեղարքունիք!S347+Սյունիք!S347)</f>
        <v>0</v>
      </c>
      <c r="T347" s="18">
        <f>SUM('Երևան քաղաք'!T347+'Արագածոտն '!T347+Արմավիր!T347+Կոտայք!T347+Տավուշ!T347+' Արարատ և Վայոց ձոր'!T347+'Շիրակ '!T347+Լոռի!T347+Գեղարքունիք!T347+Սյունիք!T347)</f>
        <v>0</v>
      </c>
    </row>
    <row r="348" spans="1:20" ht="20.100000000000001" customHeight="1" x14ac:dyDescent="0.25">
      <c r="A348" s="4" t="s">
        <v>36</v>
      </c>
      <c r="B348" s="7" t="s">
        <v>759</v>
      </c>
      <c r="C348" s="5">
        <v>363</v>
      </c>
      <c r="D348" s="18">
        <f>SUM('Երևան քաղաք'!D348+'Արագածոտն '!D348+Արմավիր!D348+Կոտայք!D348+Տավուշ!D348+' Արարատ և Վայոց ձոր'!D348+'Շիրակ '!D348+Լոռի!D348+Գեղարքունիք!D348+Սյունիք!D348)</f>
        <v>7</v>
      </c>
      <c r="E348" s="18">
        <f>SUM('Երևան քաղաք'!E348+'Արագածոտն '!E348+Արմավիր!E348+Կոտայք!E348+Տավուշ!E348+' Արարատ և Վայոց ձոր'!E348+'Շիրակ '!E348+Լոռի!E348+Գեղարքունիք!E348+Սյունիք!E348)</f>
        <v>1</v>
      </c>
      <c r="F348" s="18">
        <f>SUM('Երևան քաղաք'!F348+'Արագածոտն '!F348+Արմավիր!F348+Կոտայք!F348+Տավուշ!F348+' Արարատ և Վայոց ձոր'!F348+'Շիրակ '!F348+Լոռի!F348+Գեղարքունիք!F348+Սյունիք!F348)</f>
        <v>3</v>
      </c>
      <c r="G348" s="18">
        <f>SUM('Երևան քաղաք'!G348+'Արագածոտն '!G348+Արմավիր!G348+Կոտայք!G348+Տավուշ!G348+' Արարատ և Վայոց ձոր'!G348+'Շիրակ '!G348+Լոռի!G348+Գեղարքունիք!G348+Սյունիք!G348)</f>
        <v>5</v>
      </c>
      <c r="H348" s="18">
        <f>SUM('Երևան քաղաք'!H348+'Արագածոտն '!H348+Արմավիր!H348+Կոտայք!H348+Տավուշ!H348+' Արարատ և Վայոց ձոր'!H348+'Շիրակ '!H348+Լոռի!H348+Գեղարքունիք!H348+Սյունիք!H348)</f>
        <v>0</v>
      </c>
      <c r="I348" s="18">
        <f>SUM('Երևան քաղաք'!I348+'Արագածոտն '!I348+Արմավիր!I348+Կոտայք!I348+Տավուշ!I348+' Արարատ և Վայոց ձոր'!I348+'Շիրակ '!I348+Լոռի!I348+Գեղարքունիք!I348+Սյունիք!I348)</f>
        <v>0</v>
      </c>
      <c r="J348" s="18">
        <f>SUM('Երևան քաղաք'!J348+'Արագածոտն '!J348+Արմավիր!J348+Կոտայք!J348+Տավուշ!J348+' Արարատ և Վայոց ձոր'!J348+'Շիրակ '!J348+Լոռի!J348+Գեղարքունիք!J348+Սյունիք!J348)</f>
        <v>5</v>
      </c>
      <c r="K348" s="18">
        <f>SUM('Երևան քաղաք'!K348+'Արագածոտն '!K348+Արմավիր!K348+Կոտայք!K348+Տավուշ!K348+' Արարատ և Վայոց ձոր'!K348+'Շիրակ '!K348+Լոռի!K348+Գեղարքունիք!K348+Սյունիք!K348)</f>
        <v>0</v>
      </c>
      <c r="L348" s="18">
        <f>SUM('Երևան քաղաք'!L348+'Արագածոտն '!L348+Արմավիր!L348+Կոտայք!L348+Տավուշ!L348+' Արարատ և Վայոց ձոր'!L348+'Շիրակ '!L348+Լոռի!L348+Գեղարքունիք!L348+Սյունիք!L348)</f>
        <v>0</v>
      </c>
      <c r="M348" s="18">
        <f>SUM('Երևան քաղաք'!M348+'Արագածոտն '!M348+Արմավիր!M348+Կոտայք!M348+Տավուշ!M348+' Արարատ և Վայոց ձոր'!M348+'Շիրակ '!M348+Լոռի!M348+Գեղարքունիք!M348+Սյունիք!M348)</f>
        <v>5</v>
      </c>
      <c r="N348" s="18">
        <f>SUM('Երևան քաղաք'!N348+'Արագածոտն '!N348+Արմավիր!N348+Կոտայք!N348+Տավուշ!N348+' Արարատ և Վայոց ձոր'!N348+'Շիրակ '!N348+Լոռի!N348+Գեղարքունիք!N348+Սյունիք!N348)</f>
        <v>1</v>
      </c>
      <c r="O348" s="18">
        <f>SUM('Երևան քաղաք'!O348+'Արագածոտն '!O348+Արմավիր!O348+Կոտայք!O348+Տավուշ!O348+' Արարատ և Վայոց ձոր'!O348+'Շիրակ '!O348+Լոռի!O348+Գեղարքունիք!O348+Սյունիք!O348)</f>
        <v>1</v>
      </c>
      <c r="P348" s="18">
        <f>SUM('Երևան քաղաք'!P348+'Արագածոտն '!P348+Արմավիր!P348+Կոտայք!P348+Տավուշ!P348+' Արարատ և Վայոց ձոր'!P348+'Շիրակ '!P348+Լոռի!P348+Գեղարքունիք!P348+Սյունիք!P348)</f>
        <v>0</v>
      </c>
      <c r="Q348" s="18">
        <f>SUM('Երևան քաղաք'!Q348+'Արագածոտն '!Q348+Արմավիր!Q348+Կոտայք!Q348+Տավուշ!Q348+' Արարատ և Վայոց ձոր'!Q348+'Շիրակ '!Q348+Լոռի!Q348+Գեղարքունիք!Q348+Սյունիք!Q348)</f>
        <v>1</v>
      </c>
      <c r="R348" s="18">
        <f>SUM('Երևան քաղաք'!R348+'Արագածոտն '!R348+Արմավիր!R348+Կոտայք!R348+Տավուշ!R348+' Արարատ և Վայոց ձոր'!R348+'Շիրակ '!R348+Լոռի!R348+Գեղարքունիք!R348+Սյունիք!R348)</f>
        <v>0</v>
      </c>
      <c r="S348" s="18">
        <f>SUM('Երևան քաղաք'!S348+'Արագածոտն '!S348+Արմավիր!S348+Կոտայք!S348+Տավուշ!S348+' Արարատ և Վայոց ձոր'!S348+'Շիրակ '!S348+Լոռի!S348+Գեղարքունիք!S348+Սյունիք!S348)</f>
        <v>0</v>
      </c>
      <c r="T348" s="18">
        <f>SUM('Երևան քաղաք'!T348+'Արագածոտն '!T348+Արմավիր!T348+Կոտայք!T348+Տավուշ!T348+' Արարատ և Վայոց ձոր'!T348+'Շիրակ '!T348+Լոռի!T348+Գեղարքունիք!T348+Սյունիք!T348)</f>
        <v>0</v>
      </c>
    </row>
    <row r="349" spans="1:20" ht="20.100000000000001" customHeight="1" x14ac:dyDescent="0.25">
      <c r="A349" s="4" t="s">
        <v>35</v>
      </c>
      <c r="B349" s="7" t="s">
        <v>469</v>
      </c>
      <c r="C349" s="5">
        <v>364</v>
      </c>
      <c r="D349" s="18">
        <f>SUM('Երևան քաղաք'!D349+'Արագածոտն '!D349+Արմավիր!D349+Կոտայք!D349+Տավուշ!D349+' Արարատ և Վայոց ձոր'!D349+'Շիրակ '!D349+Լոռի!D349+Գեղարքունիք!D349+Սյունիք!D349)</f>
        <v>4</v>
      </c>
      <c r="E349" s="18">
        <f>SUM('Երևան քաղաք'!E349+'Արագածոտն '!E349+Արմավիր!E349+Կոտայք!E349+Տավուշ!E349+' Արարատ և Վայոց ձոր'!E349+'Շիրակ '!E349+Լոռի!E349+Գեղարքունիք!E349+Սյունիք!E349)</f>
        <v>0</v>
      </c>
      <c r="F349" s="18">
        <f>SUM('Երևան քաղաք'!F349+'Արագածոտն '!F349+Արմավիր!F349+Կոտայք!F349+Տավուշ!F349+' Արարատ և Վայոց ձոր'!F349+'Շիրակ '!F349+Լոռի!F349+Գեղարքունիք!F349+Սյունիք!F349)</f>
        <v>9</v>
      </c>
      <c r="G349" s="18">
        <f>SUM('Երևան քաղաք'!G349+'Արագածոտն '!G349+Արմավիր!G349+Կոտայք!G349+Տավուշ!G349+' Արարատ և Վայոց ձոր'!G349+'Շիրակ '!G349+Լոռի!G349+Գեղարքունիք!G349+Սյունիք!G349)</f>
        <v>9</v>
      </c>
      <c r="H349" s="18">
        <f>SUM('Երևան քաղաք'!H349+'Արագածոտն '!H349+Արմավիր!H349+Կոտայք!H349+Տավուշ!H349+' Արարատ և Վայոց ձոր'!H349+'Շիրակ '!H349+Լոռի!H349+Գեղարքունիք!H349+Սյունիք!H349)</f>
        <v>0</v>
      </c>
      <c r="I349" s="18">
        <f>SUM('Երևան քաղաք'!I349+'Արագածոտն '!I349+Արմավիր!I349+Կոտայք!I349+Տավուշ!I349+' Արարատ և Վայոց ձոր'!I349+'Շիրակ '!I349+Լոռի!I349+Գեղարքունիք!I349+Սյունիք!I349)</f>
        <v>0</v>
      </c>
      <c r="J349" s="18">
        <f>SUM('Երևան քաղաք'!J349+'Արագածոտն '!J349+Արմավիր!J349+Կոտայք!J349+Տավուշ!J349+' Արարատ և Վայոց ձոր'!J349+'Շիրակ '!J349+Լոռի!J349+Գեղարքունիք!J349+Սյունիք!J349)</f>
        <v>9</v>
      </c>
      <c r="K349" s="18">
        <f>SUM('Երևան քաղաք'!K349+'Արագածոտն '!K349+Արմավիր!K349+Կոտայք!K349+Տավուշ!K349+' Արարատ և Վայոց ձոր'!K349+'Շիրակ '!K349+Լոռի!K349+Գեղարքունիք!K349+Սյունիք!K349)</f>
        <v>0</v>
      </c>
      <c r="L349" s="18">
        <f>SUM('Երևան քաղաք'!L349+'Արագածոտն '!L349+Արմավիր!L349+Կոտայք!L349+Տավուշ!L349+' Արարատ և Վայոց ձոր'!L349+'Շիրակ '!L349+Լոռի!L349+Գեղարքունիք!L349+Սյունիք!L349)</f>
        <v>0</v>
      </c>
      <c r="M349" s="18">
        <f>SUM('Երևան քաղաք'!M349+'Արագածոտն '!M349+Արմավիր!M349+Կոտայք!M349+Տավուշ!M349+' Արարատ և Վայոց ձոր'!M349+'Շիրակ '!M349+Լոռի!M349+Գեղարքունիք!M349+Սյունիք!M349)</f>
        <v>4</v>
      </c>
      <c r="N349" s="18">
        <f>SUM('Երևան քաղաք'!N349+'Արագածոտն '!N349+Արմավիր!N349+Կոտայք!N349+Տավուշ!N349+' Արարատ և Վայոց ձոր'!N349+'Շիրակ '!N349+Լոռի!N349+Գեղարքունիք!N349+Սյունիք!N349)</f>
        <v>0</v>
      </c>
      <c r="O349" s="18">
        <f>SUM('Երևան քաղաք'!O349+'Արագածոտն '!O349+Արմավիր!O349+Կոտայք!O349+Տավուշ!O349+' Արարատ և Վայոց ձոր'!O349+'Շիրակ '!O349+Լոռի!O349+Գեղարքունիք!O349+Սյունիք!O349)</f>
        <v>2</v>
      </c>
      <c r="P349" s="18">
        <f>SUM('Երևան քաղաք'!P349+'Արագածոտն '!P349+Արմավիր!P349+Կոտայք!P349+Տավուշ!P349+' Արարատ և Վայոց ձոր'!P349+'Շիրակ '!P349+Լոռի!P349+Գեղարքունիք!P349+Սյունիք!P349)</f>
        <v>0</v>
      </c>
      <c r="Q349" s="18">
        <f>SUM('Երևան քաղաք'!Q349+'Արագածոտն '!Q349+Արմավիր!Q349+Կոտայք!Q349+Տավուշ!Q349+' Արարատ և Վայոց ձոր'!Q349+'Շիրակ '!Q349+Լոռի!Q349+Գեղարքունիք!Q349+Սյունիք!Q349)</f>
        <v>2</v>
      </c>
      <c r="R349" s="18">
        <f>SUM('Երևան քաղաք'!R349+'Արագածոտն '!R349+Արմավիր!R349+Կոտայք!R349+Տավուշ!R349+' Արարատ և Վայոց ձոր'!R349+'Շիրակ '!R349+Լոռի!R349+Գեղարքունիք!R349+Սյունիք!R349)</f>
        <v>0</v>
      </c>
      <c r="S349" s="18">
        <f>SUM('Երևան քաղաք'!S349+'Արագածոտն '!S349+Արմավիր!S349+Կոտայք!S349+Տավուշ!S349+' Արարատ և Վայոց ձոր'!S349+'Շիրակ '!S349+Լոռի!S349+Գեղարքունիք!S349+Սյունիք!S349)</f>
        <v>0</v>
      </c>
      <c r="T349" s="18">
        <f>SUM('Երևան քաղաք'!T349+'Արագածոտն '!T349+Արմավիր!T349+Կոտայք!T349+Տավուշ!T349+' Արարատ և Վայոց ձոր'!T349+'Շիրակ '!T349+Լոռի!T349+Գեղարքունիք!T349+Սյունիք!T349)</f>
        <v>0</v>
      </c>
    </row>
    <row r="350" spans="1:20" ht="20.100000000000001" customHeight="1" x14ac:dyDescent="0.25">
      <c r="A350" s="4" t="s">
        <v>760</v>
      </c>
      <c r="B350" s="7" t="s">
        <v>761</v>
      </c>
      <c r="C350" s="5">
        <v>364.1</v>
      </c>
      <c r="D350" s="18">
        <f>SUM('Երևան քաղաք'!D350+'Արագածոտն '!D350+Արմավիր!D350+Կոտայք!D350+Տավուշ!D350+' Արարատ և Վայոց ձոր'!D350+'Շիրակ '!D350+Լոռի!D350+Գեղարքունիք!D350+Սյունիք!D350)</f>
        <v>0</v>
      </c>
      <c r="E350" s="18">
        <f>SUM('Երևան քաղաք'!E350+'Արագածոտն '!E350+Արմավիր!E350+Կոտայք!E350+Տավուշ!E350+' Արարատ և Վայոց ձոր'!E350+'Շիրակ '!E350+Լոռի!E350+Գեղարքունիք!E350+Սյունիք!E350)</f>
        <v>0</v>
      </c>
      <c r="F350" s="18">
        <f>SUM('Երևան քաղաք'!F350+'Արագածոտն '!F350+Արմավիր!F350+Կոտայք!F350+Տավուշ!F350+' Արարատ և Վայոց ձոր'!F350+'Շիրակ '!F350+Լոռի!F350+Գեղարքունիք!F350+Սյունիք!F350)</f>
        <v>2</v>
      </c>
      <c r="G350" s="18">
        <f>SUM('Երևան քաղաք'!G350+'Արագածոտն '!G350+Արմավիր!G350+Կոտայք!G350+Տավուշ!G350+' Արարատ և Վայոց ձոր'!G350+'Շիրակ '!G350+Լոռի!G350+Գեղարքունիք!G350+Սյունիք!G350)</f>
        <v>2</v>
      </c>
      <c r="H350" s="18">
        <f>SUM('Երևան քաղաք'!H350+'Արագածոտն '!H350+Արմավիր!H350+Կոտայք!H350+Տավուշ!H350+' Արարատ և Վայոց ձոր'!H350+'Շիրակ '!H350+Լոռի!H350+Գեղարքունիք!H350+Սյունիք!H350)</f>
        <v>0</v>
      </c>
      <c r="I350" s="18">
        <f>SUM('Երևան քաղաք'!I350+'Արագածոտն '!I350+Արմավիր!I350+Կոտայք!I350+Տավուշ!I350+' Արարատ և Վայոց ձոր'!I350+'Շիրակ '!I350+Լոռի!I350+Գեղարքունիք!I350+Սյունիք!I350)</f>
        <v>0</v>
      </c>
      <c r="J350" s="18">
        <f>SUM('Երևան քաղաք'!J350+'Արագածոտն '!J350+Արմավիր!J350+Կոտայք!J350+Տավուշ!J350+' Արարատ և Վայոց ձոր'!J350+'Շիրակ '!J350+Լոռի!J350+Գեղարքունիք!J350+Սյունիք!J350)</f>
        <v>2</v>
      </c>
      <c r="K350" s="18">
        <f>SUM('Երևան քաղաք'!K350+'Արագածոտն '!K350+Արմավիր!K350+Կոտայք!K350+Տավուշ!K350+' Արարատ և Վայոց ձոր'!K350+'Շիրակ '!K350+Լոռի!K350+Գեղարքունիք!K350+Սյունիք!K350)</f>
        <v>0</v>
      </c>
      <c r="L350" s="18">
        <f>SUM('Երևան քաղաք'!L350+'Արագածոտն '!L350+Արմավիր!L350+Կոտայք!L350+Տավուշ!L350+' Արարատ և Վայոց ձոր'!L350+'Շիրակ '!L350+Լոռի!L350+Գեղարքունիք!L350+Սյունիք!L350)</f>
        <v>0</v>
      </c>
      <c r="M350" s="18">
        <f>SUM('Երևան քաղաք'!M350+'Արագածոտն '!M350+Արմավիր!M350+Կոտայք!M350+Տավուշ!M350+' Արարատ և Վայոց ձոր'!M350+'Շիրակ '!M350+Լոռի!M350+Գեղարքունիք!M350+Սյունիք!M350)</f>
        <v>0</v>
      </c>
      <c r="N350" s="18">
        <f>SUM('Երևան քաղաք'!N350+'Արագածոտն '!N350+Արմավիր!N350+Կոտայք!N350+Տավուշ!N350+' Արարատ և Վայոց ձոր'!N350+'Շիրակ '!N350+Լոռի!N350+Գեղարքունիք!N350+Սյունիք!N350)</f>
        <v>0</v>
      </c>
      <c r="O350" s="18">
        <f>SUM('Երևան քաղաք'!O350+'Արագածոտն '!O350+Արմավիր!O350+Կոտայք!O350+Տավուշ!O350+' Արարատ և Վայոց ձոր'!O350+'Շիրակ '!O350+Լոռի!O350+Գեղարքունիք!O350+Սյունիք!O350)</f>
        <v>0</v>
      </c>
      <c r="P350" s="18">
        <f>SUM('Երևան քաղաք'!P350+'Արագածոտն '!P350+Արմավիր!P350+Կոտայք!P350+Տավուշ!P350+' Արարատ և Վայոց ձոր'!P350+'Շիրակ '!P350+Լոռի!P350+Գեղարքունիք!P350+Սյունիք!P350)</f>
        <v>0</v>
      </c>
      <c r="Q350" s="18">
        <f>SUM('Երևան քաղաք'!Q350+'Արագածոտն '!Q350+Արմավիր!Q350+Կոտայք!Q350+Տավուշ!Q350+' Արարատ և Վայոց ձոր'!Q350+'Շիրակ '!Q350+Լոռի!Q350+Գեղարքունիք!Q350+Սյունիք!Q350)</f>
        <v>0</v>
      </c>
      <c r="R350" s="18">
        <f>SUM('Երևան քաղաք'!R350+'Արագածոտն '!R350+Արմավիր!R350+Կոտայք!R350+Տավուշ!R350+' Արարատ և Վայոց ձոր'!R350+'Շիրակ '!R350+Լոռի!R350+Գեղարքունիք!R350+Սյունիք!R350)</f>
        <v>0</v>
      </c>
      <c r="S350" s="18">
        <f>SUM('Երևան քաղաք'!S350+'Արագածոտն '!S350+Արմավիր!S350+Կոտայք!S350+Տավուշ!S350+' Արարատ և Վայոց ձոր'!S350+'Շիրակ '!S350+Լոռի!S350+Գեղարքունիք!S350+Սյունիք!S350)</f>
        <v>0</v>
      </c>
      <c r="T350" s="18">
        <f>SUM('Երևան քաղաք'!T350+'Արագածոտն '!T350+Արմավիր!T350+Կոտայք!T350+Տավուշ!T350+' Արարատ և Վայոց ձոր'!T350+'Շիրակ '!T350+Լոռի!T350+Գեղարքունիք!T350+Սյունիք!T350)</f>
        <v>0</v>
      </c>
    </row>
    <row r="351" spans="1:20" ht="20.100000000000001" customHeight="1" x14ac:dyDescent="0.25">
      <c r="A351" s="4" t="s">
        <v>762</v>
      </c>
      <c r="B351" s="7" t="s">
        <v>763</v>
      </c>
      <c r="C351" s="5">
        <v>364.2</v>
      </c>
      <c r="D351" s="18">
        <f>SUM('Երևան քաղաք'!D351+'Արագածոտն '!D351+Արմավիր!D351+Կոտայք!D351+Տավուշ!D351+' Արարատ և Վայոց ձոր'!D351+'Շիրակ '!D351+Լոռի!D351+Գեղարքունիք!D351+Սյունիք!D351)</f>
        <v>3</v>
      </c>
      <c r="E351" s="18">
        <f>SUM('Երևան քաղաք'!E351+'Արագածոտն '!E351+Արմավիր!E351+Կոտայք!E351+Տավուշ!E351+' Արարատ և Վայոց ձոր'!E351+'Շիրակ '!E351+Լոռի!E351+Գեղարքունիք!E351+Սյունիք!E351)</f>
        <v>0</v>
      </c>
      <c r="F351" s="18">
        <f>SUM('Երևան քաղաք'!F351+'Արագածոտն '!F351+Արմավիր!F351+Կոտայք!F351+Տավուշ!F351+' Արարատ և Վայոց ձոր'!F351+'Շիրակ '!F351+Լոռի!F351+Գեղարքունիք!F351+Սյունիք!F351)</f>
        <v>5</v>
      </c>
      <c r="G351" s="18">
        <f>SUM('Երևան քաղաք'!G351+'Արագածոտն '!G351+Արմավիր!G351+Կոտայք!G351+Տավուշ!G351+' Արարատ և Վայոց ձոր'!G351+'Շիրակ '!G351+Լոռի!G351+Գեղարքունիք!G351+Սյունիք!G351)</f>
        <v>6</v>
      </c>
      <c r="H351" s="18">
        <f>SUM('Երևան քաղաք'!H351+'Արագածոտն '!H351+Արմավիր!H351+Կոտայք!H351+Տավուշ!H351+' Արարատ և Վայոց ձոր'!H351+'Շիրակ '!H351+Լոռի!H351+Գեղարքունիք!H351+Սյունիք!H351)</f>
        <v>0</v>
      </c>
      <c r="I351" s="18">
        <f>SUM('Երևան քաղաք'!I351+'Արագածոտն '!I351+Արմավիր!I351+Կոտայք!I351+Տավուշ!I351+' Արարատ և Վայոց ձոր'!I351+'Շիրակ '!I351+Լոռի!I351+Գեղարքունիք!I351+Սյունիք!I351)</f>
        <v>0</v>
      </c>
      <c r="J351" s="18">
        <f>SUM('Երևան քաղաք'!J351+'Արագածոտն '!J351+Արմավիր!J351+Կոտայք!J351+Տավուշ!J351+' Արարատ և Վայոց ձոր'!J351+'Շիրակ '!J351+Լոռի!J351+Գեղարքունիք!J351+Սյունիք!J351)</f>
        <v>6</v>
      </c>
      <c r="K351" s="18">
        <f>SUM('Երևան քաղաք'!K351+'Արագածոտն '!K351+Արմավիր!K351+Կոտայք!K351+Տավուշ!K351+' Արարատ և Վայոց ձոր'!K351+'Շիրակ '!K351+Լոռի!K351+Գեղարքունիք!K351+Սյունիք!K351)</f>
        <v>0</v>
      </c>
      <c r="L351" s="18">
        <f>SUM('Երևան քաղաք'!L351+'Արագածոտն '!L351+Արմավիր!L351+Կոտայք!L351+Տավուշ!L351+' Արարատ և Վայոց ձոր'!L351+'Շիրակ '!L351+Լոռի!L351+Գեղարքունիք!L351+Սյունիք!L351)</f>
        <v>0</v>
      </c>
      <c r="M351" s="18">
        <f>SUM('Երևան քաղաք'!M351+'Արագածոտն '!M351+Արմավիր!M351+Կոտայք!M351+Տավուշ!M351+' Արարատ և Վայոց ձոր'!M351+'Շիրակ '!M351+Լոռի!M351+Գեղարքունիք!M351+Սյունիք!M351)</f>
        <v>2</v>
      </c>
      <c r="N351" s="18">
        <f>SUM('Երևան քաղաք'!N351+'Արագածոտն '!N351+Արմավիր!N351+Կոտայք!N351+Տավուշ!N351+' Արարատ և Վայոց ձոր'!N351+'Շիրակ '!N351+Լոռի!N351+Գեղարքունիք!N351+Սյունիք!N351)</f>
        <v>0</v>
      </c>
      <c r="O351" s="18">
        <f>SUM('Երևան քաղաք'!O351+'Արագածոտն '!O351+Արմավիր!O351+Կոտայք!O351+Տավուշ!O351+' Արարատ և Վայոց ձոր'!O351+'Շիրակ '!O351+Լոռի!O351+Գեղարքունիք!O351+Սյունիք!O351)</f>
        <v>2</v>
      </c>
      <c r="P351" s="18">
        <f>SUM('Երևան քաղաք'!P351+'Արագածոտն '!P351+Արմավիր!P351+Կոտայք!P351+Տավուշ!P351+' Արարատ և Վայոց ձոր'!P351+'Շիրակ '!P351+Լոռի!P351+Գեղարքունիք!P351+Սյունիք!P351)</f>
        <v>0</v>
      </c>
      <c r="Q351" s="18">
        <f>SUM('Երևան քաղաք'!Q351+'Արագածոտն '!Q351+Արմավիր!Q351+Կոտայք!Q351+Տավուշ!Q351+' Արարատ և Վայոց ձոր'!Q351+'Շիրակ '!Q351+Լոռի!Q351+Գեղարքունիք!Q351+Սյունիք!Q351)</f>
        <v>2</v>
      </c>
      <c r="R351" s="18">
        <f>SUM('Երևան քաղաք'!R351+'Արագածոտն '!R351+Արմավիր!R351+Կոտայք!R351+Տավուշ!R351+' Արարատ և Վայոց ձոր'!R351+'Շիրակ '!R351+Լոռի!R351+Գեղարքունիք!R351+Սյունիք!R351)</f>
        <v>0</v>
      </c>
      <c r="S351" s="18">
        <f>SUM('Երևան քաղաք'!S351+'Արագածոտն '!S351+Արմավիր!S351+Կոտայք!S351+Տավուշ!S351+' Արարատ և Վայոց ձոր'!S351+'Շիրակ '!S351+Լոռի!S351+Գեղարքունիք!S351+Սյունիք!S351)</f>
        <v>0</v>
      </c>
      <c r="T351" s="18">
        <f>SUM('Երևան քաղաք'!T351+'Արագածոտն '!T351+Արմավիր!T351+Կոտայք!T351+Տավուշ!T351+' Արարատ և Վայոց ձոր'!T351+'Շիրակ '!T351+Լոռի!T351+Գեղարքունիք!T351+Սյունիք!T351)</f>
        <v>0</v>
      </c>
    </row>
    <row r="352" spans="1:20" ht="20.100000000000001" customHeight="1" x14ac:dyDescent="0.25">
      <c r="A352" s="4" t="s">
        <v>34</v>
      </c>
      <c r="B352" s="7" t="s">
        <v>470</v>
      </c>
      <c r="C352" s="5">
        <v>365</v>
      </c>
      <c r="D352" s="18">
        <f>SUM('Երևան քաղաք'!D352+'Արագածոտն '!D352+Արմավիր!D352+Կոտայք!D352+Տավուշ!D352+' Արարատ և Վայոց ձոր'!D352+'Շիրակ '!D352+Լոռի!D352+Գեղարքունիք!D352+Սյունիք!D352)</f>
        <v>3</v>
      </c>
      <c r="E352" s="18">
        <f>SUM('Երևան քաղաք'!E352+'Արագածոտն '!E352+Արմավիր!E352+Կոտայք!E352+Տավուշ!E352+' Արարատ և Վայոց ձոր'!E352+'Շիրակ '!E352+Լոռի!E352+Գեղարքունիք!E352+Սյունիք!E352)</f>
        <v>1</v>
      </c>
      <c r="F352" s="18">
        <f>SUM('Երևան քաղաք'!F352+'Արագածոտն '!F352+Արմավիր!F352+Կոտայք!F352+Տավուշ!F352+' Արարատ և Վայոց ձոր'!F352+'Շիրակ '!F352+Լոռի!F352+Գեղարքունիք!F352+Սյունիք!F352)</f>
        <v>2</v>
      </c>
      <c r="G352" s="18">
        <f>SUM('Երևան քաղաք'!G352+'Արագածոտն '!G352+Արմավիր!G352+Կոտայք!G352+Տավուշ!G352+' Արարատ և Վայոց ձոր'!G352+'Շիրակ '!G352+Լոռի!G352+Գեղարքունիք!G352+Սյունիք!G352)</f>
        <v>1</v>
      </c>
      <c r="H352" s="18">
        <f>SUM('Երևան քաղաք'!H352+'Արագածոտն '!H352+Արմավիր!H352+Կոտայք!H352+Տավուշ!H352+' Արարատ և Վայոց ձոր'!H352+'Շիրակ '!H352+Լոռի!H352+Գեղարքունիք!H352+Սյունիք!H352)</f>
        <v>0</v>
      </c>
      <c r="I352" s="18">
        <f>SUM('Երևան քաղաք'!I352+'Արագածոտն '!I352+Արմավիր!I352+Կոտայք!I352+Տավուշ!I352+' Արարատ և Վայոց ձոր'!I352+'Շիրակ '!I352+Լոռի!I352+Գեղարքունիք!I352+Սյունիք!I352)</f>
        <v>0</v>
      </c>
      <c r="J352" s="18">
        <f>SUM('Երևան քաղաք'!J352+'Արագածոտն '!J352+Արմավիր!J352+Կոտայք!J352+Տավուշ!J352+' Արարատ և Վայոց ձոր'!J352+'Շիրակ '!J352+Լոռի!J352+Գեղարքունիք!J352+Սյունիք!J352)</f>
        <v>1</v>
      </c>
      <c r="K352" s="18">
        <f>SUM('Երևան քաղաք'!K352+'Արագածոտն '!K352+Արմավիր!K352+Կոտայք!K352+Տավուշ!K352+' Արարատ և Վայոց ձոր'!K352+'Շիրակ '!K352+Լոռի!K352+Գեղարքունիք!K352+Սյունիք!K352)</f>
        <v>0</v>
      </c>
      <c r="L352" s="18">
        <f>SUM('Երևան քաղաք'!L352+'Արագածոտն '!L352+Արմավիր!L352+Կոտայք!L352+Տավուշ!L352+' Արարատ և Վայոց ձոր'!L352+'Շիրակ '!L352+Լոռի!L352+Գեղարքունիք!L352+Սյունիք!L352)</f>
        <v>0</v>
      </c>
      <c r="M352" s="18">
        <f>SUM('Երևան քաղաք'!M352+'Արագածոտն '!M352+Արմավիր!M352+Կոտայք!M352+Տավուշ!M352+' Արարատ և Վայոց ձոր'!M352+'Շիրակ '!M352+Լոռի!M352+Գեղարքունիք!M352+Սյունիք!M352)</f>
        <v>4</v>
      </c>
      <c r="N352" s="18">
        <f>SUM('Երևան քաղաք'!N352+'Արագածոտն '!N352+Արմավիր!N352+Կոտայք!N352+Տավուշ!N352+' Արարատ և Վայոց ձոր'!N352+'Շիրակ '!N352+Լոռի!N352+Գեղարքունիք!N352+Սյունիք!N352)</f>
        <v>1</v>
      </c>
      <c r="O352" s="18">
        <f>SUM('Երևան քաղաք'!O352+'Արագածոտն '!O352+Արմավիր!O352+Կոտայք!O352+Տավուշ!O352+' Արարատ և Վայոց ձոր'!O352+'Շիրակ '!O352+Լոռի!O352+Գեղարքունիք!O352+Սյունիք!O352)</f>
        <v>0</v>
      </c>
      <c r="P352" s="18">
        <f>SUM('Երևան քաղաք'!P352+'Արագածոտն '!P352+Արմավիր!P352+Կոտայք!P352+Տավուշ!P352+' Արարատ և Վայոց ձոր'!P352+'Շիրակ '!P352+Լոռի!P352+Գեղարքունիք!P352+Սյունիք!P352)</f>
        <v>0</v>
      </c>
      <c r="Q352" s="18">
        <f>SUM('Երևան քաղաք'!Q352+'Արագածոտն '!Q352+Արմավիր!Q352+Կոտայք!Q352+Տավուշ!Q352+' Արարատ և Վայոց ձոր'!Q352+'Շիրակ '!Q352+Լոռի!Q352+Գեղարքունիք!Q352+Սյունիք!Q352)</f>
        <v>0</v>
      </c>
      <c r="R352" s="18">
        <f>SUM('Երևան քաղաք'!R352+'Արագածոտն '!R352+Արմավիր!R352+Կոտայք!R352+Տավուշ!R352+' Արարատ և Վայոց ձոր'!R352+'Շիրակ '!R352+Լոռի!R352+Գեղարքունիք!R352+Սյունիք!R352)</f>
        <v>0</v>
      </c>
      <c r="S352" s="18">
        <f>SUM('Երևան քաղաք'!S352+'Արագածոտն '!S352+Արմավիր!S352+Կոտայք!S352+Տավուշ!S352+' Արարատ և Վայոց ձոր'!S352+'Շիրակ '!S352+Լոռի!S352+Գեղարքունիք!S352+Սյունիք!S352)</f>
        <v>0</v>
      </c>
      <c r="T352" s="18">
        <f>SUM('Երևան քաղաք'!T352+'Արագածոտն '!T352+Արմավիր!T352+Կոտայք!T352+Տավուշ!T352+' Արարատ և Վայոց ձոր'!T352+'Շիրակ '!T352+Լոռի!T352+Գեղարքունիք!T352+Սյունիք!T352)</f>
        <v>0</v>
      </c>
    </row>
    <row r="353" spans="1:20" ht="20.100000000000001" customHeight="1" x14ac:dyDescent="0.25">
      <c r="A353" s="4" t="s">
        <v>33</v>
      </c>
      <c r="B353" s="7" t="s">
        <v>471</v>
      </c>
      <c r="C353" s="5">
        <v>366</v>
      </c>
      <c r="D353" s="18">
        <f>SUM('Երևան քաղաք'!D353+'Արագածոտն '!D353+Արմավիր!D353+Կոտայք!D353+Տավուշ!D353+' Արարատ և Վայոց ձոր'!D353+'Շիրակ '!D353+Լոռի!D353+Գեղարքունիք!D353+Սյունիք!D353)</f>
        <v>0</v>
      </c>
      <c r="E353" s="18">
        <f>SUM('Երևան քաղաք'!E353+'Արագածոտն '!E353+Արմավիր!E353+Կոտայք!E353+Տավուշ!E353+' Արարատ և Վայոց ձոր'!E353+'Շիրակ '!E353+Լոռի!E353+Գեղարքունիք!E353+Սյունիք!E353)</f>
        <v>0</v>
      </c>
      <c r="F353" s="18">
        <f>SUM('Երևան քաղաք'!F353+'Արագածոտն '!F353+Արմավիր!F353+Կոտայք!F353+Տավուշ!F353+' Արարատ և Վայոց ձոր'!F353+'Շիրակ '!F353+Լոռի!F353+Գեղարքունիք!F353+Սյունիք!F353)</f>
        <v>0</v>
      </c>
      <c r="G353" s="18">
        <f>SUM('Երևան քաղաք'!G353+'Արագածոտն '!G353+Արմավիր!G353+Կոտայք!G353+Տավուշ!G353+' Արարատ և Վայոց ձոր'!G353+'Շիրակ '!G353+Լոռի!G353+Գեղարքունիք!G353+Սյունիք!G353)</f>
        <v>0</v>
      </c>
      <c r="H353" s="18">
        <f>SUM('Երևան քաղաք'!H353+'Արագածոտն '!H353+Արմավիր!H353+Կոտայք!H353+Տավուշ!H353+' Արարատ և Վայոց ձոր'!H353+'Շիրակ '!H353+Լոռի!H353+Գեղարքունիք!H353+Սյունիք!H353)</f>
        <v>0</v>
      </c>
      <c r="I353" s="18">
        <f>SUM('Երևան քաղաք'!I353+'Արագածոտն '!I353+Արմավիր!I353+Կոտայք!I353+Տավուշ!I353+' Արարատ և Վայոց ձոր'!I353+'Շիրակ '!I353+Լոռի!I353+Գեղարքունիք!I353+Սյունիք!I353)</f>
        <v>0</v>
      </c>
      <c r="J353" s="18">
        <f>SUM('Երևան քաղաք'!J353+'Արագածոտն '!J353+Արմավիր!J353+Կոտայք!J353+Տավուշ!J353+' Արարատ և Վայոց ձոր'!J353+'Շիրակ '!J353+Լոռի!J353+Գեղարքունիք!J353+Սյունիք!J353)</f>
        <v>0</v>
      </c>
      <c r="K353" s="18">
        <f>SUM('Երևան քաղաք'!K353+'Արագածոտն '!K353+Արմավիր!K353+Կոտայք!K353+Տավուշ!K353+' Արարատ և Վայոց ձոր'!K353+'Շիրակ '!K353+Լոռի!K353+Գեղարքունիք!K353+Սյունիք!K353)</f>
        <v>0</v>
      </c>
      <c r="L353" s="18">
        <f>SUM('Երևան քաղաք'!L353+'Արագածոտն '!L353+Արմավիր!L353+Կոտայք!L353+Տավուշ!L353+' Արարատ և Վայոց ձոր'!L353+'Շիրակ '!L353+Լոռի!L353+Գեղարքունիք!L353+Սյունիք!L353)</f>
        <v>0</v>
      </c>
      <c r="M353" s="18">
        <f>SUM('Երևան քաղաք'!M353+'Արագածոտն '!M353+Արմավիր!M353+Կոտայք!M353+Տավուշ!M353+' Արարատ և Վայոց ձոր'!M353+'Շիրակ '!M353+Լոռի!M353+Գեղարքունիք!M353+Սյունիք!M353)</f>
        <v>0</v>
      </c>
      <c r="N353" s="18">
        <f>SUM('Երևան քաղաք'!N353+'Արագածոտն '!N353+Արմավիր!N353+Կոտայք!N353+Տավուշ!N353+' Արարատ և Վայոց ձոր'!N353+'Շիրակ '!N353+Լոռի!N353+Գեղարքունիք!N353+Սյունիք!N353)</f>
        <v>0</v>
      </c>
      <c r="O353" s="18">
        <f>SUM('Երևան քաղաք'!O353+'Արագածոտն '!O353+Արմավիր!O353+Կոտայք!O353+Տավուշ!O353+' Արարատ և Վայոց ձոր'!O353+'Շիրակ '!O353+Լոռի!O353+Գեղարքունիք!O353+Սյունիք!O353)</f>
        <v>0</v>
      </c>
      <c r="P353" s="18">
        <f>SUM('Երևան քաղաք'!P353+'Արագածոտն '!P353+Արմավիր!P353+Կոտայք!P353+Տավուշ!P353+' Արարատ և Վայոց ձոր'!P353+'Շիրակ '!P353+Լոռի!P353+Գեղարքունիք!P353+Սյունիք!P353)</f>
        <v>0</v>
      </c>
      <c r="Q353" s="18">
        <f>SUM('Երևան քաղաք'!Q353+'Արագածոտն '!Q353+Արմավիր!Q353+Կոտայք!Q353+Տավուշ!Q353+' Արարատ և Վայոց ձոր'!Q353+'Շիրակ '!Q353+Լոռի!Q353+Գեղարքունիք!Q353+Սյունիք!Q353)</f>
        <v>0</v>
      </c>
      <c r="R353" s="18">
        <f>SUM('Երևան քաղաք'!R353+'Արագածոտն '!R353+Արմավիր!R353+Կոտայք!R353+Տավուշ!R353+' Արարատ և Վայոց ձոր'!R353+'Շիրակ '!R353+Լոռի!R353+Գեղարքունիք!R353+Սյունիք!R353)</f>
        <v>0</v>
      </c>
      <c r="S353" s="18">
        <f>SUM('Երևան քաղաք'!S353+'Արագածոտն '!S353+Արմավիր!S353+Կոտայք!S353+Տավուշ!S353+' Արարատ և Վայոց ձոր'!S353+'Շիրակ '!S353+Լոռի!S353+Գեղարքունիք!S353+Սյունիք!S353)</f>
        <v>0</v>
      </c>
      <c r="T353" s="18">
        <f>SUM('Երևան քաղաք'!T353+'Արագածոտն '!T353+Արմավիր!T353+Կոտայք!T353+Տավուշ!T353+' Արարատ և Վայոց ձոր'!T353+'Շիրակ '!T353+Լոռի!T353+Գեղարքունիք!T353+Սյունիք!T353)</f>
        <v>0</v>
      </c>
    </row>
    <row r="354" spans="1:20" ht="20.100000000000001" customHeight="1" x14ac:dyDescent="0.25">
      <c r="A354" s="4" t="s">
        <v>32</v>
      </c>
      <c r="B354" s="7" t="s">
        <v>597</v>
      </c>
      <c r="C354" s="5">
        <v>367</v>
      </c>
      <c r="D354" s="18">
        <f>SUM('Երևան քաղաք'!D354+'Արագածոտն '!D354+Արմավիր!D354+Կոտայք!D354+Տավուշ!D354+' Արարատ և Վայոց ձոր'!D354+'Շիրակ '!D354+Լոռի!D354+Գեղարքունիք!D354+Սյունիք!D354)</f>
        <v>0</v>
      </c>
      <c r="E354" s="18">
        <f>SUM('Երևան քաղաք'!E354+'Արագածոտն '!E354+Արմավիր!E354+Կոտայք!E354+Տավուշ!E354+' Արարատ և Վայոց ձոր'!E354+'Շիրակ '!E354+Լոռի!E354+Գեղարքունիք!E354+Սյունիք!E354)</f>
        <v>0</v>
      </c>
      <c r="F354" s="18">
        <f>SUM('Երևան քաղաք'!F354+'Արագածոտն '!F354+Արմավիր!F354+Կոտայք!F354+Տավուշ!F354+' Արարատ և Վայոց ձոր'!F354+'Շիրակ '!F354+Լոռի!F354+Գեղարքունիք!F354+Սյունիք!F354)</f>
        <v>0</v>
      </c>
      <c r="G354" s="18">
        <f>SUM('Երևան քաղաք'!G354+'Արագածոտն '!G354+Արմավիր!G354+Կոտայք!G354+Տավուշ!G354+' Արարատ և Վայոց ձոր'!G354+'Շիրակ '!G354+Լոռի!G354+Գեղարքունիք!G354+Սյունիք!G354)</f>
        <v>0</v>
      </c>
      <c r="H354" s="18">
        <f>SUM('Երևան քաղաք'!H354+'Արագածոտն '!H354+Արմավիր!H354+Կոտայք!H354+Տավուշ!H354+' Արարատ և Վայոց ձոր'!H354+'Շիրակ '!H354+Լոռի!H354+Գեղարքունիք!H354+Սյունիք!H354)</f>
        <v>0</v>
      </c>
      <c r="I354" s="18">
        <f>SUM('Երևան քաղաք'!I354+'Արագածոտն '!I354+Արմավիր!I354+Կոտայք!I354+Տավուշ!I354+' Արարատ և Վայոց ձոր'!I354+'Շիրակ '!I354+Լոռի!I354+Գեղարքունիք!I354+Սյունիք!I354)</f>
        <v>0</v>
      </c>
      <c r="J354" s="18">
        <f>SUM('Երևան քաղաք'!J354+'Արագածոտն '!J354+Արմավիր!J354+Կոտայք!J354+Տավուշ!J354+' Արարատ և Վայոց ձոր'!J354+'Շիրակ '!J354+Լոռի!J354+Գեղարքունիք!J354+Սյունիք!J354)</f>
        <v>0</v>
      </c>
      <c r="K354" s="18">
        <f>SUM('Երևան քաղաք'!K354+'Արագածոտն '!K354+Արմավիր!K354+Կոտայք!K354+Տավուշ!K354+' Արարատ և Վայոց ձոր'!K354+'Շիրակ '!K354+Լոռի!K354+Գեղարքունիք!K354+Սյունիք!K354)</f>
        <v>0</v>
      </c>
      <c r="L354" s="18">
        <f>SUM('Երևան քաղաք'!L354+'Արագածոտն '!L354+Արմավիր!L354+Կոտայք!L354+Տավուշ!L354+' Արարատ և Վայոց ձոր'!L354+'Շիրակ '!L354+Լոռի!L354+Գեղարքունիք!L354+Սյունիք!L354)</f>
        <v>0</v>
      </c>
      <c r="M354" s="18">
        <f>SUM('Երևան քաղաք'!M354+'Արագածոտն '!M354+Արմավիր!M354+Կոտայք!M354+Տավուշ!M354+' Արարատ և Վայոց ձոր'!M354+'Շիրակ '!M354+Լոռի!M354+Գեղարքունիք!M354+Սյունիք!M354)</f>
        <v>0</v>
      </c>
      <c r="N354" s="18">
        <f>SUM('Երևան քաղաք'!N354+'Արագածոտն '!N354+Արմավիր!N354+Կոտայք!N354+Տավուշ!N354+' Արարատ և Վայոց ձոր'!N354+'Շիրակ '!N354+Լոռի!N354+Գեղարքունիք!N354+Սյունիք!N354)</f>
        <v>0</v>
      </c>
      <c r="O354" s="18">
        <f>SUM('Երևան քաղաք'!O354+'Արագածոտն '!O354+Արմավիր!O354+Կոտայք!O354+Տավուշ!O354+' Արարատ և Վայոց ձոր'!O354+'Շիրակ '!O354+Լոռի!O354+Գեղարքունիք!O354+Սյունիք!O354)</f>
        <v>0</v>
      </c>
      <c r="P354" s="18">
        <f>SUM('Երևան քաղաք'!P354+'Արագածոտն '!P354+Արմավիր!P354+Կոտայք!P354+Տավուշ!P354+' Արարատ և Վայոց ձոր'!P354+'Շիրակ '!P354+Լոռի!P354+Գեղարքունիք!P354+Սյունիք!P354)</f>
        <v>0</v>
      </c>
      <c r="Q354" s="18">
        <f>SUM('Երևան քաղաք'!Q354+'Արագածոտն '!Q354+Արմավիր!Q354+Կոտայք!Q354+Տավուշ!Q354+' Արարատ և Վայոց ձոր'!Q354+'Շիրակ '!Q354+Լոռի!Q354+Գեղարքունիք!Q354+Սյունիք!Q354)</f>
        <v>0</v>
      </c>
      <c r="R354" s="18">
        <f>SUM('Երևան քաղաք'!R354+'Արագածոտն '!R354+Արմավիր!R354+Կոտայք!R354+Տավուշ!R354+' Արարատ և Վայոց ձոր'!R354+'Շիրակ '!R354+Լոռի!R354+Գեղարքունիք!R354+Սյունիք!R354)</f>
        <v>0</v>
      </c>
      <c r="S354" s="18">
        <f>SUM('Երևան քաղաք'!S354+'Արագածոտն '!S354+Արմավիր!S354+Կոտայք!S354+Տավուշ!S354+' Արարատ և Վայոց ձոր'!S354+'Շիրակ '!S354+Լոռի!S354+Գեղարքունիք!S354+Սյունիք!S354)</f>
        <v>0</v>
      </c>
      <c r="T354" s="18">
        <f>SUM('Երևան քաղաք'!T354+'Արագածոտն '!T354+Արմավիր!T354+Կոտայք!T354+Տավուշ!T354+' Արարատ և Վայոց ձոր'!T354+'Շիրակ '!T354+Լոռի!T354+Գեղարքունիք!T354+Սյունիք!T354)</f>
        <v>0</v>
      </c>
    </row>
    <row r="355" spans="1:20" ht="20.100000000000001" customHeight="1" x14ac:dyDescent="0.25">
      <c r="A355" s="4" t="s">
        <v>31</v>
      </c>
      <c r="B355" s="7" t="s">
        <v>598</v>
      </c>
      <c r="C355" s="5">
        <v>368</v>
      </c>
      <c r="D355" s="18">
        <f>SUM('Երևան քաղաք'!D355+'Արագածոտն '!D355+Արմավիր!D355+Կոտայք!D355+Տավուշ!D355+' Արարատ և Վայոց ձոր'!D355+'Շիրակ '!D355+Լոռի!D355+Գեղարքունիք!D355+Սյունիք!D355)</f>
        <v>0</v>
      </c>
      <c r="E355" s="18">
        <f>SUM('Երևան քաղաք'!E355+'Արագածոտն '!E355+Արմավիր!E355+Կոտայք!E355+Տավուշ!E355+' Արարատ և Վայոց ձոր'!E355+'Շիրակ '!E355+Լոռի!E355+Գեղարքունիք!E355+Սյունիք!E355)</f>
        <v>0</v>
      </c>
      <c r="F355" s="18">
        <f>SUM('Երևան քաղաք'!F355+'Արագածոտն '!F355+Արմավիր!F355+Կոտայք!F355+Տավուշ!F355+' Արարատ և Վայոց ձոր'!F355+'Շիրակ '!F355+Լոռի!F355+Գեղարքունիք!F355+Սյունիք!F355)</f>
        <v>0</v>
      </c>
      <c r="G355" s="18">
        <f>SUM('Երևան քաղաք'!G355+'Արագածոտն '!G355+Արմավիր!G355+Կոտայք!G355+Տավուշ!G355+' Արարատ և Վայոց ձոր'!G355+'Շիրակ '!G355+Լոռի!G355+Գեղարքունիք!G355+Սյունիք!G355)</f>
        <v>0</v>
      </c>
      <c r="H355" s="18">
        <f>SUM('Երևան քաղաք'!H355+'Արագածոտն '!H355+Արմավիր!H355+Կոտայք!H355+Տավուշ!H355+' Արարատ և Վայոց ձոր'!H355+'Շիրակ '!H355+Լոռի!H355+Գեղարքունիք!H355+Սյունիք!H355)</f>
        <v>0</v>
      </c>
      <c r="I355" s="18">
        <f>SUM('Երևան քաղաք'!I355+'Արագածոտն '!I355+Արմավիր!I355+Կոտայք!I355+Տավուշ!I355+' Արարատ և Վայոց ձոր'!I355+'Շիրակ '!I355+Լոռի!I355+Գեղարքունիք!I355+Սյունիք!I355)</f>
        <v>0</v>
      </c>
      <c r="J355" s="18">
        <f>SUM('Երևան քաղաք'!J355+'Արագածոտն '!J355+Արմավիր!J355+Կոտայք!J355+Տավուշ!J355+' Արարատ և Վայոց ձոր'!J355+'Շիրակ '!J355+Լոռի!J355+Գեղարքունիք!J355+Սյունիք!J355)</f>
        <v>0</v>
      </c>
      <c r="K355" s="18">
        <f>SUM('Երևան քաղաք'!K355+'Արագածոտն '!K355+Արմավիր!K355+Կոտայք!K355+Տավուշ!K355+' Արարատ և Վայոց ձոր'!K355+'Շիրակ '!K355+Լոռի!K355+Գեղարքունիք!K355+Սյունիք!K355)</f>
        <v>0</v>
      </c>
      <c r="L355" s="18">
        <f>SUM('Երևան քաղաք'!L355+'Արագածոտն '!L355+Արմավիր!L355+Կոտայք!L355+Տավուշ!L355+' Արարատ և Վայոց ձոր'!L355+'Շիրակ '!L355+Լոռի!L355+Գեղարքունիք!L355+Սյունիք!L355)</f>
        <v>0</v>
      </c>
      <c r="M355" s="18">
        <f>SUM('Երևան քաղաք'!M355+'Արագածոտն '!M355+Արմավիր!M355+Կոտայք!M355+Տավուշ!M355+' Արարատ և Վայոց ձոր'!M355+'Շիրակ '!M355+Լոռի!M355+Գեղարքունիք!M355+Սյունիք!M355)</f>
        <v>0</v>
      </c>
      <c r="N355" s="18">
        <f>SUM('Երևան քաղաք'!N355+'Արագածոտն '!N355+Արմավիր!N355+Կոտայք!N355+Տավուշ!N355+' Արարատ և Վայոց ձոր'!N355+'Շիրակ '!N355+Լոռի!N355+Գեղարքունիք!N355+Սյունիք!N355)</f>
        <v>0</v>
      </c>
      <c r="O355" s="18">
        <f>SUM('Երևան քաղաք'!O355+'Արագածոտն '!O355+Արմավիր!O355+Կոտայք!O355+Տավուշ!O355+' Արարատ և Վայոց ձոր'!O355+'Շիրակ '!O355+Լոռի!O355+Գեղարքունիք!O355+Սյունիք!O355)</f>
        <v>0</v>
      </c>
      <c r="P355" s="18">
        <f>SUM('Երևան քաղաք'!P355+'Արագածոտն '!P355+Արմավիր!P355+Կոտայք!P355+Տավուշ!P355+' Արարատ և Վայոց ձոր'!P355+'Շիրակ '!P355+Լոռի!P355+Գեղարքունիք!P355+Սյունիք!P355)</f>
        <v>0</v>
      </c>
      <c r="Q355" s="18">
        <f>SUM('Երևան քաղաք'!Q355+'Արագածոտն '!Q355+Արմավիր!Q355+Կոտայք!Q355+Տավուշ!Q355+' Արարատ և Վայոց ձոր'!Q355+'Շիրակ '!Q355+Լոռի!Q355+Գեղարքունիք!Q355+Սյունիք!Q355)</f>
        <v>0</v>
      </c>
      <c r="R355" s="18">
        <f>SUM('Երևան քաղաք'!R355+'Արագածոտն '!R355+Արմավիր!R355+Կոտայք!R355+Տավուշ!R355+' Արարատ և Վայոց ձոր'!R355+'Շիրակ '!R355+Լոռի!R355+Գեղարքունիք!R355+Սյունիք!R355)</f>
        <v>0</v>
      </c>
      <c r="S355" s="18">
        <f>SUM('Երևան քաղաք'!S355+'Արագածոտն '!S355+Արմավիր!S355+Կոտայք!S355+Տավուշ!S355+' Արարատ և Վայոց ձոր'!S355+'Շիրակ '!S355+Լոռի!S355+Գեղարքունիք!S355+Սյունիք!S355)</f>
        <v>0</v>
      </c>
      <c r="T355" s="18">
        <f>SUM('Երևան քաղաք'!T355+'Արագածոտն '!T355+Արմավիր!T355+Կոտայք!T355+Տավուշ!T355+' Արարատ և Վայոց ձոր'!T355+'Շիրակ '!T355+Լոռի!T355+Գեղարքունիք!T355+Սյունիք!T355)</f>
        <v>0</v>
      </c>
    </row>
    <row r="356" spans="1:20" ht="20.100000000000001" customHeight="1" x14ac:dyDescent="0.25">
      <c r="A356" s="4" t="s">
        <v>764</v>
      </c>
      <c r="B356" s="7" t="s">
        <v>765</v>
      </c>
      <c r="C356" s="5">
        <v>368.1</v>
      </c>
      <c r="D356" s="18">
        <f>SUM('Երևան քաղաք'!D356+'Արագածոտն '!D356+Արմավիր!D356+Կոտայք!D356+Տավուշ!D356+' Արարատ և Վայոց ձոր'!D356+'Շիրակ '!D356+Լոռի!D356+Գեղարքունիք!D356+Սյունիք!D356)</f>
        <v>0</v>
      </c>
      <c r="E356" s="18">
        <f>SUM('Երևան քաղաք'!E356+'Արագածոտն '!E356+Արմավիր!E356+Կոտայք!E356+Տավուշ!E356+' Արարատ և Վայոց ձոր'!E356+'Շիրակ '!E356+Լոռի!E356+Գեղարքունիք!E356+Սյունիք!E356)</f>
        <v>0</v>
      </c>
      <c r="F356" s="18">
        <f>SUM('Երևան քաղաք'!F356+'Արագածոտն '!F356+Արմավիր!F356+Կոտայք!F356+Տավուշ!F356+' Արարատ և Վայոց ձոր'!F356+'Շիրակ '!F356+Լոռի!F356+Գեղարքունիք!F356+Սյունիք!F356)</f>
        <v>0</v>
      </c>
      <c r="G356" s="18">
        <f>SUM('Երևան քաղաք'!G356+'Արագածոտն '!G356+Արմավիր!G356+Կոտայք!G356+Տավուշ!G356+' Արարատ և Վայոց ձոր'!G356+'Շիրակ '!G356+Լոռի!G356+Գեղարքունիք!G356+Սյունիք!G356)</f>
        <v>0</v>
      </c>
      <c r="H356" s="18">
        <f>SUM('Երևան քաղաք'!H356+'Արագածոտն '!H356+Արմավիր!H356+Կոտայք!H356+Տավուշ!H356+' Արարատ և Վայոց ձոր'!H356+'Շիրակ '!H356+Լոռի!H356+Գեղարքունիք!H356+Սյունիք!H356)</f>
        <v>0</v>
      </c>
      <c r="I356" s="18">
        <f>SUM('Երևան քաղաք'!I356+'Արագածոտն '!I356+Արմավիր!I356+Կոտայք!I356+Տավուշ!I356+' Արարատ և Վայոց ձոր'!I356+'Շիրակ '!I356+Լոռի!I356+Գեղարքունիք!I356+Սյունիք!I356)</f>
        <v>0</v>
      </c>
      <c r="J356" s="18">
        <f>SUM('Երևան քաղաք'!J356+'Արագածոտն '!J356+Արմավիր!J356+Կոտայք!J356+Տավուշ!J356+' Արարատ և Վայոց ձոր'!J356+'Շիրակ '!J356+Լոռի!J356+Գեղարքունիք!J356+Սյունիք!J356)</f>
        <v>0</v>
      </c>
      <c r="K356" s="18">
        <f>SUM('Երևան քաղաք'!K356+'Արագածոտն '!K356+Արմավիր!K356+Կոտայք!K356+Տավուշ!K356+' Արարատ և Վայոց ձոր'!K356+'Շիրակ '!K356+Լոռի!K356+Գեղարքունիք!K356+Սյունիք!K356)</f>
        <v>0</v>
      </c>
      <c r="L356" s="18">
        <f>SUM('Երևան քաղաք'!L356+'Արագածոտն '!L356+Արմավիր!L356+Կոտայք!L356+Տավուշ!L356+' Արարատ և Վայոց ձոր'!L356+'Շիրակ '!L356+Լոռի!L356+Գեղարքունիք!L356+Սյունիք!L356)</f>
        <v>0</v>
      </c>
      <c r="M356" s="18">
        <f>SUM('Երևան քաղաք'!M356+'Արագածոտն '!M356+Արմավիր!M356+Կոտայք!M356+Տավուշ!M356+' Արարատ և Վայոց ձոր'!M356+'Շիրակ '!M356+Լոռի!M356+Գեղարքունիք!M356+Սյունիք!M356)</f>
        <v>0</v>
      </c>
      <c r="N356" s="18">
        <f>SUM('Երևան քաղաք'!N356+'Արագածոտն '!N356+Արմավիր!N356+Կոտայք!N356+Տավուշ!N356+' Արարատ և Վայոց ձոր'!N356+'Շիրակ '!N356+Լոռի!N356+Գեղարքունիք!N356+Սյունիք!N356)</f>
        <v>0</v>
      </c>
      <c r="O356" s="18">
        <f>SUM('Երևան քաղաք'!O356+'Արագածոտն '!O356+Արմավիր!O356+Կոտայք!O356+Տավուշ!O356+' Արարատ և Վայոց ձոր'!O356+'Շիրակ '!O356+Լոռի!O356+Գեղարքունիք!O356+Սյունիք!O356)</f>
        <v>0</v>
      </c>
      <c r="P356" s="18">
        <f>SUM('Երևան քաղաք'!P356+'Արագածոտն '!P356+Արմավիր!P356+Կոտայք!P356+Տավուշ!P356+' Արարատ և Վայոց ձոր'!P356+'Շիրակ '!P356+Լոռի!P356+Գեղարքունիք!P356+Սյունիք!P356)</f>
        <v>0</v>
      </c>
      <c r="Q356" s="18">
        <f>SUM('Երևան քաղաք'!Q356+'Արագածոտն '!Q356+Արմավիր!Q356+Կոտայք!Q356+Տավուշ!Q356+' Արարատ և Վայոց ձոր'!Q356+'Շիրակ '!Q356+Լոռի!Q356+Գեղարքունիք!Q356+Սյունիք!Q356)</f>
        <v>0</v>
      </c>
      <c r="R356" s="18">
        <f>SUM('Երևան քաղաք'!R356+'Արագածոտն '!R356+Արմավիր!R356+Կոտայք!R356+Տավուշ!R356+' Արարատ և Վայոց ձոր'!R356+'Շիրակ '!R356+Լոռի!R356+Գեղարքունիք!R356+Սյունիք!R356)</f>
        <v>0</v>
      </c>
      <c r="S356" s="18">
        <f>SUM('Երևան քաղաք'!S356+'Արագածոտն '!S356+Արմավիր!S356+Կոտայք!S356+Տավուշ!S356+' Արարատ և Վայոց ձոր'!S356+'Շիրակ '!S356+Լոռի!S356+Գեղարքունիք!S356+Սյունիք!S356)</f>
        <v>0</v>
      </c>
      <c r="T356" s="18">
        <f>SUM('Երևան քաղաք'!T356+'Արագածոտն '!T356+Արմավիր!T356+Կոտայք!T356+Տավուշ!T356+' Արարատ և Վայոց ձոր'!T356+'Շիրակ '!T356+Լոռի!T356+Գեղարքունիք!T356+Սյունիք!T356)</f>
        <v>0</v>
      </c>
    </row>
    <row r="357" spans="1:20" ht="20.100000000000001" customHeight="1" x14ac:dyDescent="0.25">
      <c r="A357" s="4" t="s">
        <v>30</v>
      </c>
      <c r="B357" s="7" t="s">
        <v>599</v>
      </c>
      <c r="C357" s="5">
        <v>369</v>
      </c>
      <c r="D357" s="18">
        <f>SUM('Երևան քաղաք'!D357+'Արագածոտն '!D357+Արմավիր!D357+Կոտայք!D357+Տավուշ!D357+' Արարատ և Վայոց ձոր'!D357+'Շիրակ '!D357+Լոռի!D357+Գեղարքունիք!D357+Սյունիք!D357)</f>
        <v>0</v>
      </c>
      <c r="E357" s="18">
        <f>SUM('Երևան քաղաք'!E357+'Արագածոտն '!E357+Արմավիր!E357+Կոտայք!E357+Տավուշ!E357+' Արարատ և Վայոց ձոր'!E357+'Շիրակ '!E357+Լոռի!E357+Գեղարքունիք!E357+Սյունիք!E357)</f>
        <v>0</v>
      </c>
      <c r="F357" s="18">
        <f>SUM('Երևան քաղաք'!F357+'Արագածոտն '!F357+Արմավիր!F357+Կոտայք!F357+Տավուշ!F357+' Արարատ և Վայոց ձոր'!F357+'Շիրակ '!F357+Լոռի!F357+Գեղարքունիք!F357+Սյունիք!F357)</f>
        <v>0</v>
      </c>
      <c r="G357" s="18">
        <f>SUM('Երևան քաղաք'!G357+'Արագածոտն '!G357+Արմավիր!G357+Կոտայք!G357+Տավուշ!G357+' Արարատ և Վայոց ձոր'!G357+'Շիրակ '!G357+Լոռի!G357+Գեղարքունիք!G357+Սյունիք!G357)</f>
        <v>0</v>
      </c>
      <c r="H357" s="18">
        <f>SUM('Երևան քաղաք'!H357+'Արագածոտն '!H357+Արմավիր!H357+Կոտայք!H357+Տավուշ!H357+' Արարատ և Վայոց ձոր'!H357+'Շիրակ '!H357+Լոռի!H357+Գեղարքունիք!H357+Սյունիք!H357)</f>
        <v>0</v>
      </c>
      <c r="I357" s="18">
        <f>SUM('Երևան քաղաք'!I357+'Արագածոտն '!I357+Արմավիր!I357+Կոտայք!I357+Տավուշ!I357+' Արարատ և Վայոց ձոր'!I357+'Շիրակ '!I357+Լոռի!I357+Գեղարքունիք!I357+Սյունիք!I357)</f>
        <v>0</v>
      </c>
      <c r="J357" s="18">
        <f>SUM('Երևան քաղաք'!J357+'Արագածոտն '!J357+Արմավիր!J357+Կոտայք!J357+Տավուշ!J357+' Արարատ և Վայոց ձոր'!J357+'Շիրակ '!J357+Լոռի!J357+Գեղարքունիք!J357+Սյունիք!J357)</f>
        <v>0</v>
      </c>
      <c r="K357" s="18">
        <f>SUM('Երևան քաղաք'!K357+'Արագածոտն '!K357+Արմավիր!K357+Կոտայք!K357+Տավուշ!K357+' Արարատ և Վայոց ձոր'!K357+'Շիրակ '!K357+Լոռի!K357+Գեղարքունիք!K357+Սյունիք!K357)</f>
        <v>0</v>
      </c>
      <c r="L357" s="18">
        <f>SUM('Երևան քաղաք'!L357+'Արագածոտն '!L357+Արմավիր!L357+Կոտայք!L357+Տավուշ!L357+' Արարատ և Վայոց ձոր'!L357+'Շիրակ '!L357+Լոռի!L357+Գեղարքունիք!L357+Սյունիք!L357)</f>
        <v>0</v>
      </c>
      <c r="M357" s="18">
        <f>SUM('Երևան քաղաք'!M357+'Արագածոտն '!M357+Արմավիր!M357+Կոտայք!M357+Տավուշ!M357+' Արարատ և Վայոց ձոր'!M357+'Շիրակ '!M357+Լոռի!M357+Գեղարքունիք!M357+Սյունիք!M357)</f>
        <v>0</v>
      </c>
      <c r="N357" s="18">
        <f>SUM('Երևան քաղաք'!N357+'Արագածոտն '!N357+Արմավիր!N357+Կոտայք!N357+Տավուշ!N357+' Արարատ և Վայոց ձոր'!N357+'Շիրակ '!N357+Լոռի!N357+Գեղարքունիք!N357+Սյունիք!N357)</f>
        <v>0</v>
      </c>
      <c r="O357" s="18">
        <f>SUM('Երևան քաղաք'!O357+'Արագածոտն '!O357+Արմավիր!O357+Կոտայք!O357+Տավուշ!O357+' Արարատ և Վայոց ձոր'!O357+'Շիրակ '!O357+Լոռի!O357+Գեղարքունիք!O357+Սյունիք!O357)</f>
        <v>0</v>
      </c>
      <c r="P357" s="18">
        <f>SUM('Երևան քաղաք'!P357+'Արագածոտն '!P357+Արմավիր!P357+Կոտայք!P357+Տավուշ!P357+' Արարատ և Վայոց ձոր'!P357+'Շիրակ '!P357+Լոռի!P357+Գեղարքունիք!P357+Սյունիք!P357)</f>
        <v>0</v>
      </c>
      <c r="Q357" s="18">
        <f>SUM('Երևան քաղաք'!Q357+'Արագածոտն '!Q357+Արմավիր!Q357+Կոտայք!Q357+Տավուշ!Q357+' Արարատ և Վայոց ձոր'!Q357+'Շիրակ '!Q357+Լոռի!Q357+Գեղարքունիք!Q357+Սյունիք!Q357)</f>
        <v>0</v>
      </c>
      <c r="R357" s="18">
        <f>SUM('Երևան քաղաք'!R357+'Արագածոտն '!R357+Արմավիր!R357+Կոտայք!R357+Տավուշ!R357+' Արարատ և Վայոց ձոր'!R357+'Շիրակ '!R357+Լոռի!R357+Գեղարքունիք!R357+Սյունիք!R357)</f>
        <v>0</v>
      </c>
      <c r="S357" s="18">
        <f>SUM('Երևան քաղաք'!S357+'Արագածոտն '!S357+Արմավիր!S357+Կոտայք!S357+Տավուշ!S357+' Արարատ և Վայոց ձոր'!S357+'Շիրակ '!S357+Լոռի!S357+Գեղարքունիք!S357+Սյունիք!S357)</f>
        <v>0</v>
      </c>
      <c r="T357" s="18">
        <f>SUM('Երևան քաղաք'!T357+'Արագածոտն '!T357+Արմավիր!T357+Կոտայք!T357+Տավուշ!T357+' Արարատ և Վայոց ձոր'!T357+'Շիրակ '!T357+Լոռի!T357+Գեղարքունիք!T357+Սյունիք!T357)</f>
        <v>0</v>
      </c>
    </row>
    <row r="358" spans="1:20" ht="20.100000000000001" customHeight="1" x14ac:dyDescent="0.25">
      <c r="A358" s="4" t="s">
        <v>29</v>
      </c>
      <c r="B358" s="7" t="s">
        <v>600</v>
      </c>
      <c r="C358" s="5">
        <v>370</v>
      </c>
      <c r="D358" s="18">
        <f>SUM('Երևան քաղաք'!D358+'Արագածոտն '!D358+Արմավիր!D358+Կոտայք!D358+Տավուշ!D358+' Արարատ և Վայոց ձոր'!D358+'Շիրակ '!D358+Լոռի!D358+Գեղարքունիք!D358+Սյունիք!D358)</f>
        <v>0</v>
      </c>
      <c r="E358" s="18">
        <f>SUM('Երևան քաղաք'!E358+'Արագածոտն '!E358+Արմավիր!E358+Կոտայք!E358+Տավուշ!E358+' Արարատ և Վայոց ձոր'!E358+'Շիրակ '!E358+Լոռի!E358+Գեղարքունիք!E358+Սյունիք!E358)</f>
        <v>0</v>
      </c>
      <c r="F358" s="18">
        <f>SUM('Երևան քաղաք'!F358+'Արագածոտն '!F358+Արմավիր!F358+Կոտայք!F358+Տավուշ!F358+' Արարատ և Վայոց ձոր'!F358+'Շիրակ '!F358+Լոռի!F358+Գեղարքունիք!F358+Սյունիք!F358)</f>
        <v>0</v>
      </c>
      <c r="G358" s="18">
        <f>SUM('Երևան քաղաք'!G358+'Արագածոտն '!G358+Արմավիր!G358+Կոտայք!G358+Տավուշ!G358+' Արարատ և Վայոց ձոր'!G358+'Շիրակ '!G358+Լոռի!G358+Գեղարքունիք!G358+Սյունիք!G358)</f>
        <v>0</v>
      </c>
      <c r="H358" s="18">
        <f>SUM('Երևան քաղաք'!H358+'Արագածոտն '!H358+Արմավիր!H358+Կոտայք!H358+Տավուշ!H358+' Արարատ և Վայոց ձոր'!H358+'Շիրակ '!H358+Լոռի!H358+Գեղարքունիք!H358+Սյունիք!H358)</f>
        <v>0</v>
      </c>
      <c r="I358" s="18">
        <f>SUM('Երևան քաղաք'!I358+'Արագածոտն '!I358+Արմավիր!I358+Կոտայք!I358+Տավուշ!I358+' Արարատ և Վայոց ձոր'!I358+'Շիրակ '!I358+Լոռի!I358+Գեղարքունիք!I358+Սյունիք!I358)</f>
        <v>0</v>
      </c>
      <c r="J358" s="18">
        <f>SUM('Երևան քաղաք'!J358+'Արագածոտն '!J358+Արմավիր!J358+Կոտայք!J358+Տավուշ!J358+' Արարատ և Վայոց ձոր'!J358+'Շիրակ '!J358+Լոռի!J358+Գեղարքունիք!J358+Սյունիք!J358)</f>
        <v>0</v>
      </c>
      <c r="K358" s="18">
        <f>SUM('Երևան քաղաք'!K358+'Արագածոտն '!K358+Արմավիր!K358+Կոտայք!K358+Տավուշ!K358+' Արարատ և Վայոց ձոր'!K358+'Շիրակ '!K358+Լոռի!K358+Գեղարքունիք!K358+Սյունիք!K358)</f>
        <v>0</v>
      </c>
      <c r="L358" s="18">
        <f>SUM('Երևան քաղաք'!L358+'Արագածոտն '!L358+Արմավիր!L358+Կոտայք!L358+Տավուշ!L358+' Արարատ և Վայոց ձոր'!L358+'Շիրակ '!L358+Լոռի!L358+Գեղարքունիք!L358+Սյունիք!L358)</f>
        <v>0</v>
      </c>
      <c r="M358" s="18">
        <f>SUM('Երևան քաղաք'!M358+'Արագածոտն '!M358+Արմավիր!M358+Կոտայք!M358+Տավուշ!M358+' Արարատ և Վայոց ձոր'!M358+'Շիրակ '!M358+Լոռի!M358+Գեղարքունիք!M358+Սյունիք!M358)</f>
        <v>0</v>
      </c>
      <c r="N358" s="18">
        <f>SUM('Երևան քաղաք'!N358+'Արագածոտն '!N358+Արմավիր!N358+Կոտայք!N358+Տավուշ!N358+' Արարատ և Վայոց ձոր'!N358+'Շիրակ '!N358+Լոռի!N358+Գեղարքունիք!N358+Սյունիք!N358)</f>
        <v>0</v>
      </c>
      <c r="O358" s="18">
        <f>SUM('Երևան քաղաք'!O358+'Արագածոտն '!O358+Արմավիր!O358+Կոտայք!O358+Տավուշ!O358+' Արարատ և Վայոց ձոր'!O358+'Շիրակ '!O358+Լոռի!O358+Գեղարքունիք!O358+Սյունիք!O358)</f>
        <v>0</v>
      </c>
      <c r="P358" s="18">
        <f>SUM('Երևան քաղաք'!P358+'Արագածոտն '!P358+Արմավիր!P358+Կոտայք!P358+Տավուշ!P358+' Արարատ և Վայոց ձոր'!P358+'Շիրակ '!P358+Լոռի!P358+Գեղարքունիք!P358+Սյունիք!P358)</f>
        <v>0</v>
      </c>
      <c r="Q358" s="18">
        <f>SUM('Երևան քաղաք'!Q358+'Արագածոտն '!Q358+Արմավիր!Q358+Կոտայք!Q358+Տավուշ!Q358+' Արարատ և Վայոց ձոր'!Q358+'Շիրակ '!Q358+Լոռի!Q358+Գեղարքունիք!Q358+Սյունիք!Q358)</f>
        <v>0</v>
      </c>
      <c r="R358" s="18">
        <f>SUM('Երևան քաղաք'!R358+'Արագածոտն '!R358+Արմավիր!R358+Կոտայք!R358+Տավուշ!R358+' Արարատ և Վայոց ձոր'!R358+'Շիրակ '!R358+Լոռի!R358+Գեղարքունիք!R358+Սյունիք!R358)</f>
        <v>0</v>
      </c>
      <c r="S358" s="18">
        <f>SUM('Երևան քաղաք'!S358+'Արագածոտն '!S358+Արմավիր!S358+Կոտայք!S358+Տավուշ!S358+' Արարատ և Վայոց ձոր'!S358+'Շիրակ '!S358+Լոռի!S358+Գեղարքունիք!S358+Սյունիք!S358)</f>
        <v>0</v>
      </c>
      <c r="T358" s="18">
        <f>SUM('Երևան քաղաք'!T358+'Արագածոտն '!T358+Արմավիր!T358+Կոտայք!T358+Տավուշ!T358+' Արարատ և Վայոց ձոր'!T358+'Շիրակ '!T358+Լոռի!T358+Գեղարքունիք!T358+Սյունիք!T358)</f>
        <v>0</v>
      </c>
    </row>
    <row r="359" spans="1:20" ht="20.100000000000001" customHeight="1" x14ac:dyDescent="0.25">
      <c r="A359" s="4" t="s">
        <v>28</v>
      </c>
      <c r="B359" s="7" t="s">
        <v>601</v>
      </c>
      <c r="C359" s="5">
        <v>371</v>
      </c>
      <c r="D359" s="18">
        <f>SUM('Երևան քաղաք'!D359+'Արագածոտն '!D359+Արմավիր!D359+Կոտայք!D359+Տավուշ!D359+' Արարատ և Վայոց ձոր'!D359+'Շիրակ '!D359+Լոռի!D359+Գեղարքունիք!D359+Սյունիք!D359)</f>
        <v>2</v>
      </c>
      <c r="E359" s="18">
        <f>SUM('Երևան քաղաք'!E359+'Արագածոտն '!E359+Արմավիր!E359+Կոտայք!E359+Տավուշ!E359+' Արարատ և Վայոց ձոր'!E359+'Շիրակ '!E359+Լոռի!E359+Գեղարքունիք!E359+Սյունիք!E359)</f>
        <v>0</v>
      </c>
      <c r="F359" s="18">
        <f>SUM('Երևան քաղաք'!F359+'Արագածոտն '!F359+Արմավիր!F359+Կոտայք!F359+Տավուշ!F359+' Արարատ և Վայոց ձոր'!F359+'Շիրակ '!F359+Լոռի!F359+Գեղարքունիք!F359+Սյունիք!F359)</f>
        <v>2</v>
      </c>
      <c r="G359" s="18">
        <f>SUM('Երևան քաղաք'!G359+'Արագածոտն '!G359+Արմավիր!G359+Կոտայք!G359+Տավուշ!G359+' Արարատ և Վայոց ձոր'!G359+'Շիրակ '!G359+Լոռի!G359+Գեղարքունիք!G359+Սյունիք!G359)</f>
        <v>4</v>
      </c>
      <c r="H359" s="18">
        <f>SUM('Երևան քաղաք'!H359+'Արագածոտն '!H359+Արմավիր!H359+Կոտայք!H359+Տավուշ!H359+' Արարատ և Վայոց ձոր'!H359+'Շիրակ '!H359+Լոռի!H359+Գեղարքունիք!H359+Սյունիք!H359)</f>
        <v>0</v>
      </c>
      <c r="I359" s="18">
        <f>SUM('Երևան քաղաք'!I359+'Արագածոտն '!I359+Արմավիր!I359+Կոտայք!I359+Տավուշ!I359+' Արարատ և Վայոց ձոր'!I359+'Շիրակ '!I359+Լոռի!I359+Գեղարքունիք!I359+Սյունիք!I359)</f>
        <v>0</v>
      </c>
      <c r="J359" s="18">
        <f>SUM('Երևան քաղաք'!J359+'Արագածոտն '!J359+Արմավիր!J359+Կոտայք!J359+Տավուշ!J359+' Արարատ և Վայոց ձոր'!J359+'Շիրակ '!J359+Լոռի!J359+Գեղարքունիք!J359+Սյունիք!J359)</f>
        <v>4</v>
      </c>
      <c r="K359" s="18">
        <f>SUM('Երևան քաղաք'!K359+'Արագածոտն '!K359+Արմավիր!K359+Կոտայք!K359+Տավուշ!K359+' Արարատ և Վայոց ձոր'!K359+'Շիրակ '!K359+Լոռի!K359+Գեղարքունիք!K359+Սյունիք!K359)</f>
        <v>0</v>
      </c>
      <c r="L359" s="18">
        <f>SUM('Երևան քաղաք'!L359+'Արագածոտն '!L359+Արմավիր!L359+Կոտայք!L359+Տավուշ!L359+' Արարատ և Վայոց ձոր'!L359+'Շիրակ '!L359+Լոռի!L359+Գեղարքունիք!L359+Սյունիք!L359)</f>
        <v>0</v>
      </c>
      <c r="M359" s="18">
        <f>SUM('Երևան քաղաք'!M359+'Արագածոտն '!M359+Արմավիր!M359+Կոտայք!M359+Տավուշ!M359+' Արարատ և Վայոց ձոր'!M359+'Շիրակ '!M359+Լոռի!M359+Գեղարքունիք!M359+Սյունիք!M359)</f>
        <v>0</v>
      </c>
      <c r="N359" s="18">
        <f>SUM('Երևան քաղաք'!N359+'Արագածոտն '!N359+Արմավիր!N359+Կոտայք!N359+Տավուշ!N359+' Արարատ և Վայոց ձոր'!N359+'Շիրակ '!N359+Լոռի!N359+Գեղարքունիք!N359+Սյունիք!N359)</f>
        <v>0</v>
      </c>
      <c r="O359" s="18">
        <f>SUM('Երևան քաղաք'!O359+'Արագածոտն '!O359+Արմավիր!O359+Կոտայք!O359+Տավուշ!O359+' Արարատ և Վայոց ձոր'!O359+'Շիրակ '!O359+Լոռի!O359+Գեղարքունիք!O359+Սյունիք!O359)</f>
        <v>1</v>
      </c>
      <c r="P359" s="18">
        <f>SUM('Երևան քաղաք'!P359+'Արագածոտն '!P359+Արմավիր!P359+Կոտայք!P359+Տավուշ!P359+' Արարատ և Վայոց ձոր'!P359+'Շիրակ '!P359+Լոռի!P359+Գեղարքունիք!P359+Սյունիք!P359)</f>
        <v>0</v>
      </c>
      <c r="Q359" s="18">
        <f>SUM('Երևան քաղաք'!Q359+'Արագածոտն '!Q359+Արմավիր!Q359+Կոտայք!Q359+Տավուշ!Q359+' Արարատ և Վայոց ձոր'!Q359+'Շիրակ '!Q359+Լոռի!Q359+Գեղարքունիք!Q359+Սյունիք!Q359)</f>
        <v>1</v>
      </c>
      <c r="R359" s="18">
        <f>SUM('Երևան քաղաք'!R359+'Արագածոտն '!R359+Արմավիր!R359+Կոտայք!R359+Տավուշ!R359+' Արարատ և Վայոց ձոր'!R359+'Շիրակ '!R359+Լոռի!R359+Գեղարքունիք!R359+Սյունիք!R359)</f>
        <v>0</v>
      </c>
      <c r="S359" s="18">
        <f>SUM('Երևան քաղաք'!S359+'Արագածոտն '!S359+Արմավիր!S359+Կոտայք!S359+Տավուշ!S359+' Արարատ և Վայոց ձոր'!S359+'Շիրակ '!S359+Լոռի!S359+Գեղարքունիք!S359+Սյունիք!S359)</f>
        <v>0</v>
      </c>
      <c r="T359" s="18">
        <f>SUM('Երևան քաղաք'!T359+'Արագածոտն '!T359+Արմավիր!T359+Կոտայք!T359+Տավուշ!T359+' Արարատ և Վայոց ձոր'!T359+'Շիրակ '!T359+Լոռի!T359+Գեղարքունիք!T359+Սյունիք!T359)</f>
        <v>0</v>
      </c>
    </row>
    <row r="360" spans="1:20" ht="20.100000000000001" customHeight="1" x14ac:dyDescent="0.25">
      <c r="A360" s="4" t="s">
        <v>27</v>
      </c>
      <c r="B360" s="7" t="s">
        <v>602</v>
      </c>
      <c r="C360" s="5">
        <v>372</v>
      </c>
      <c r="D360" s="18">
        <f>SUM('Երևան քաղաք'!D360+'Արագածոտն '!D360+Արմավիր!D360+Կոտայք!D360+Տավուշ!D360+' Արարատ և Վայոց ձոր'!D360+'Շիրակ '!D360+Լոռի!D360+Գեղարքունիք!D360+Սյունիք!D360)</f>
        <v>0</v>
      </c>
      <c r="E360" s="18">
        <f>SUM('Երևան քաղաք'!E360+'Արագածոտն '!E360+Արմավիր!E360+Կոտայք!E360+Տավուշ!E360+' Արարատ և Վայոց ձոր'!E360+'Շիրակ '!E360+Լոռի!E360+Գեղարքունիք!E360+Սյունիք!E360)</f>
        <v>0</v>
      </c>
      <c r="F360" s="18">
        <f>SUM('Երևան քաղաք'!F360+'Արագածոտն '!F360+Արմավիր!F360+Կոտայք!F360+Տավուշ!F360+' Արարատ և Վայոց ձոր'!F360+'Շիրակ '!F360+Լոռի!F360+Գեղարքունիք!F360+Սյունիք!F360)</f>
        <v>2</v>
      </c>
      <c r="G360" s="18">
        <f>SUM('Երևան քաղաք'!G360+'Արագածոտն '!G360+Արմավիր!G360+Կոտայք!G360+Տավուշ!G360+' Արարատ և Վայոց ձոր'!G360+'Շիրակ '!G360+Լոռի!G360+Գեղարքունիք!G360+Սյունիք!G360)</f>
        <v>2</v>
      </c>
      <c r="H360" s="18">
        <f>SUM('Երևան քաղաք'!H360+'Արագածոտն '!H360+Արմավիր!H360+Կոտայք!H360+Տավուշ!H360+' Արարատ և Վայոց ձոր'!H360+'Շիրակ '!H360+Լոռի!H360+Գեղարքունիք!H360+Սյունիք!H360)</f>
        <v>0</v>
      </c>
      <c r="I360" s="18">
        <f>SUM('Երևան քաղաք'!I360+'Արագածոտն '!I360+Արմավիր!I360+Կոտայք!I360+Տավուշ!I360+' Արարատ և Վայոց ձոր'!I360+'Շիրակ '!I360+Լոռի!I360+Գեղարքունիք!I360+Սյունիք!I360)</f>
        <v>0</v>
      </c>
      <c r="J360" s="18">
        <f>SUM('Երևան քաղաք'!J360+'Արագածոտն '!J360+Արմավիր!J360+Կոտայք!J360+Տավուշ!J360+' Արարատ և Վայոց ձոր'!J360+'Շիրակ '!J360+Լոռի!J360+Գեղարքունիք!J360+Սյունիք!J360)</f>
        <v>2</v>
      </c>
      <c r="K360" s="18">
        <f>SUM('Երևան քաղաք'!K360+'Արագածոտն '!K360+Արմավիր!K360+Կոտայք!K360+Տավուշ!K360+' Արարատ և Վայոց ձոր'!K360+'Շիրակ '!K360+Լոռի!K360+Գեղարքունիք!K360+Սյունիք!K360)</f>
        <v>0</v>
      </c>
      <c r="L360" s="18">
        <f>SUM('Երևան քաղաք'!L360+'Արագածոտն '!L360+Արմավիր!L360+Կոտայք!L360+Տավուշ!L360+' Արարատ և Վայոց ձոր'!L360+'Շիրակ '!L360+Լոռի!L360+Գեղարքունիք!L360+Սյունիք!L360)</f>
        <v>0</v>
      </c>
      <c r="M360" s="18">
        <f>SUM('Երևան քաղաք'!M360+'Արագածոտն '!M360+Արմավիր!M360+Կոտայք!M360+Տավուշ!M360+' Արարատ և Վայոց ձոր'!M360+'Շիրակ '!M360+Լոռի!M360+Գեղարքունիք!M360+Սյունիք!M360)</f>
        <v>0</v>
      </c>
      <c r="N360" s="18">
        <f>SUM('Երևան քաղաք'!N360+'Արագածոտն '!N360+Արմավիր!N360+Կոտայք!N360+Տավուշ!N360+' Արարատ և Վայոց ձոր'!N360+'Շիրակ '!N360+Լոռի!N360+Գեղարքունիք!N360+Սյունիք!N360)</f>
        <v>0</v>
      </c>
      <c r="O360" s="18">
        <f>SUM('Երևան քաղաք'!O360+'Արագածոտն '!O360+Արմավիր!O360+Կոտայք!O360+Տավուշ!O360+' Արարատ և Վայոց ձոր'!O360+'Շիրակ '!O360+Լոռի!O360+Գեղարքունիք!O360+Սյունիք!O360)</f>
        <v>0</v>
      </c>
      <c r="P360" s="18">
        <f>SUM('Երևան քաղաք'!P360+'Արագածոտն '!P360+Արմավիր!P360+Կոտայք!P360+Տավուշ!P360+' Արարատ և Վայոց ձոր'!P360+'Շիրակ '!P360+Լոռի!P360+Գեղարքունիք!P360+Սյունիք!P360)</f>
        <v>0</v>
      </c>
      <c r="Q360" s="18">
        <f>SUM('Երևան քաղաք'!Q360+'Արագածոտն '!Q360+Արմավիր!Q360+Կոտայք!Q360+Տավուշ!Q360+' Արարատ և Վայոց ձոր'!Q360+'Շիրակ '!Q360+Լոռի!Q360+Գեղարքունիք!Q360+Սյունիք!Q360)</f>
        <v>0</v>
      </c>
      <c r="R360" s="18">
        <f>SUM('Երևան քաղաք'!R360+'Արագածոտն '!R360+Արմավիր!R360+Կոտայք!R360+Տավուշ!R360+' Արարատ և Վայոց ձոր'!R360+'Շիրակ '!R360+Լոռի!R360+Գեղարքունիք!R360+Սյունիք!R360)</f>
        <v>0</v>
      </c>
      <c r="S360" s="18">
        <f>SUM('Երևան քաղաք'!S360+'Արագածոտն '!S360+Արմավիր!S360+Կոտայք!S360+Տավուշ!S360+' Արարատ և Վայոց ձոր'!S360+'Շիրակ '!S360+Լոռի!S360+Գեղարքունիք!S360+Սյունիք!S360)</f>
        <v>0</v>
      </c>
      <c r="T360" s="18">
        <f>SUM('Երևան քաղաք'!T360+'Արագածոտն '!T360+Արմավիր!T360+Կոտայք!T360+Տավուշ!T360+' Արարատ և Վայոց ձոր'!T360+'Շիրակ '!T360+Լոռի!T360+Գեղարքունիք!T360+Սյունիք!T360)</f>
        <v>0</v>
      </c>
    </row>
    <row r="361" spans="1:20" ht="20.100000000000001" customHeight="1" x14ac:dyDescent="0.25">
      <c r="A361" s="4" t="s">
        <v>26</v>
      </c>
      <c r="B361" s="7" t="s">
        <v>603</v>
      </c>
      <c r="C361" s="5">
        <v>373</v>
      </c>
      <c r="D361" s="18">
        <f>SUM('Երևան քաղաք'!D361+'Արագածոտն '!D361+Արմավիր!D361+Կոտայք!D361+Տավուշ!D361+' Արարատ և Վայոց ձոր'!D361+'Շիրակ '!D361+Լոռի!D361+Գեղարքունիք!D361+Սյունիք!D361)</f>
        <v>5</v>
      </c>
      <c r="E361" s="18">
        <f>SUM('Երևան քաղաք'!E361+'Արագածոտն '!E361+Արմավիր!E361+Կոտայք!E361+Տավուշ!E361+' Արարատ և Վայոց ձոր'!E361+'Շիրակ '!E361+Լոռի!E361+Գեղարքունիք!E361+Սյունիք!E361)</f>
        <v>0</v>
      </c>
      <c r="F361" s="18">
        <f>SUM('Երևան քաղաք'!F361+'Արագածոտն '!F361+Արմավիր!F361+Կոտայք!F361+Տավուշ!F361+' Արարատ և Վայոց ձոր'!F361+'Շիրակ '!F361+Լոռի!F361+Գեղարքունիք!F361+Սյունիք!F361)</f>
        <v>2</v>
      </c>
      <c r="G361" s="18">
        <f>SUM('Երևան քաղաք'!G361+'Արագածոտն '!G361+Արմավիր!G361+Կոտայք!G361+Տավուշ!G361+' Արարատ և Վայոց ձոր'!G361+'Շիրակ '!G361+Լոռի!G361+Գեղարքունիք!G361+Սյունիք!G361)</f>
        <v>4</v>
      </c>
      <c r="H361" s="18">
        <f>SUM('Երևան քաղաք'!H361+'Արագածոտն '!H361+Արմավիր!H361+Կոտայք!H361+Տավուշ!H361+' Արարատ և Վայոց ձոր'!H361+'Շիրակ '!H361+Լոռի!H361+Գեղարքունիք!H361+Սյունիք!H361)</f>
        <v>0</v>
      </c>
      <c r="I361" s="18">
        <f>SUM('Երևան քաղաք'!I361+'Արագածոտն '!I361+Արմավիր!I361+Կոտայք!I361+Տավուշ!I361+' Արարատ և Վայոց ձոր'!I361+'Շիրակ '!I361+Լոռի!I361+Գեղարքունիք!I361+Սյունիք!I361)</f>
        <v>0</v>
      </c>
      <c r="J361" s="18">
        <f>SUM('Երևան քաղաք'!J361+'Արագածոտն '!J361+Արմավիր!J361+Կոտայք!J361+Տավուշ!J361+' Արարատ և Վայոց ձոր'!J361+'Շիրակ '!J361+Լոռի!J361+Գեղարքունիք!J361+Սյունիք!J361)</f>
        <v>4</v>
      </c>
      <c r="K361" s="18">
        <f>SUM('Երևան քաղաք'!K361+'Արագածոտն '!K361+Արմավիր!K361+Կոտայք!K361+Տավուշ!K361+' Արարատ և Վայոց ձոր'!K361+'Շիրակ '!K361+Լոռի!K361+Գեղարքունիք!K361+Սյունիք!K361)</f>
        <v>0</v>
      </c>
      <c r="L361" s="18">
        <f>SUM('Երևան քաղաք'!L361+'Արագածոտն '!L361+Արմավիր!L361+Կոտայք!L361+Տավուշ!L361+' Արարատ և Վայոց ձոր'!L361+'Շիրակ '!L361+Լոռի!L361+Գեղարքունիք!L361+Սյունիք!L361)</f>
        <v>0</v>
      </c>
      <c r="M361" s="18">
        <f>SUM('Երևան քաղաք'!M361+'Արագածոտն '!M361+Արմավիր!M361+Կոտայք!M361+Տավուշ!M361+' Արարատ և Վայոց ձոր'!M361+'Շիրակ '!M361+Լոռի!M361+Գեղարքունիք!M361+Սյունիք!M361)</f>
        <v>3</v>
      </c>
      <c r="N361" s="18">
        <f>SUM('Երևան քաղաք'!N361+'Արագածոտն '!N361+Արմավիր!N361+Կոտայք!N361+Տավուշ!N361+' Արարատ և Վայոց ձոր'!N361+'Շիրակ '!N361+Լոռի!N361+Գեղարքունիք!N361+Սյունիք!N361)</f>
        <v>0</v>
      </c>
      <c r="O361" s="18">
        <f>SUM('Երևան քաղաք'!O361+'Արագածոտն '!O361+Արմավիր!O361+Կոտայք!O361+Տավուշ!O361+' Արարատ և Վայոց ձոր'!O361+'Շիրակ '!O361+Լոռի!O361+Գեղարքունիք!O361+Սյունիք!O361)</f>
        <v>2</v>
      </c>
      <c r="P361" s="18">
        <f>SUM('Երևան քաղաք'!P361+'Արագածոտն '!P361+Արմավիր!P361+Կոտայք!P361+Տավուշ!P361+' Արարատ և Վայոց ձոր'!P361+'Շիրակ '!P361+Լոռի!P361+Գեղարքունիք!P361+Սյունիք!P361)</f>
        <v>0</v>
      </c>
      <c r="Q361" s="18">
        <f>SUM('Երևան քաղաք'!Q361+'Արագածոտն '!Q361+Արմավիր!Q361+Կոտայք!Q361+Տավուշ!Q361+' Արարատ և Վայոց ձոր'!Q361+'Շիրակ '!Q361+Լոռի!Q361+Գեղարքունիք!Q361+Սյունիք!Q361)</f>
        <v>2</v>
      </c>
      <c r="R361" s="18">
        <f>SUM('Երևան քաղաք'!R361+'Արագածոտն '!R361+Արմավիր!R361+Կոտայք!R361+Տավուշ!R361+' Արարատ և Վայոց ձոր'!R361+'Շիրակ '!R361+Լոռի!R361+Գեղարքունիք!R361+Սյունիք!R361)</f>
        <v>0</v>
      </c>
      <c r="S361" s="18">
        <f>SUM('Երևան քաղաք'!S361+'Արագածոտն '!S361+Արմավիր!S361+Կոտայք!S361+Տավուշ!S361+' Արարատ և Վայոց ձոր'!S361+'Շիրակ '!S361+Լոռի!S361+Գեղարքունիք!S361+Սյունիք!S361)</f>
        <v>0</v>
      </c>
      <c r="T361" s="18">
        <f>SUM('Երևան քաղաք'!T361+'Արագածոտն '!T361+Արմավիր!T361+Կոտայք!T361+Տավուշ!T361+' Արարատ և Վայոց ձոր'!T361+'Շիրակ '!T361+Լոռի!T361+Գեղարքունիք!T361+Սյունիք!T361)</f>
        <v>0</v>
      </c>
    </row>
    <row r="362" spans="1:20" ht="20.100000000000001" customHeight="1" x14ac:dyDescent="0.25">
      <c r="A362" s="4" t="s">
        <v>25</v>
      </c>
      <c r="B362" s="7" t="s">
        <v>604</v>
      </c>
      <c r="C362" s="5">
        <v>374</v>
      </c>
      <c r="D362" s="18">
        <f>SUM('Երևան քաղաք'!D362+'Արագածոտն '!D362+Արմավիր!D362+Կոտայք!D362+Տավուշ!D362+' Արարատ և Վայոց ձոր'!D362+'Շիրակ '!D362+Լոռի!D362+Գեղարքունիք!D362+Սյունիք!D362)</f>
        <v>0</v>
      </c>
      <c r="E362" s="18">
        <f>SUM('Երևան քաղաք'!E362+'Արագածոտն '!E362+Արմավիր!E362+Կոտայք!E362+Տավուշ!E362+' Արարատ և Վայոց ձոր'!E362+'Շիրակ '!E362+Լոռի!E362+Գեղարքունիք!E362+Սյունիք!E362)</f>
        <v>0</v>
      </c>
      <c r="F362" s="18">
        <f>SUM('Երևան քաղաք'!F362+'Արագածոտն '!F362+Արմավիր!F362+Կոտայք!F362+Տավուշ!F362+' Արարատ և Վայոց ձոր'!F362+'Շիրակ '!F362+Լոռի!F362+Գեղարքունիք!F362+Սյունիք!F362)</f>
        <v>0</v>
      </c>
      <c r="G362" s="18">
        <f>SUM('Երևան քաղաք'!G362+'Արագածոտն '!G362+Արմավիր!G362+Կոտայք!G362+Տավուշ!G362+' Արարատ և Վայոց ձոր'!G362+'Շիրակ '!G362+Լոռի!G362+Գեղարքունիք!G362+Սյունիք!G362)</f>
        <v>0</v>
      </c>
      <c r="H362" s="18">
        <f>SUM('Երևան քաղաք'!H362+'Արագածոտն '!H362+Արմավիր!H362+Կոտայք!H362+Տավուշ!H362+' Արարատ և Վայոց ձոր'!H362+'Շիրակ '!H362+Լոռի!H362+Գեղարքունիք!H362+Սյունիք!H362)</f>
        <v>0</v>
      </c>
      <c r="I362" s="18">
        <f>SUM('Երևան քաղաք'!I362+'Արագածոտն '!I362+Արմավիր!I362+Կոտայք!I362+Տավուշ!I362+' Արարատ և Վայոց ձոր'!I362+'Շիրակ '!I362+Լոռի!I362+Գեղարքունիք!I362+Սյունիք!I362)</f>
        <v>0</v>
      </c>
      <c r="J362" s="18">
        <f>SUM('Երևան քաղաք'!J362+'Արագածոտն '!J362+Արմավիր!J362+Կոտայք!J362+Տավուշ!J362+' Արարատ և Վայոց ձոր'!J362+'Շիրակ '!J362+Լոռի!J362+Գեղարքունիք!J362+Սյունիք!J362)</f>
        <v>0</v>
      </c>
      <c r="K362" s="18">
        <f>SUM('Երևան քաղաք'!K362+'Արագածոտն '!K362+Արմավիր!K362+Կոտայք!K362+Տավուշ!K362+' Արարատ և Վայոց ձոր'!K362+'Շիրակ '!K362+Լոռի!K362+Գեղարքունիք!K362+Սյունիք!K362)</f>
        <v>0</v>
      </c>
      <c r="L362" s="18">
        <f>SUM('Երևան քաղաք'!L362+'Արագածոտն '!L362+Արմավիր!L362+Կոտայք!L362+Տավուշ!L362+' Արարատ և Վայոց ձոր'!L362+'Շիրակ '!L362+Լոռի!L362+Գեղարքունիք!L362+Սյունիք!L362)</f>
        <v>0</v>
      </c>
      <c r="M362" s="18">
        <f>SUM('Երևան քաղաք'!M362+'Արագածոտն '!M362+Արմավիր!M362+Կոտայք!M362+Տավուշ!M362+' Արարատ և Վայոց ձոր'!M362+'Շիրակ '!M362+Լոռի!M362+Գեղարքունիք!M362+Սյունիք!M362)</f>
        <v>0</v>
      </c>
      <c r="N362" s="18">
        <f>SUM('Երևան քաղաք'!N362+'Արագածոտն '!N362+Արմավիր!N362+Կոտայք!N362+Տավուշ!N362+' Արարատ և Վայոց ձոր'!N362+'Շիրակ '!N362+Լոռի!N362+Գեղարքունիք!N362+Սյունիք!N362)</f>
        <v>0</v>
      </c>
      <c r="O362" s="18">
        <f>SUM('Երևան քաղաք'!O362+'Արագածոտն '!O362+Արմավիր!O362+Կոտայք!O362+Տավուշ!O362+' Արարատ և Վայոց ձոր'!O362+'Շիրակ '!O362+Լոռի!O362+Գեղարքունիք!O362+Սյունիք!O362)</f>
        <v>0</v>
      </c>
      <c r="P362" s="18">
        <f>SUM('Երևան քաղաք'!P362+'Արագածոտն '!P362+Արմավիր!P362+Կոտայք!P362+Տավուշ!P362+' Արարատ և Վայոց ձոր'!P362+'Շիրակ '!P362+Լոռի!P362+Գեղարքունիք!P362+Սյունիք!P362)</f>
        <v>0</v>
      </c>
      <c r="Q362" s="18">
        <f>SUM('Երևան քաղաք'!Q362+'Արագածոտն '!Q362+Արմավիր!Q362+Կոտայք!Q362+Տավուշ!Q362+' Արարատ և Վայոց ձոր'!Q362+'Շիրակ '!Q362+Լոռի!Q362+Գեղարքունիք!Q362+Սյունիք!Q362)</f>
        <v>0</v>
      </c>
      <c r="R362" s="18">
        <f>SUM('Երևան քաղաք'!R362+'Արագածոտն '!R362+Արմավիր!R362+Կոտայք!R362+Տավուշ!R362+' Արարատ և Վայոց ձոր'!R362+'Շիրակ '!R362+Լոռի!R362+Գեղարքունիք!R362+Սյունիք!R362)</f>
        <v>0</v>
      </c>
      <c r="S362" s="18">
        <f>SUM('Երևան քաղաք'!S362+'Արագածոտն '!S362+Արմավիր!S362+Կոտայք!S362+Տավուշ!S362+' Արարատ և Վայոց ձոր'!S362+'Շիրակ '!S362+Լոռի!S362+Գեղարքունիք!S362+Սյունիք!S362)</f>
        <v>0</v>
      </c>
      <c r="T362" s="18">
        <f>SUM('Երևան քաղաք'!T362+'Արագածոտն '!T362+Արմավիր!T362+Կոտայք!T362+Տավուշ!T362+' Արարատ և Վայոց ձոր'!T362+'Շիրակ '!T362+Լոռի!T362+Գեղարքունիք!T362+Սյունիք!T362)</f>
        <v>0</v>
      </c>
    </row>
    <row r="363" spans="1:20" ht="20.100000000000001" customHeight="1" x14ac:dyDescent="0.25">
      <c r="A363" s="4" t="s">
        <v>24</v>
      </c>
      <c r="B363" s="7" t="s">
        <v>472</v>
      </c>
      <c r="C363" s="5">
        <v>375</v>
      </c>
      <c r="D363" s="18">
        <f>SUM('Երևան քաղաք'!D363+'Արագածոտն '!D363+Արմավիր!D363+Կոտայք!D363+Տավուշ!D363+' Արարատ և Վայոց ձոր'!D363+'Շիրակ '!D363+Լոռի!D363+Գեղարքունիք!D363+Սյունիք!D363)</f>
        <v>9</v>
      </c>
      <c r="E363" s="18">
        <f>SUM('Երևան քաղաք'!E363+'Արագածոտն '!E363+Արմավիր!E363+Կոտայք!E363+Տավուշ!E363+' Արարատ և Վայոց ձոր'!E363+'Շիրակ '!E363+Լոռի!E363+Գեղարքունիք!E363+Սյունիք!E363)</f>
        <v>0</v>
      </c>
      <c r="F363" s="18">
        <f>SUM('Երևան քաղաք'!F363+'Արագածոտն '!F363+Արմավիր!F363+Կոտայք!F363+Տավուշ!F363+' Արարատ և Վայոց ձոր'!F363+'Շիրակ '!F363+Լոռի!F363+Գեղարքունիք!F363+Սյունիք!F363)</f>
        <v>9</v>
      </c>
      <c r="G363" s="18">
        <f>SUM('Երևան քաղաք'!G363+'Արագածոտն '!G363+Արմավիր!G363+Կոտայք!G363+Տավուշ!G363+' Արարատ և Վայոց ձոր'!G363+'Շիրակ '!G363+Լոռի!G363+Գեղարքունիք!G363+Սյունիք!G363)</f>
        <v>10</v>
      </c>
      <c r="H363" s="18">
        <f>SUM('Երևան քաղաք'!H363+'Արագածոտն '!H363+Արմավիր!H363+Կոտայք!H363+Տավուշ!H363+' Արարատ և Վայոց ձոր'!H363+'Շիրակ '!H363+Լոռի!H363+Գեղարքունիք!H363+Սյունիք!H363)</f>
        <v>1</v>
      </c>
      <c r="I363" s="18">
        <f>SUM('Երևան քաղաք'!I363+'Արագածոտն '!I363+Արմավիր!I363+Կոտայք!I363+Տավուշ!I363+' Արարատ և Վայոց ձոր'!I363+'Շիրակ '!I363+Լոռի!I363+Գեղարքունիք!I363+Սյունիք!I363)</f>
        <v>0</v>
      </c>
      <c r="J363" s="18">
        <f>SUM('Երևան քաղաք'!J363+'Արագածոտն '!J363+Արմավիր!J363+Կոտայք!J363+Տավուշ!J363+' Արարատ և Վայոց ձոր'!J363+'Շիրակ '!J363+Լոռի!J363+Գեղարքունիք!J363+Սյունիք!J363)</f>
        <v>11</v>
      </c>
      <c r="K363" s="18">
        <f>SUM('Երևան քաղաք'!K363+'Արագածոտն '!K363+Արմավիր!K363+Կոտայք!K363+Տավուշ!K363+' Արարատ և Վայոց ձոր'!K363+'Շիրակ '!K363+Լոռի!K363+Գեղարքունիք!K363+Սյունիք!K363)</f>
        <v>0</v>
      </c>
      <c r="L363" s="18">
        <f>SUM('Երևան քաղաք'!L363+'Արագածոտն '!L363+Արմավիր!L363+Կոտայք!L363+Տավուշ!L363+' Արարատ և Վայոց ձոր'!L363+'Շիրակ '!L363+Լոռի!L363+Գեղարքունիք!L363+Սյունիք!L363)</f>
        <v>0</v>
      </c>
      <c r="M363" s="18">
        <f>SUM('Երևան քաղաք'!M363+'Արագածոտն '!M363+Արմավիր!M363+Կոտայք!M363+Տավուշ!M363+' Արարատ և Վայոց ձոր'!M363+'Շիրակ '!M363+Լոռի!M363+Գեղարքունիք!M363+Սյունիք!M363)</f>
        <v>6</v>
      </c>
      <c r="N363" s="18">
        <f>SUM('Երևան քաղաք'!N363+'Արագածոտն '!N363+Արմավիր!N363+Կոտայք!N363+Տավուշ!N363+' Արարատ և Վայոց ձոր'!N363+'Շիրակ '!N363+Լոռի!N363+Գեղարքունիք!N363+Սյունիք!N363)</f>
        <v>0</v>
      </c>
      <c r="O363" s="18">
        <f>SUM('Երևան քաղաք'!O363+'Արագածոտն '!O363+Արմավիր!O363+Կոտայք!O363+Տավուշ!O363+' Արարատ և Վայոց ձոր'!O363+'Շիրակ '!O363+Լոռի!O363+Գեղարքունիք!O363+Սյունիք!O363)</f>
        <v>2</v>
      </c>
      <c r="P363" s="18">
        <f>SUM('Երևան քաղաք'!P363+'Արագածոտն '!P363+Արմավիր!P363+Կոտայք!P363+Տավուշ!P363+' Արարատ և Վայոց ձոր'!P363+'Շիրակ '!P363+Լոռի!P363+Գեղարքունիք!P363+Սյունիք!P363)</f>
        <v>0</v>
      </c>
      <c r="Q363" s="18">
        <f>SUM('Երևան քաղաք'!Q363+'Արագածոտն '!Q363+Արմավիր!Q363+Կոտայք!Q363+Տավուշ!Q363+' Արարատ և Վայոց ձոր'!Q363+'Շիրակ '!Q363+Լոռի!Q363+Գեղարքունիք!Q363+Սյունիք!Q363)</f>
        <v>2</v>
      </c>
      <c r="R363" s="18">
        <f>SUM('Երևան քաղաք'!R363+'Արագածոտն '!R363+Արմավիր!R363+Կոտայք!R363+Տավուշ!R363+' Արարատ և Վայոց ձոր'!R363+'Շիրակ '!R363+Լոռի!R363+Գեղարքունիք!R363+Սյունիք!R363)</f>
        <v>0</v>
      </c>
      <c r="S363" s="18">
        <f>SUM('Երևան քաղաք'!S363+'Արագածոտն '!S363+Արմավիր!S363+Կոտայք!S363+Տավուշ!S363+' Արարատ և Վայոց ձոր'!S363+'Շիրակ '!S363+Լոռի!S363+Գեղարքունիք!S363+Սյունիք!S363)</f>
        <v>0</v>
      </c>
      <c r="T363" s="18">
        <f>SUM('Երևան քաղաք'!T363+'Արագածոտն '!T363+Արմավիր!T363+Կոտայք!T363+Տավուշ!T363+' Արարատ և Վայոց ձոր'!T363+'Շիրակ '!T363+Լոռի!T363+Գեղարքունիք!T363+Սյունիք!T363)</f>
        <v>0</v>
      </c>
    </row>
    <row r="364" spans="1:20" ht="20.100000000000001" customHeight="1" x14ac:dyDescent="0.25">
      <c r="A364" s="4" t="s">
        <v>23</v>
      </c>
      <c r="B364" s="7" t="s">
        <v>605</v>
      </c>
      <c r="C364" s="5">
        <v>376</v>
      </c>
      <c r="D364" s="18">
        <f>SUM('Երևան քաղաք'!D364+'Արագածոտն '!D364+Արմավիր!D364+Կոտայք!D364+Տավուշ!D364+' Արարատ և Վայոց ձոր'!D364+'Շիրակ '!D364+Լոռի!D364+Գեղարքունիք!D364+Սյունիք!D364)</f>
        <v>5</v>
      </c>
      <c r="E364" s="18">
        <f>SUM('Երևան քաղաք'!E364+'Արագածոտն '!E364+Արմավիր!E364+Կոտայք!E364+Տավուշ!E364+' Արարատ և Վայոց ձոր'!E364+'Շիրակ '!E364+Լոռի!E364+Գեղարքունիք!E364+Սյունիք!E364)</f>
        <v>0</v>
      </c>
      <c r="F364" s="18">
        <f>SUM('Երևան քաղաք'!F364+'Արագածոտն '!F364+Արմավիր!F364+Կոտայք!F364+Տավուշ!F364+' Արարատ և Վայոց ձոր'!F364+'Շիրակ '!F364+Լոռի!F364+Գեղարքունիք!F364+Սյունիք!F364)</f>
        <v>7</v>
      </c>
      <c r="G364" s="18">
        <f>SUM('Երևան քաղաք'!G364+'Արագածոտն '!G364+Արմավիր!G364+Կոտայք!G364+Տավուշ!G364+' Արարատ և Վայոց ձոր'!G364+'Շիրակ '!G364+Լոռի!G364+Գեղարքունիք!G364+Սյունիք!G364)</f>
        <v>4</v>
      </c>
      <c r="H364" s="18">
        <f>SUM('Երևան քաղաք'!H364+'Արագածոտն '!H364+Արմավիր!H364+Կոտայք!H364+Տավուշ!H364+' Արարատ և Վայոց ձոր'!H364+'Շիրակ '!H364+Լոռի!H364+Գեղարքունիք!H364+Սյունիք!H364)</f>
        <v>2</v>
      </c>
      <c r="I364" s="18">
        <f>SUM('Երևան քաղաք'!I364+'Արագածոտն '!I364+Արմավիր!I364+Կոտայք!I364+Տավուշ!I364+' Արարատ և Վայոց ձոր'!I364+'Շիրակ '!I364+Լոռի!I364+Գեղարքունիք!I364+Սյունիք!I364)</f>
        <v>0</v>
      </c>
      <c r="J364" s="18">
        <f>SUM('Երևան քաղաք'!J364+'Արագածոտն '!J364+Արմավիր!J364+Կոտայք!J364+Տավուշ!J364+' Արարատ և Վայոց ձոր'!J364+'Շիրակ '!J364+Լոռի!J364+Գեղարքունիք!J364+Սյունիք!J364)</f>
        <v>6</v>
      </c>
      <c r="K364" s="18">
        <f>SUM('Երևան քաղաք'!K364+'Արագածոտն '!K364+Արմավիր!K364+Կոտայք!K364+Տավուշ!K364+' Արարատ և Վայոց ձոր'!K364+'Շիրակ '!K364+Լոռի!K364+Գեղարքունիք!K364+Սյունիք!K364)</f>
        <v>0</v>
      </c>
      <c r="L364" s="18">
        <f>SUM('Երևան քաղաք'!L364+'Արագածոտն '!L364+Արմավիր!L364+Կոտայք!L364+Տավուշ!L364+' Արարատ և Վայոց ձոր'!L364+'Շիրակ '!L364+Լոռի!L364+Գեղարքունիք!L364+Սյունիք!L364)</f>
        <v>0</v>
      </c>
      <c r="M364" s="18">
        <f>SUM('Երևան քաղաք'!M364+'Արագածոտն '!M364+Արմավիր!M364+Կոտայք!M364+Տավուշ!M364+' Արարատ և Վայոց ձոր'!M364+'Շիրակ '!M364+Լոռի!M364+Գեղարքունիք!M364+Սյունիք!M364)</f>
        <v>6</v>
      </c>
      <c r="N364" s="18">
        <f>SUM('Երևան քաղաք'!N364+'Արագածոտն '!N364+Արմավիր!N364+Կոտայք!N364+Տավուշ!N364+' Արարատ և Վայոց ձոր'!N364+'Շիրակ '!N364+Լոռի!N364+Գեղարքունիք!N364+Սյունիք!N364)</f>
        <v>0</v>
      </c>
      <c r="O364" s="18">
        <f>SUM('Երևան քաղաք'!O364+'Արագածոտն '!O364+Արմավիր!O364+Կոտայք!O364+Տավուշ!O364+' Արարատ և Վայոց ձոր'!O364+'Շիրակ '!O364+Լոռի!O364+Գեղարքունիք!O364+Սյունիք!O364)</f>
        <v>1</v>
      </c>
      <c r="P364" s="18">
        <f>SUM('Երևան քաղաք'!P364+'Արագածոտն '!P364+Արմավիր!P364+Կոտայք!P364+Տավուշ!P364+' Արարատ և Վայոց ձոր'!P364+'Շիրակ '!P364+Լոռի!P364+Գեղարքունիք!P364+Սյունիք!P364)</f>
        <v>0</v>
      </c>
      <c r="Q364" s="18">
        <f>SUM('Երևան քաղաք'!Q364+'Արագածոտն '!Q364+Արմավիր!Q364+Կոտայք!Q364+Տավուշ!Q364+' Արարատ և Վայոց ձոր'!Q364+'Շիրակ '!Q364+Լոռի!Q364+Գեղարքունիք!Q364+Սյունիք!Q364)</f>
        <v>1</v>
      </c>
      <c r="R364" s="18">
        <f>SUM('Երևան քաղաք'!R364+'Արագածոտն '!R364+Արմավիր!R364+Կոտայք!R364+Տավուշ!R364+' Արարատ և Վայոց ձոր'!R364+'Շիրակ '!R364+Լոռի!R364+Գեղարքունիք!R364+Սյունիք!R364)</f>
        <v>1</v>
      </c>
      <c r="S364" s="18">
        <f>SUM('Երևան քաղաք'!S364+'Արագածոտն '!S364+Արմավիր!S364+Կոտայք!S364+Տավուշ!S364+' Արարատ և Վայոց ձոր'!S364+'Շիրակ '!S364+Լոռի!S364+Գեղարքունիք!S364+Սյունիք!S364)</f>
        <v>0</v>
      </c>
      <c r="T364" s="18">
        <f>SUM('Երևան քաղաք'!T364+'Արագածոտն '!T364+Արմավիր!T364+Կոտայք!T364+Տավուշ!T364+' Արարատ և Վայոց ձոր'!T364+'Շիրակ '!T364+Լոռի!T364+Գեղարքունիք!T364+Սյունիք!T364)</f>
        <v>1</v>
      </c>
    </row>
    <row r="365" spans="1:20" ht="20.100000000000001" customHeight="1" x14ac:dyDescent="0.25">
      <c r="A365" s="4" t="s">
        <v>22</v>
      </c>
      <c r="B365" s="7" t="s">
        <v>606</v>
      </c>
      <c r="C365" s="5">
        <v>377</v>
      </c>
      <c r="D365" s="18">
        <f>SUM('Երևան քաղաք'!D365+'Արագածոտն '!D365+Արմավիր!D365+Կոտայք!D365+Տավուշ!D365+' Արարատ և Վայոց ձոր'!D365+'Շիրակ '!D365+Լոռի!D365+Գեղարքունիք!D365+Սյունիք!D365)</f>
        <v>5</v>
      </c>
      <c r="E365" s="18">
        <f>SUM('Երևան քաղաք'!E365+'Արագածոտն '!E365+Արմավիր!E365+Կոտայք!E365+Տավուշ!E365+' Արարատ և Վայոց ձոր'!E365+'Շիրակ '!E365+Լոռի!E365+Գեղարքունիք!E365+Սյունիք!E365)</f>
        <v>0</v>
      </c>
      <c r="F365" s="18">
        <f>SUM('Երևան քաղաք'!F365+'Արագածոտն '!F365+Արմավիր!F365+Կոտայք!F365+Տավուշ!F365+' Արարատ և Վայոց ձոր'!F365+'Շիրակ '!F365+Լոռի!F365+Գեղարքունիք!F365+Սյունիք!F365)</f>
        <v>8</v>
      </c>
      <c r="G365" s="18">
        <f>SUM('Երևան քաղաք'!G365+'Արագածոտն '!G365+Արմավիր!G365+Կոտայք!G365+Տավուշ!G365+' Արարատ և Վայոց ձոր'!G365+'Շիրակ '!G365+Լոռի!G365+Գեղարքունիք!G365+Սյունիք!G365)</f>
        <v>7</v>
      </c>
      <c r="H365" s="18">
        <f>SUM('Երևան քաղաք'!H365+'Արագածոտն '!H365+Արմավիր!H365+Կոտայք!H365+Տավուշ!H365+' Արարատ և Վայոց ձոր'!H365+'Շիրակ '!H365+Լոռի!H365+Գեղարքունիք!H365+Սյունիք!H365)</f>
        <v>2</v>
      </c>
      <c r="I365" s="18">
        <f>SUM('Երևան քաղաք'!I365+'Արագածոտն '!I365+Արմավիր!I365+Կոտայք!I365+Տավուշ!I365+' Արարատ և Վայոց ձոր'!I365+'Շիրակ '!I365+Լոռի!I365+Գեղարքունիք!I365+Սյունիք!I365)</f>
        <v>0</v>
      </c>
      <c r="J365" s="18">
        <f>SUM('Երևան քաղաք'!J365+'Արագածոտն '!J365+Արմավիր!J365+Կոտայք!J365+Տավուշ!J365+' Արարատ և Վայոց ձոր'!J365+'Շիրակ '!J365+Լոռի!J365+Գեղարքունիք!J365+Սյունիք!J365)</f>
        <v>9</v>
      </c>
      <c r="K365" s="18">
        <f>SUM('Երևան քաղաք'!K365+'Արագածոտն '!K365+Արմավիր!K365+Կոտայք!K365+Տավուշ!K365+' Արարատ և Վայոց ձոր'!K365+'Շիրակ '!K365+Լոռի!K365+Գեղարքունիք!K365+Սյունիք!K365)</f>
        <v>0</v>
      </c>
      <c r="L365" s="18">
        <f>SUM('Երևան քաղաք'!L365+'Արագածոտն '!L365+Արմավիր!L365+Կոտայք!L365+Տավուշ!L365+' Արարատ և Վայոց ձոր'!L365+'Շիրակ '!L365+Լոռի!L365+Գեղարքունիք!L365+Սյունիք!L365)</f>
        <v>0</v>
      </c>
      <c r="M365" s="18">
        <f>SUM('Երևան քաղաք'!M365+'Արագածոտն '!M365+Արմավիր!M365+Կոտայք!M365+Տավուշ!M365+' Արարատ և Վայոց ձոր'!M365+'Շիրակ '!M365+Լոռի!M365+Գեղարքունիք!M365+Սյունիք!M365)</f>
        <v>4</v>
      </c>
      <c r="N365" s="18">
        <f>SUM('Երևան քաղաք'!N365+'Արագածոտն '!N365+Արմավիր!N365+Կոտայք!N365+Տավուշ!N365+' Արարատ և Վայոց ձոր'!N365+'Շիրակ '!N365+Լոռի!N365+Գեղարքունիք!N365+Սյունիք!N365)</f>
        <v>0</v>
      </c>
      <c r="O365" s="18">
        <f>SUM('Երևան քաղաք'!O365+'Արագածոտն '!O365+Արմավիր!O365+Կոտայք!O365+Տավուշ!O365+' Արարատ և Վայոց ձոր'!O365+'Շիրակ '!O365+Լոռի!O365+Գեղարքունիք!O365+Սյունիք!O365)</f>
        <v>2</v>
      </c>
      <c r="P365" s="18">
        <f>SUM('Երևան քաղաք'!P365+'Արագածոտն '!P365+Արմավիր!P365+Կոտայք!P365+Տավուշ!P365+' Արարատ և Վայոց ձոր'!P365+'Շիրակ '!P365+Լոռի!P365+Գեղարքունիք!P365+Սյունիք!P365)</f>
        <v>0</v>
      </c>
      <c r="Q365" s="18">
        <f>SUM('Երևան քաղաք'!Q365+'Արագածոտն '!Q365+Արմավիր!Q365+Կոտայք!Q365+Տավուշ!Q365+' Արարատ և Վայոց ձոր'!Q365+'Շիրակ '!Q365+Լոռի!Q365+Գեղարքունիք!Q365+Սյունիք!Q365)</f>
        <v>2</v>
      </c>
      <c r="R365" s="18">
        <f>SUM('Երևան քաղաք'!R365+'Արագածոտն '!R365+Արմավիր!R365+Կոտայք!R365+Տավուշ!R365+' Արարատ և Վայոց ձոր'!R365+'Շիրակ '!R365+Լոռի!R365+Գեղարքունիք!R365+Սյունիք!R365)</f>
        <v>0</v>
      </c>
      <c r="S365" s="18">
        <f>SUM('Երևան քաղաք'!S365+'Արագածոտն '!S365+Արմավիր!S365+Կոտայք!S365+Տավուշ!S365+' Արարատ և Վայոց ձոր'!S365+'Շիրակ '!S365+Լոռի!S365+Գեղարքունիք!S365+Սյունիք!S365)</f>
        <v>0</v>
      </c>
      <c r="T365" s="18">
        <f>SUM('Երևան քաղաք'!T365+'Արագածոտն '!T365+Արմավիր!T365+Կոտայք!T365+Տավուշ!T365+' Արարատ և Վայոց ձոր'!T365+'Շիրակ '!T365+Լոռի!T365+Գեղարքունիք!T365+Սյունիք!T365)</f>
        <v>0</v>
      </c>
    </row>
    <row r="366" spans="1:20" ht="20.100000000000001" customHeight="1" x14ac:dyDescent="0.25">
      <c r="A366" s="4" t="s">
        <v>21</v>
      </c>
      <c r="B366" s="7" t="s">
        <v>607</v>
      </c>
      <c r="C366" s="5">
        <v>378</v>
      </c>
      <c r="D366" s="18">
        <f>SUM('Երևան քաղաք'!D366+'Արագածոտն '!D366+Արմավիր!D366+Կոտայք!D366+Տավուշ!D366+' Արարատ և Վայոց ձոր'!D366+'Շիրակ '!D366+Լոռի!D366+Գեղարքունիք!D366+Սյունիք!D366)</f>
        <v>0</v>
      </c>
      <c r="E366" s="18">
        <f>SUM('Երևան քաղաք'!E366+'Արագածոտն '!E366+Արմավիր!E366+Կոտայք!E366+Տավուշ!E366+' Արարատ և Վայոց ձոր'!E366+'Շիրակ '!E366+Լոռի!E366+Գեղարքունիք!E366+Սյունիք!E366)</f>
        <v>0</v>
      </c>
      <c r="F366" s="18">
        <f>SUM('Երևան քաղաք'!F366+'Արագածոտն '!F366+Արմավիր!F366+Կոտայք!F366+Տավուշ!F366+' Արարատ և Վայոց ձոր'!F366+'Շիրակ '!F366+Լոռի!F366+Գեղարքունիք!F366+Սյունիք!F366)</f>
        <v>0</v>
      </c>
      <c r="G366" s="18">
        <f>SUM('Երևան քաղաք'!G366+'Արագածոտն '!G366+Արմավիր!G366+Կոտայք!G366+Տավուշ!G366+' Արարատ և Վայոց ձոր'!G366+'Շիրակ '!G366+Լոռի!G366+Գեղարքունիք!G366+Սյունիք!G366)</f>
        <v>0</v>
      </c>
      <c r="H366" s="18">
        <f>SUM('Երևան քաղաք'!H366+'Արագածոտն '!H366+Արմավիր!H366+Կոտայք!H366+Տավուշ!H366+' Արարատ և Վայոց ձոր'!H366+'Շիրակ '!H366+Լոռի!H366+Գեղարքունիք!H366+Սյունիք!H366)</f>
        <v>0</v>
      </c>
      <c r="I366" s="18">
        <f>SUM('Երևան քաղաք'!I366+'Արագածոտն '!I366+Արմավիր!I366+Կոտայք!I366+Տավուշ!I366+' Արարատ և Վայոց ձոր'!I366+'Շիրակ '!I366+Լոռի!I366+Գեղարքունիք!I366+Սյունիք!I366)</f>
        <v>0</v>
      </c>
      <c r="J366" s="18">
        <f>SUM('Երևան քաղաք'!J366+'Արագածոտն '!J366+Արմավիր!J366+Կոտայք!J366+Տավուշ!J366+' Արարատ և Վայոց ձոր'!J366+'Շիրակ '!J366+Լոռի!J366+Գեղարքունիք!J366+Սյունիք!J366)</f>
        <v>0</v>
      </c>
      <c r="K366" s="18">
        <f>SUM('Երևան քաղաք'!K366+'Արագածոտն '!K366+Արմավիր!K366+Կոտայք!K366+Տավուշ!K366+' Արարատ և Վայոց ձոր'!K366+'Շիրակ '!K366+Լոռի!K366+Գեղարքունիք!K366+Սյունիք!K366)</f>
        <v>0</v>
      </c>
      <c r="L366" s="18">
        <f>SUM('Երևան քաղաք'!L366+'Արագածոտն '!L366+Արմավիր!L366+Կոտայք!L366+Տավուշ!L366+' Արարատ և Վայոց ձոր'!L366+'Շիրակ '!L366+Լոռի!L366+Գեղարքունիք!L366+Սյունիք!L366)</f>
        <v>0</v>
      </c>
      <c r="M366" s="18">
        <f>SUM('Երևան քաղաք'!M366+'Արագածոտն '!M366+Արմավիր!M366+Կոտայք!M366+Տավուշ!M366+' Արարատ և Վայոց ձոր'!M366+'Շիրակ '!M366+Լոռի!M366+Գեղարքունիք!M366+Սյունիք!M366)</f>
        <v>0</v>
      </c>
      <c r="N366" s="18">
        <f>SUM('Երևան քաղաք'!N366+'Արագածոտն '!N366+Արմավիր!N366+Կոտայք!N366+Տավուշ!N366+' Արարատ և Վայոց ձոր'!N366+'Շիրակ '!N366+Լոռի!N366+Գեղարքունիք!N366+Սյունիք!N366)</f>
        <v>0</v>
      </c>
      <c r="O366" s="18">
        <f>SUM('Երևան քաղաք'!O366+'Արագածոտն '!O366+Արմավիր!O366+Կոտայք!O366+Տավուշ!O366+' Արարատ և Վայոց ձոր'!O366+'Շիրակ '!O366+Լոռի!O366+Գեղարքունիք!O366+Սյունիք!O366)</f>
        <v>0</v>
      </c>
      <c r="P366" s="18">
        <f>SUM('Երևան քաղաք'!P366+'Արագածոտն '!P366+Արմավիր!P366+Կոտայք!P366+Տավուշ!P366+' Արարատ և Վայոց ձոր'!P366+'Շիրակ '!P366+Լոռի!P366+Գեղարքունիք!P366+Սյունիք!P366)</f>
        <v>0</v>
      </c>
      <c r="Q366" s="18">
        <f>SUM('Երևան քաղաք'!Q366+'Արագածոտն '!Q366+Արմավիր!Q366+Կոտայք!Q366+Տավուշ!Q366+' Արարատ և Վայոց ձոր'!Q366+'Շիրակ '!Q366+Լոռի!Q366+Գեղարքունիք!Q366+Սյունիք!Q366)</f>
        <v>0</v>
      </c>
      <c r="R366" s="18">
        <f>SUM('Երևան քաղաք'!R366+'Արագածոտն '!R366+Արմավիր!R366+Կոտայք!R366+Տավուշ!R366+' Արարատ և Վայոց ձոր'!R366+'Շիրակ '!R366+Լոռի!R366+Գեղարքունիք!R366+Սյունիք!R366)</f>
        <v>0</v>
      </c>
      <c r="S366" s="18">
        <f>SUM('Երևան քաղաք'!S366+'Արագածոտն '!S366+Արմավիր!S366+Կոտայք!S366+Տավուշ!S366+' Արարատ և Վայոց ձոր'!S366+'Շիրակ '!S366+Լոռի!S366+Գեղարքունիք!S366+Սյունիք!S366)</f>
        <v>0</v>
      </c>
      <c r="T366" s="18">
        <f>SUM('Երևան քաղաք'!T366+'Արագածոտն '!T366+Արմավիր!T366+Կոտայք!T366+Տավուշ!T366+' Արարատ և Վայոց ձոր'!T366+'Շիրակ '!T366+Լոռի!T366+Գեղարքունիք!T366+Սյունիք!T366)</f>
        <v>0</v>
      </c>
    </row>
    <row r="367" spans="1:20" ht="20.100000000000001" customHeight="1" x14ac:dyDescent="0.25">
      <c r="A367" s="4" t="s">
        <v>20</v>
      </c>
      <c r="B367" s="5" t="s">
        <v>473</v>
      </c>
      <c r="C367" s="5">
        <v>379</v>
      </c>
      <c r="D367" s="18">
        <f>SUM('Երևան քաղաք'!D367+'Արագածոտն '!D367+Արմավիր!D367+Կոտայք!D367+Տավուշ!D367+' Արարատ և Վայոց ձոր'!D367+'Շիրակ '!D367+Լոռի!D367+Գեղարքունիք!D367+Սյունիք!D367)</f>
        <v>0</v>
      </c>
      <c r="E367" s="18">
        <f>SUM('Երևան քաղաք'!E367+'Արագածոտն '!E367+Արմավիր!E367+Կոտայք!E367+Տավուշ!E367+' Արարատ և Վայոց ձոր'!E367+'Շիրակ '!E367+Լոռի!E367+Գեղարքունիք!E367+Սյունիք!E367)</f>
        <v>0</v>
      </c>
      <c r="F367" s="18">
        <f>SUM('Երևան քաղաք'!F367+'Արագածոտն '!F367+Արմավիր!F367+Կոտայք!F367+Տավուշ!F367+' Արարատ և Վայոց ձոր'!F367+'Շիրակ '!F367+Լոռի!F367+Գեղարքունիք!F367+Սյունիք!F367)</f>
        <v>0</v>
      </c>
      <c r="G367" s="18">
        <f>SUM('Երևան քաղաք'!G367+'Արագածոտն '!G367+Արմավիր!G367+Կոտայք!G367+Տավուշ!G367+' Արարատ և Վայոց ձոր'!G367+'Շիրակ '!G367+Լոռի!G367+Գեղարքունիք!G367+Սյունիք!G367)</f>
        <v>0</v>
      </c>
      <c r="H367" s="18">
        <f>SUM('Երևան քաղաք'!H367+'Արագածոտն '!H367+Արմավիր!H367+Կոտայք!H367+Տավուշ!H367+' Արարատ և Վայոց ձոր'!H367+'Շիրակ '!H367+Լոռի!H367+Գեղարքունիք!H367+Սյունիք!H367)</f>
        <v>0</v>
      </c>
      <c r="I367" s="18">
        <f>SUM('Երևան քաղաք'!I367+'Արագածոտն '!I367+Արմավիր!I367+Կոտայք!I367+Տավուշ!I367+' Արարատ և Վայոց ձոր'!I367+'Շիրակ '!I367+Լոռի!I367+Գեղարքունիք!I367+Սյունիք!I367)</f>
        <v>0</v>
      </c>
      <c r="J367" s="18">
        <f>SUM('Երևան քաղաք'!J367+'Արագածոտն '!J367+Արմավիր!J367+Կոտայք!J367+Տավուշ!J367+' Արարատ և Վայոց ձոր'!J367+'Շիրակ '!J367+Լոռի!J367+Գեղարքունիք!J367+Սյունիք!J367)</f>
        <v>0</v>
      </c>
      <c r="K367" s="18">
        <f>SUM('Երևան քաղաք'!K367+'Արագածոտն '!K367+Արմավիր!K367+Կոտայք!K367+Տավուշ!K367+' Արարատ և Վայոց ձոր'!K367+'Շիրակ '!K367+Լոռի!K367+Գեղարքունիք!K367+Սյունիք!K367)</f>
        <v>0</v>
      </c>
      <c r="L367" s="18">
        <f>SUM('Երևան քաղաք'!L367+'Արագածոտն '!L367+Արմավիր!L367+Կոտայք!L367+Տավուշ!L367+' Արարատ և Վայոց ձոր'!L367+'Շիրակ '!L367+Լոռի!L367+Գեղարքունիք!L367+Սյունիք!L367)</f>
        <v>0</v>
      </c>
      <c r="M367" s="18">
        <f>SUM('Երևան քաղաք'!M367+'Արագածոտն '!M367+Արմավիր!M367+Կոտայք!M367+Տավուշ!M367+' Արարատ և Վայոց ձոր'!M367+'Շիրակ '!M367+Լոռի!M367+Գեղարքունիք!M367+Սյունիք!M367)</f>
        <v>0</v>
      </c>
      <c r="N367" s="18">
        <f>SUM('Երևան քաղաք'!N367+'Արագածոտն '!N367+Արմավիր!N367+Կոտայք!N367+Տավուշ!N367+' Արարատ և Վայոց ձոր'!N367+'Շիրակ '!N367+Լոռի!N367+Գեղարքունիք!N367+Սյունիք!N367)</f>
        <v>0</v>
      </c>
      <c r="O367" s="18">
        <f>SUM('Երևան քաղաք'!O367+'Արագածոտն '!O367+Արմավիր!O367+Կոտայք!O367+Տավուշ!O367+' Արարատ և Վայոց ձոր'!O367+'Շիրակ '!O367+Լոռի!O367+Գեղարքունիք!O367+Սյունիք!O367)</f>
        <v>0</v>
      </c>
      <c r="P367" s="18">
        <f>SUM('Երևան քաղաք'!P367+'Արագածոտն '!P367+Արմավիր!P367+Կոտայք!P367+Տավուշ!P367+' Արարատ և Վայոց ձոր'!P367+'Շիրակ '!P367+Լոռի!P367+Գեղարքունիք!P367+Սյունիք!P367)</f>
        <v>0</v>
      </c>
      <c r="Q367" s="18">
        <f>SUM('Երևան քաղաք'!Q367+'Արագածոտն '!Q367+Արմավիր!Q367+Կոտայք!Q367+Տավուշ!Q367+' Արարատ և Վայոց ձոր'!Q367+'Շիրակ '!Q367+Լոռի!Q367+Գեղարքունիք!Q367+Սյունիք!Q367)</f>
        <v>0</v>
      </c>
      <c r="R367" s="18">
        <f>SUM('Երևան քաղաք'!R367+'Արագածոտն '!R367+Արմավիր!R367+Կոտայք!R367+Տավուշ!R367+' Արարատ և Վայոց ձոր'!R367+'Շիրակ '!R367+Լոռի!R367+Գեղարքունիք!R367+Սյունիք!R367)</f>
        <v>0</v>
      </c>
      <c r="S367" s="18">
        <f>SUM('Երևան քաղաք'!S367+'Արագածոտն '!S367+Արմավիր!S367+Կոտայք!S367+Տավուշ!S367+' Արարատ և Վայոց ձոր'!S367+'Շիրակ '!S367+Լոռի!S367+Գեղարքունիք!S367+Սյունիք!S367)</f>
        <v>0</v>
      </c>
      <c r="T367" s="18">
        <f>SUM('Երևան քաղաք'!T367+'Արագածոտն '!T367+Արմավիր!T367+Կոտայք!T367+Տավուշ!T367+' Արարատ և Վայոց ձոր'!T367+'Շիրակ '!T367+Լոռի!T367+Գեղարքունիք!T367+Սյունիք!T367)</f>
        <v>0</v>
      </c>
    </row>
    <row r="368" spans="1:20" ht="20.100000000000001" customHeight="1" x14ac:dyDescent="0.25">
      <c r="A368" s="4" t="s">
        <v>19</v>
      </c>
      <c r="B368" s="5" t="s">
        <v>608</v>
      </c>
      <c r="C368" s="5">
        <v>380</v>
      </c>
      <c r="D368" s="18">
        <f>SUM('Երևան քաղաք'!D368+'Արագածոտն '!D368+Արմավիր!D368+Կոտայք!D368+Տավուշ!D368+' Արարատ և Վայոց ձոր'!D368+'Շիրակ '!D368+Լոռի!D368+Գեղարքունիք!D368+Սյունիք!D368)</f>
        <v>0</v>
      </c>
      <c r="E368" s="18">
        <f>SUM('Երևան քաղաք'!E368+'Արագածոտն '!E368+Արմավիր!E368+Կոտայք!E368+Տավուշ!E368+' Արարատ և Վայոց ձոր'!E368+'Շիրակ '!E368+Լոռի!E368+Գեղարքունիք!E368+Սյունիք!E368)</f>
        <v>0</v>
      </c>
      <c r="F368" s="18">
        <f>SUM('Երևան քաղաք'!F368+'Արագածոտն '!F368+Արմավիր!F368+Կոտայք!F368+Տավուշ!F368+' Արարատ և Վայոց ձոր'!F368+'Շիրակ '!F368+Լոռի!F368+Գեղարքունիք!F368+Սյունիք!F368)</f>
        <v>0</v>
      </c>
      <c r="G368" s="18">
        <f>SUM('Երևան քաղաք'!G368+'Արագածոտն '!G368+Արմավիր!G368+Կոտայք!G368+Տավուշ!G368+' Արարատ և Վայոց ձոր'!G368+'Շիրակ '!G368+Լոռի!G368+Գեղարքունիք!G368+Սյունիք!G368)</f>
        <v>0</v>
      </c>
      <c r="H368" s="18">
        <f>SUM('Երևան քաղաք'!H368+'Արագածոտն '!H368+Արմավիր!H368+Կոտայք!H368+Տավուշ!H368+' Արարատ և Վայոց ձոր'!H368+'Շիրակ '!H368+Լոռի!H368+Գեղարքունիք!H368+Սյունիք!H368)</f>
        <v>0</v>
      </c>
      <c r="I368" s="18">
        <f>SUM('Երևան քաղաք'!I368+'Արագածոտն '!I368+Արմավիր!I368+Կոտայք!I368+Տավուշ!I368+' Արարատ և Վայոց ձոր'!I368+'Շիրակ '!I368+Լոռի!I368+Գեղարքունիք!I368+Սյունիք!I368)</f>
        <v>0</v>
      </c>
      <c r="J368" s="18">
        <f>SUM('Երևան քաղաք'!J368+'Արագածոտն '!J368+Արմավիր!J368+Կոտայք!J368+Տավուշ!J368+' Արարատ և Վայոց ձոր'!J368+'Շիրակ '!J368+Լոռի!J368+Գեղարքունիք!J368+Սյունիք!J368)</f>
        <v>0</v>
      </c>
      <c r="K368" s="18">
        <f>SUM('Երևան քաղաք'!K368+'Արագածոտն '!K368+Արմավիր!K368+Կոտայք!K368+Տավուշ!K368+' Արարատ և Վայոց ձոր'!K368+'Շիրակ '!K368+Լոռի!K368+Գեղարքունիք!K368+Սյունիք!K368)</f>
        <v>0</v>
      </c>
      <c r="L368" s="18">
        <f>SUM('Երևան քաղաք'!L368+'Արագածոտն '!L368+Արմավիր!L368+Կոտայք!L368+Տավուշ!L368+' Արարատ և Վայոց ձոր'!L368+'Շիրակ '!L368+Լոռի!L368+Գեղարքունիք!L368+Սյունիք!L368)</f>
        <v>0</v>
      </c>
      <c r="M368" s="18">
        <f>SUM('Երևան քաղաք'!M368+'Արագածոտն '!M368+Արմավիր!M368+Կոտայք!M368+Տավուշ!M368+' Արարատ և Վայոց ձոր'!M368+'Շիրակ '!M368+Լոռի!M368+Գեղարքունիք!M368+Սյունիք!M368)</f>
        <v>0</v>
      </c>
      <c r="N368" s="18">
        <f>SUM('Երևան քաղաք'!N368+'Արագածոտն '!N368+Արմավիր!N368+Կոտայք!N368+Տավուշ!N368+' Արարատ և Վայոց ձոր'!N368+'Շիրակ '!N368+Լոռի!N368+Գեղարքունիք!N368+Սյունիք!N368)</f>
        <v>0</v>
      </c>
      <c r="O368" s="18">
        <f>SUM('Երևան քաղաք'!O368+'Արագածոտն '!O368+Արմավիր!O368+Կոտայք!O368+Տավուշ!O368+' Արարատ և Վայոց ձոր'!O368+'Շիրակ '!O368+Լոռի!O368+Գեղարքունիք!O368+Սյունիք!O368)</f>
        <v>0</v>
      </c>
      <c r="P368" s="18">
        <f>SUM('Երևան քաղաք'!P368+'Արագածոտն '!P368+Արմավիր!P368+Կոտայք!P368+Տավուշ!P368+' Արարատ և Վայոց ձոր'!P368+'Շիրակ '!P368+Լոռի!P368+Գեղարքունիք!P368+Սյունիք!P368)</f>
        <v>0</v>
      </c>
      <c r="Q368" s="18">
        <f>SUM('Երևան քաղաք'!Q368+'Արագածոտն '!Q368+Արմավիր!Q368+Կոտայք!Q368+Տավուշ!Q368+' Արարատ և Վայոց ձոր'!Q368+'Շիրակ '!Q368+Լոռի!Q368+Գեղարքունիք!Q368+Սյունիք!Q368)</f>
        <v>0</v>
      </c>
      <c r="R368" s="18">
        <f>SUM('Երևան քաղաք'!R368+'Արագածոտն '!R368+Արմավիր!R368+Կոտայք!R368+Տավուշ!R368+' Արարատ և Վայոց ձոր'!R368+'Շիրակ '!R368+Լոռի!R368+Գեղարքունիք!R368+Սյունիք!R368)</f>
        <v>0</v>
      </c>
      <c r="S368" s="18">
        <f>SUM('Երևան քաղաք'!S368+'Արագածոտն '!S368+Արմավիր!S368+Կոտայք!S368+Տավուշ!S368+' Արարատ և Վայոց ձոր'!S368+'Շիրակ '!S368+Լոռի!S368+Գեղարքունիք!S368+Սյունիք!S368)</f>
        <v>0</v>
      </c>
      <c r="T368" s="18">
        <f>SUM('Երևան քաղաք'!T368+'Արագածոտն '!T368+Արմավիր!T368+Կոտայք!T368+Տավուշ!T368+' Արարատ և Վայոց ձոր'!T368+'Շիրակ '!T368+Լոռի!T368+Գեղարքունիք!T368+Սյունիք!T368)</f>
        <v>0</v>
      </c>
    </row>
    <row r="369" spans="1:20" ht="20.100000000000001" customHeight="1" x14ac:dyDescent="0.25">
      <c r="A369" s="4" t="s">
        <v>18</v>
      </c>
      <c r="B369" s="5" t="s">
        <v>371</v>
      </c>
      <c r="C369" s="5">
        <v>381</v>
      </c>
      <c r="D369" s="18">
        <f>SUM('Երևան քաղաք'!D369+'Արագածոտն '!D369+Արմավիր!D369+Կոտայք!D369+Տավուշ!D369+' Արարատ և Վայոց ձոր'!D369+'Շիրակ '!D369+Լոռի!D369+Գեղարքունիք!D369+Սյունիք!D369)</f>
        <v>0</v>
      </c>
      <c r="E369" s="18">
        <f>SUM('Երևան քաղաք'!E369+'Արագածոտն '!E369+Արմավիր!E369+Կոտայք!E369+Տավուշ!E369+' Արարատ և Վայոց ձոր'!E369+'Շիրակ '!E369+Լոռի!E369+Գեղարքունիք!E369+Սյունիք!E369)</f>
        <v>0</v>
      </c>
      <c r="F369" s="18">
        <f>SUM('Երևան քաղաք'!F369+'Արագածոտն '!F369+Արմավիր!F369+Կոտայք!F369+Տավուշ!F369+' Արարատ և Վայոց ձոր'!F369+'Շիրակ '!F369+Լոռի!F369+Գեղարքունիք!F369+Սյունիք!F369)</f>
        <v>0</v>
      </c>
      <c r="G369" s="18">
        <f>SUM('Երևան քաղաք'!G369+'Արագածոտն '!G369+Արմավիր!G369+Կոտայք!G369+Տավուշ!G369+' Արարատ և Վայոց ձոր'!G369+'Շիրակ '!G369+Լոռի!G369+Գեղարքունիք!G369+Սյունիք!G369)</f>
        <v>0</v>
      </c>
      <c r="H369" s="18">
        <f>SUM('Երևան քաղաք'!H369+'Արագածոտն '!H369+Արմավիր!H369+Կոտայք!H369+Տավուշ!H369+' Արարատ և Վայոց ձոր'!H369+'Շիրակ '!H369+Լոռի!H369+Գեղարքունիք!H369+Սյունիք!H369)</f>
        <v>0</v>
      </c>
      <c r="I369" s="18">
        <f>SUM('Երևան քաղաք'!I369+'Արագածոտն '!I369+Արմավիր!I369+Կոտայք!I369+Տավուշ!I369+' Արարատ և Վայոց ձոր'!I369+'Շիրակ '!I369+Լոռի!I369+Գեղարքունիք!I369+Սյունիք!I369)</f>
        <v>0</v>
      </c>
      <c r="J369" s="18">
        <f>SUM('Երևան քաղաք'!J369+'Արագածոտն '!J369+Արմավիր!J369+Կոտայք!J369+Տավուշ!J369+' Արարատ և Վայոց ձոր'!J369+'Շիրակ '!J369+Լոռի!J369+Գեղարքունիք!J369+Սյունիք!J369)</f>
        <v>0</v>
      </c>
      <c r="K369" s="18">
        <f>SUM('Երևան քաղաք'!K369+'Արագածոտն '!K369+Արմավիր!K369+Կոտայք!K369+Տավուշ!K369+' Արարատ և Վայոց ձոր'!K369+'Շիրակ '!K369+Լոռի!K369+Գեղարքունիք!K369+Սյունիք!K369)</f>
        <v>0</v>
      </c>
      <c r="L369" s="18">
        <f>SUM('Երևան քաղաք'!L369+'Արագածոտն '!L369+Արմավիր!L369+Կոտայք!L369+Տավուշ!L369+' Արարատ և Վայոց ձոր'!L369+'Շիրակ '!L369+Լոռի!L369+Գեղարքունիք!L369+Սյունիք!L369)</f>
        <v>0</v>
      </c>
      <c r="M369" s="18">
        <f>SUM('Երևան քաղաք'!M369+'Արագածոտն '!M369+Արմավիր!M369+Կոտայք!M369+Տավուշ!M369+' Արարատ և Վայոց ձոր'!M369+'Շիրակ '!M369+Լոռի!M369+Գեղարքունիք!M369+Սյունիք!M369)</f>
        <v>0</v>
      </c>
      <c r="N369" s="18">
        <f>SUM('Երևան քաղաք'!N369+'Արագածոտն '!N369+Արմավիր!N369+Կոտայք!N369+Տավուշ!N369+' Արարատ և Վայոց ձոր'!N369+'Շիրակ '!N369+Լոռի!N369+Գեղարքունիք!N369+Սյունիք!N369)</f>
        <v>0</v>
      </c>
      <c r="O369" s="18">
        <f>SUM('Երևան քաղաք'!O369+'Արագածոտն '!O369+Արմավիր!O369+Կոտայք!O369+Տավուշ!O369+' Արարատ և Վայոց ձոր'!O369+'Շիրակ '!O369+Լոռի!O369+Գեղարքունիք!O369+Սյունիք!O369)</f>
        <v>0</v>
      </c>
      <c r="P369" s="18">
        <f>SUM('Երևան քաղաք'!P369+'Արագածոտն '!P369+Արմավիր!P369+Կոտայք!P369+Տավուշ!P369+' Արարատ և Վայոց ձոր'!P369+'Շիրակ '!P369+Լոռի!P369+Գեղարքունիք!P369+Սյունիք!P369)</f>
        <v>0</v>
      </c>
      <c r="Q369" s="18">
        <f>SUM('Երևան քաղաք'!Q369+'Արագածոտն '!Q369+Արմավիր!Q369+Կոտայք!Q369+Տավուշ!Q369+' Արարատ և Վայոց ձոր'!Q369+'Շիրակ '!Q369+Լոռի!Q369+Գեղարքունիք!Q369+Սյունիք!Q369)</f>
        <v>0</v>
      </c>
      <c r="R369" s="18">
        <f>SUM('Երևան քաղաք'!R369+'Արագածոտն '!R369+Արմավիր!R369+Կոտայք!R369+Տավուշ!R369+' Արարատ և Վայոց ձոր'!R369+'Շիրակ '!R369+Լոռի!R369+Գեղարքունիք!R369+Սյունիք!R369)</f>
        <v>0</v>
      </c>
      <c r="S369" s="18">
        <f>SUM('Երևան քաղաք'!S369+'Արագածոտն '!S369+Արմավիր!S369+Կոտայք!S369+Տավուշ!S369+' Արարատ և Վայոց ձոր'!S369+'Շիրակ '!S369+Լոռի!S369+Գեղարքունիք!S369+Սյունիք!S369)</f>
        <v>0</v>
      </c>
      <c r="T369" s="18">
        <f>SUM('Երևան քաղաք'!T369+'Արագածոտն '!T369+Արմավիր!T369+Կոտայք!T369+Տավուշ!T369+' Արարատ և Վայոց ձոր'!T369+'Շիրակ '!T369+Լոռի!T369+Գեղարքունիք!T369+Սյունիք!T369)</f>
        <v>0</v>
      </c>
    </row>
    <row r="370" spans="1:20" ht="20.100000000000001" customHeight="1" x14ac:dyDescent="0.25">
      <c r="A370" s="4" t="s">
        <v>17</v>
      </c>
      <c r="B370" s="7" t="s">
        <v>474</v>
      </c>
      <c r="C370" s="14">
        <v>382</v>
      </c>
      <c r="D370" s="18">
        <f>SUM('Երևան քաղաք'!D370+'Արագածոտն '!D370+Արմավիր!D370+Կոտայք!D370+Տավուշ!D370+' Արարատ և Վայոց ձոր'!D370+'Շիրակ '!D370+Լոռի!D370+Գեղարքունիք!D370+Սյունիք!D370)</f>
        <v>0</v>
      </c>
      <c r="E370" s="18">
        <f>SUM('Երևան քաղաք'!E370+'Արագածոտն '!E370+Արմավիր!E370+Կոտայք!E370+Տավուշ!E370+' Արարատ և Վայոց ձոր'!E370+'Շիրակ '!E370+Լոռի!E370+Գեղարքունիք!E370+Սյունիք!E370)</f>
        <v>0</v>
      </c>
      <c r="F370" s="18">
        <f>SUM('Երևան քաղաք'!F370+'Արագածոտն '!F370+Արմավիր!F370+Կոտայք!F370+Տավուշ!F370+' Արարատ և Վայոց ձոր'!F370+'Շիրակ '!F370+Լոռի!F370+Գեղարքունիք!F370+Սյունիք!F370)</f>
        <v>0</v>
      </c>
      <c r="G370" s="18">
        <f>SUM('Երևան քաղաք'!G370+'Արագածոտն '!G370+Արմավիր!G370+Կոտայք!G370+Տավուշ!G370+' Արարատ և Վայոց ձոր'!G370+'Շիրակ '!G370+Լոռի!G370+Գեղարքունիք!G370+Սյունիք!G370)</f>
        <v>0</v>
      </c>
      <c r="H370" s="18">
        <f>SUM('Երևան քաղաք'!H370+'Արագածոտն '!H370+Արմավիր!H370+Կոտայք!H370+Տավուշ!H370+' Արարատ և Վայոց ձոր'!H370+'Շիրակ '!H370+Լոռի!H370+Գեղարքունիք!H370+Սյունիք!H370)</f>
        <v>0</v>
      </c>
      <c r="I370" s="18">
        <f>SUM('Երևան քաղաք'!I370+'Արագածոտն '!I370+Արմավիր!I370+Կոտայք!I370+Տավուշ!I370+' Արարատ և Վայոց ձոր'!I370+'Շիրակ '!I370+Լոռի!I370+Գեղարքունիք!I370+Սյունիք!I370)</f>
        <v>0</v>
      </c>
      <c r="J370" s="18">
        <f>SUM('Երևան քաղաք'!J370+'Արագածոտն '!J370+Արմավիր!J370+Կոտայք!J370+Տավուշ!J370+' Արարատ և Վայոց ձոր'!J370+'Շիրակ '!J370+Լոռի!J370+Գեղարքունիք!J370+Սյունիք!J370)</f>
        <v>0</v>
      </c>
      <c r="K370" s="18">
        <f>SUM('Երևան քաղաք'!K370+'Արագածոտն '!K370+Արմավիր!K370+Կոտայք!K370+Տավուշ!K370+' Արարատ և Վայոց ձոր'!K370+'Շիրակ '!K370+Լոռի!K370+Գեղարքունիք!K370+Սյունիք!K370)</f>
        <v>0</v>
      </c>
      <c r="L370" s="18">
        <f>SUM('Երևան քաղաք'!L370+'Արագածոտն '!L370+Արմավիր!L370+Կոտայք!L370+Տավուշ!L370+' Արարատ և Վայոց ձոր'!L370+'Շիրակ '!L370+Լոռի!L370+Գեղարքունիք!L370+Սյունիք!L370)</f>
        <v>0</v>
      </c>
      <c r="M370" s="18">
        <f>SUM('Երևան քաղաք'!M370+'Արագածոտն '!M370+Արմավիր!M370+Կոտայք!M370+Տավուշ!M370+' Արարատ և Վայոց ձոր'!M370+'Շիրակ '!M370+Լոռի!M370+Գեղարքունիք!M370+Սյունիք!M370)</f>
        <v>0</v>
      </c>
      <c r="N370" s="18">
        <f>SUM('Երևան քաղաք'!N370+'Արագածոտն '!N370+Արմավիր!N370+Կոտայք!N370+Տավուշ!N370+' Արարատ և Վայոց ձոր'!N370+'Շիրակ '!N370+Լոռի!N370+Գեղարքունիք!N370+Սյունիք!N370)</f>
        <v>0</v>
      </c>
      <c r="O370" s="18">
        <f>SUM('Երևան քաղաք'!O370+'Արագածոտն '!O370+Արմավիր!O370+Կոտայք!O370+Տավուշ!O370+' Արարատ և Վայոց ձոր'!O370+'Շիրակ '!O370+Լոռի!O370+Գեղարքունիք!O370+Սյունիք!O370)</f>
        <v>0</v>
      </c>
      <c r="P370" s="18">
        <f>SUM('Երևան քաղաք'!P370+'Արագածոտն '!P370+Արմավիր!P370+Կոտայք!P370+Տավուշ!P370+' Արարատ և Վայոց ձոր'!P370+'Շիրակ '!P370+Լոռի!P370+Գեղարքունիք!P370+Սյունիք!P370)</f>
        <v>0</v>
      </c>
      <c r="Q370" s="18">
        <f>SUM('Երևան քաղաք'!Q370+'Արագածոտն '!Q370+Արմավիր!Q370+Կոտայք!Q370+Տավուշ!Q370+' Արարատ և Վայոց ձոր'!Q370+'Շիրակ '!Q370+Լոռի!Q370+Գեղարքունիք!Q370+Սյունիք!Q370)</f>
        <v>0</v>
      </c>
      <c r="R370" s="18">
        <f>SUM('Երևան քաղաք'!R370+'Արագածոտն '!R370+Արմավիր!R370+Կոտայք!R370+Տավուշ!R370+' Արարատ և Վայոց ձոր'!R370+'Շիրակ '!R370+Լոռի!R370+Գեղարքունիք!R370+Սյունիք!R370)</f>
        <v>0</v>
      </c>
      <c r="S370" s="18">
        <f>SUM('Երևան քաղաք'!S370+'Արագածոտն '!S370+Արմավիր!S370+Կոտայք!S370+Տավուշ!S370+' Արարատ և Վայոց ձոր'!S370+'Շիրակ '!S370+Լոռի!S370+Գեղարքունիք!S370+Սյունիք!S370)</f>
        <v>0</v>
      </c>
      <c r="T370" s="18">
        <f>SUM('Երևան քաղաք'!T370+'Արագածոտն '!T370+Արմավիր!T370+Կոտայք!T370+Տավուշ!T370+' Արարատ և Վայոց ձոր'!T370+'Շիրակ '!T370+Լոռի!T370+Գեղարքունիք!T370+Սյունիք!T370)</f>
        <v>0</v>
      </c>
    </row>
    <row r="371" spans="1:20" ht="20.100000000000001" customHeight="1" x14ac:dyDescent="0.25">
      <c r="A371" s="4" t="s">
        <v>16</v>
      </c>
      <c r="B371" s="5" t="s">
        <v>475</v>
      </c>
      <c r="C371" s="14">
        <v>383</v>
      </c>
      <c r="D371" s="18">
        <f>SUM('Երևան քաղաք'!D371+'Արագածոտն '!D371+Արմավիր!D371+Կոտայք!D371+Տավուշ!D371+' Արարատ և Վայոց ձոր'!D371+'Շիրակ '!D371+Լոռի!D371+Գեղարքունիք!D371+Սյունիք!D371)</f>
        <v>0</v>
      </c>
      <c r="E371" s="18">
        <f>SUM('Երևան քաղաք'!E371+'Արագածոտն '!E371+Արմավիր!E371+Կոտայք!E371+Տավուշ!E371+' Արարատ և Վայոց ձոր'!E371+'Շիրակ '!E371+Լոռի!E371+Գեղարքունիք!E371+Սյունիք!E371)</f>
        <v>0</v>
      </c>
      <c r="F371" s="18">
        <f>SUM('Երևան քաղաք'!F371+'Արագածոտն '!F371+Արմավիր!F371+Կոտայք!F371+Տավուշ!F371+' Արարատ և Վայոց ձոր'!F371+'Շիրակ '!F371+Լոռի!F371+Գեղարքունիք!F371+Սյունիք!F371)</f>
        <v>0</v>
      </c>
      <c r="G371" s="18">
        <f>SUM('Երևան քաղաք'!G371+'Արագածոտն '!G371+Արմավիր!G371+Կոտայք!G371+Տավուշ!G371+' Արարատ և Վայոց ձոր'!G371+'Շիրակ '!G371+Լոռի!G371+Գեղարքունիք!G371+Սյունիք!G371)</f>
        <v>0</v>
      </c>
      <c r="H371" s="18">
        <f>SUM('Երևան քաղաք'!H371+'Արագածոտն '!H371+Արմավիր!H371+Կոտայք!H371+Տավուշ!H371+' Արարատ և Վայոց ձոր'!H371+'Շիրակ '!H371+Լոռի!H371+Գեղարքունիք!H371+Սյունիք!H371)</f>
        <v>0</v>
      </c>
      <c r="I371" s="18">
        <f>SUM('Երևան քաղաք'!I371+'Արագածոտն '!I371+Արմավիր!I371+Կոտայք!I371+Տավուշ!I371+' Արարատ և Վայոց ձոր'!I371+'Շիրակ '!I371+Լոռի!I371+Գեղարքունիք!I371+Սյունիք!I371)</f>
        <v>0</v>
      </c>
      <c r="J371" s="18">
        <f>SUM('Երևան քաղաք'!J371+'Արագածոտն '!J371+Արմավիր!J371+Կոտայք!J371+Տավուշ!J371+' Արարատ և Վայոց ձոր'!J371+'Շիրակ '!J371+Լոռի!J371+Գեղարքունիք!J371+Սյունիք!J371)</f>
        <v>0</v>
      </c>
      <c r="K371" s="18">
        <f>SUM('Երևան քաղաք'!K371+'Արագածոտն '!K371+Արմավիր!K371+Կոտայք!K371+Տավուշ!K371+' Արարատ և Վայոց ձոր'!K371+'Շիրակ '!K371+Լոռի!K371+Գեղարքունիք!K371+Սյունիք!K371)</f>
        <v>0</v>
      </c>
      <c r="L371" s="18">
        <f>SUM('Երևան քաղաք'!L371+'Արագածոտն '!L371+Արմավիր!L371+Կոտայք!L371+Տավուշ!L371+' Արարատ և Վայոց ձոր'!L371+'Շիրակ '!L371+Լոռի!L371+Գեղարքունիք!L371+Սյունիք!L371)</f>
        <v>0</v>
      </c>
      <c r="M371" s="18">
        <f>SUM('Երևան քաղաք'!M371+'Արագածոտն '!M371+Արմավիր!M371+Կոտայք!M371+Տավուշ!M371+' Արարատ և Վայոց ձոր'!M371+'Շիրակ '!M371+Լոռի!M371+Գեղարքունիք!M371+Սյունիք!M371)</f>
        <v>0</v>
      </c>
      <c r="N371" s="18">
        <f>SUM('Երևան քաղաք'!N371+'Արագածոտն '!N371+Արմավիր!N371+Կոտայք!N371+Տավուշ!N371+' Արարատ և Վայոց ձոր'!N371+'Շիրակ '!N371+Լոռի!N371+Գեղարքունիք!N371+Սյունիք!N371)</f>
        <v>0</v>
      </c>
      <c r="O371" s="18">
        <f>SUM('Երևան քաղաք'!O371+'Արագածոտն '!O371+Արմավիր!O371+Կոտայք!O371+Տավուշ!O371+' Արարատ և Վայոց ձոր'!O371+'Շիրակ '!O371+Լոռի!O371+Գեղարքունիք!O371+Սյունիք!O371)</f>
        <v>0</v>
      </c>
      <c r="P371" s="18">
        <f>SUM('Երևան քաղաք'!P371+'Արագածոտն '!P371+Արմավիր!P371+Կոտայք!P371+Տավուշ!P371+' Արարատ և Վայոց ձոր'!P371+'Շիրակ '!P371+Լոռի!P371+Գեղարքունիք!P371+Սյունիք!P371)</f>
        <v>0</v>
      </c>
      <c r="Q371" s="18">
        <f>SUM('Երևան քաղաք'!Q371+'Արագածոտն '!Q371+Արմավիր!Q371+Կոտայք!Q371+Տավուշ!Q371+' Արարատ և Վայոց ձոր'!Q371+'Շիրակ '!Q371+Լոռի!Q371+Գեղարքունիք!Q371+Սյունիք!Q371)</f>
        <v>0</v>
      </c>
      <c r="R371" s="18">
        <f>SUM('Երևան քաղաք'!R371+'Արագածոտն '!R371+Արմավիր!R371+Կոտայք!R371+Տավուշ!R371+' Արարատ և Վայոց ձոր'!R371+'Շիրակ '!R371+Լոռի!R371+Գեղարքունիք!R371+Սյունիք!R371)</f>
        <v>0</v>
      </c>
      <c r="S371" s="18">
        <f>SUM('Երևան քաղաք'!S371+'Արագածոտն '!S371+Արմավիր!S371+Կոտայք!S371+Տավուշ!S371+' Արարատ և Վայոց ձոր'!S371+'Շիրակ '!S371+Լոռի!S371+Գեղարքունիք!S371+Սյունիք!S371)</f>
        <v>0</v>
      </c>
      <c r="T371" s="18">
        <f>SUM('Երևան քաղաք'!T371+'Արագածոտն '!T371+Արմավիր!T371+Կոտայք!T371+Տավուշ!T371+' Արարատ և Վայոց ձոր'!T371+'Շիրակ '!T371+Լոռի!T371+Գեղարքունիք!T371+Սյունիք!T371)</f>
        <v>0</v>
      </c>
    </row>
    <row r="372" spans="1:20" ht="20.100000000000001" customHeight="1" x14ac:dyDescent="0.25">
      <c r="A372" s="4" t="s">
        <v>15</v>
      </c>
      <c r="B372" s="7" t="s">
        <v>403</v>
      </c>
      <c r="C372" s="5"/>
      <c r="D372" s="18">
        <f>SUM('Երևան քաղաք'!D372+'Արագածոտն '!D372+Արմավիր!D372+Կոտայք!D372+Տավուշ!D372+' Արարատ և Վայոց ձոր'!D372+'Շիրակ '!D372+Լոռի!D372+Գեղարքունիք!D372+Սյունիք!D372)</f>
        <v>0</v>
      </c>
      <c r="E372" s="18">
        <f>SUM('Երևան քաղաք'!E372+'Արագածոտն '!E372+Արմավիր!E372+Կոտայք!E372+Տավուշ!E372+' Արարատ և Վայոց ձոր'!E372+'Շիրակ '!E372+Լոռի!E372+Գեղարքունիք!E372+Սյունիք!E372)</f>
        <v>0</v>
      </c>
      <c r="F372" s="18">
        <f>SUM('Երևան քաղաք'!F372+'Արագածոտն '!F372+Արմավիր!F372+Կոտայք!F372+Տավուշ!F372+' Արարատ և Վայոց ձոր'!F372+'Շիրակ '!F372+Լոռի!F372+Գեղարքունիք!F372+Սյունիք!F372)</f>
        <v>0</v>
      </c>
      <c r="G372" s="18">
        <f>SUM('Երևան քաղաք'!G372+'Արագածոտն '!G372+Արմավիր!G372+Կոտայք!G372+Տավուշ!G372+' Արարատ և Վայոց ձոր'!G372+'Շիրակ '!G372+Լոռի!G372+Գեղարքունիք!G372+Սյունիք!G372)</f>
        <v>0</v>
      </c>
      <c r="H372" s="18">
        <f>SUM('Երևան քաղաք'!H372+'Արագածոտն '!H372+Արմավիր!H372+Կոտայք!H372+Տավուշ!H372+' Արարատ և Վայոց ձոր'!H372+'Շիրակ '!H372+Լոռի!H372+Գեղարքունիք!H372+Սյունիք!H372)</f>
        <v>0</v>
      </c>
      <c r="I372" s="18">
        <f>SUM('Երևան քաղաք'!I372+'Արագածոտն '!I372+Արմավիր!I372+Կոտայք!I372+Տավուշ!I372+' Արարատ և Վայոց ձոր'!I372+'Շիրակ '!I372+Լոռի!I372+Գեղարքունիք!I372+Սյունիք!I372)</f>
        <v>0</v>
      </c>
      <c r="J372" s="18">
        <f>SUM('Երևան քաղաք'!J372+'Արագածոտն '!J372+Արմավիր!J372+Կոտայք!J372+Տավուշ!J372+' Արարատ և Վայոց ձոր'!J372+'Շիրակ '!J372+Լոռի!J372+Գեղարքունիք!J372+Սյունիք!J372)</f>
        <v>0</v>
      </c>
      <c r="K372" s="18">
        <f>SUM('Երևան քաղաք'!K372+'Արագածոտն '!K372+Արմավիր!K372+Կոտայք!K372+Տավուշ!K372+' Արարատ և Վայոց ձոր'!K372+'Շիրակ '!K372+Լոռի!K372+Գեղարքունիք!K372+Սյունիք!K372)</f>
        <v>0</v>
      </c>
      <c r="L372" s="18">
        <f>SUM('Երևան քաղաք'!L372+'Արագածոտն '!L372+Արմավիր!L372+Կոտայք!L372+Տավուշ!L372+' Արարատ և Վայոց ձոր'!L372+'Շիրակ '!L372+Լոռի!L372+Գեղարքունիք!L372+Սյունիք!L372)</f>
        <v>0</v>
      </c>
      <c r="M372" s="18">
        <f>SUM('Երևան քաղաք'!M372+'Արագածոտն '!M372+Արմավիր!M372+Կոտայք!M372+Տավուշ!M372+' Արարատ և Վայոց ձոր'!M372+'Շիրակ '!M372+Լոռի!M372+Գեղարքունիք!M372+Սյունիք!M372)</f>
        <v>0</v>
      </c>
      <c r="N372" s="18">
        <f>SUM('Երևան քաղաք'!N372+'Արագածոտն '!N372+Արմավիր!N372+Կոտայք!N372+Տավուշ!N372+' Արարատ և Վայոց ձոր'!N372+'Շիրակ '!N372+Լոռի!N372+Գեղարքունիք!N372+Սյունիք!N372)</f>
        <v>0</v>
      </c>
      <c r="O372" s="18">
        <f>SUM('Երևան քաղաք'!O372+'Արագածոտն '!O372+Արմավիր!O372+Կոտայք!O372+Տավուշ!O372+' Արարատ և Վայոց ձոր'!O372+'Շիրակ '!O372+Լոռի!O372+Գեղարքունիք!O372+Սյունիք!O372)</f>
        <v>0</v>
      </c>
      <c r="P372" s="18">
        <f>SUM('Երևան քաղաք'!P372+'Արագածոտն '!P372+Արմավիր!P372+Կոտայք!P372+Տավուշ!P372+' Արարատ և Վայոց ձոր'!P372+'Շիրակ '!P372+Լոռի!P372+Գեղարքունիք!P372+Սյունիք!P372)</f>
        <v>0</v>
      </c>
      <c r="Q372" s="18">
        <f>SUM('Երևան քաղաք'!Q372+'Արագածոտն '!Q372+Արմավիր!Q372+Կոտայք!Q372+Տավուշ!Q372+' Արարատ և Վայոց ձոր'!Q372+'Շիրակ '!Q372+Լոռի!Q372+Գեղարքունիք!Q372+Սյունիք!Q372)</f>
        <v>0</v>
      </c>
      <c r="R372" s="18">
        <f>SUM('Երևան քաղաք'!R372+'Արագածոտն '!R372+Արմավիր!R372+Կոտայք!R372+Տավուշ!R372+' Արարատ և Վայոց ձոր'!R372+'Շիրակ '!R372+Լոռի!R372+Գեղարքունիք!R372+Սյունիք!R372)</f>
        <v>0</v>
      </c>
      <c r="S372" s="18">
        <f>SUM('Երևան քաղաք'!S372+'Արագածոտն '!S372+Արմավիր!S372+Կոտայք!S372+Տավուշ!S372+' Արարատ և Վայոց ձոր'!S372+'Շիրակ '!S372+Լոռի!S372+Գեղարքունիք!S372+Սյունիք!S372)</f>
        <v>0</v>
      </c>
      <c r="T372" s="18">
        <f>SUM('Երևան քաղաք'!T372+'Արագածոտն '!T372+Արմավիր!T372+Կոտայք!T372+Տավուշ!T372+' Արարատ և Վայոց ձոր'!T372+'Շիրակ '!T372+Լոռի!T372+Գեղարքունիք!T372+Սյունիք!T372)</f>
        <v>0</v>
      </c>
    </row>
    <row r="373" spans="1:20" ht="20.100000000000001" customHeight="1" x14ac:dyDescent="0.25">
      <c r="A373" s="8" t="s">
        <v>14</v>
      </c>
      <c r="B373" s="12" t="s">
        <v>476</v>
      </c>
      <c r="C373" s="5"/>
      <c r="D373" s="18">
        <f>SUM('Երևան քաղաք'!D373+'Արագածոտն '!D373+Արմավիր!D373+Կոտայք!D373+Տավուշ!D373+' Արարատ և Վայոց ձոր'!D373+'Շիրակ '!D373+Լոռի!D373+Գեղարքունիք!D373+Սյունիք!D373)</f>
        <v>0</v>
      </c>
      <c r="E373" s="18">
        <f>SUM('Երևան քաղաք'!E373+'Արագածոտն '!E373+Արմավիր!E373+Կոտայք!E373+Տավուշ!E373+' Արարատ և Վայոց ձոր'!E373+'Շիրակ '!E373+Լոռի!E373+Գեղարքունիք!E373+Սյունիք!E373)</f>
        <v>0</v>
      </c>
      <c r="F373" s="18">
        <f>SUM('Երևան քաղաք'!F373+'Արագածոտն '!F373+Արմավիր!F373+Կոտայք!F373+Տավուշ!F373+' Արարատ և Վայոց ձոր'!F373+'Շիրակ '!F373+Լոռի!F373+Գեղարքունիք!F373+Սյունիք!F373)</f>
        <v>0</v>
      </c>
      <c r="G373" s="18">
        <f>SUM('Երևան քաղաք'!G373+'Արագածոտն '!G373+Արմավիր!G373+Կոտայք!G373+Տավուշ!G373+' Արարատ և Վայոց ձոր'!G373+'Շիրակ '!G373+Լոռի!G373+Գեղարքունիք!G373+Սյունիք!G373)</f>
        <v>0</v>
      </c>
      <c r="H373" s="18">
        <f>SUM('Երևան քաղաք'!H373+'Արագածոտն '!H373+Արմավիր!H373+Կոտայք!H373+Տավուշ!H373+' Արարատ և Վայոց ձոր'!H373+'Շիրակ '!H373+Լոռի!H373+Գեղարքունիք!H373+Սյունիք!H373)</f>
        <v>0</v>
      </c>
      <c r="I373" s="18">
        <f>SUM('Երևան քաղաք'!I373+'Արագածոտն '!I373+Արմավիր!I373+Կոտայք!I373+Տավուշ!I373+' Արարատ և Վայոց ձոր'!I373+'Շիրակ '!I373+Լոռի!I373+Գեղարքունիք!I373+Սյունիք!I373)</f>
        <v>0</v>
      </c>
      <c r="J373" s="18">
        <f>SUM('Երևան քաղաք'!J373+'Արագածոտն '!J373+Արմավիր!J373+Կոտայք!J373+Տավուշ!J373+' Արարատ և Վայոց ձոր'!J373+'Շիրակ '!J373+Լոռի!J373+Գեղարքունիք!J373+Սյունիք!J373)</f>
        <v>0</v>
      </c>
      <c r="K373" s="18">
        <f>SUM('Երևան քաղաք'!K373+'Արագածոտն '!K373+Արմավիր!K373+Կոտայք!K373+Տավուշ!K373+' Արարատ և Վայոց ձոր'!K373+'Շիրակ '!K373+Լոռի!K373+Գեղարքունիք!K373+Սյունիք!K373)</f>
        <v>0</v>
      </c>
      <c r="L373" s="18">
        <f>SUM('Երևան քաղաք'!L373+'Արագածոտն '!L373+Արմավիր!L373+Կոտայք!L373+Տավուշ!L373+' Արարատ և Վայոց ձոր'!L373+'Շիրակ '!L373+Լոռի!L373+Գեղարքունիք!L373+Սյունիք!L373)</f>
        <v>0</v>
      </c>
      <c r="M373" s="18">
        <f>SUM('Երևան քաղաք'!M373+'Արագածոտն '!M373+Արմավիր!M373+Կոտայք!M373+Տավուշ!M373+' Արարատ և Վայոց ձոր'!M373+'Շիրակ '!M373+Լոռի!M373+Գեղարքունիք!M373+Սյունիք!M373)</f>
        <v>0</v>
      </c>
      <c r="N373" s="18">
        <f>SUM('Երևան քաղաք'!N373+'Արագածոտն '!N373+Արմավիր!N373+Կոտայք!N373+Տավուշ!N373+' Արարատ և Վայոց ձոր'!N373+'Շիրակ '!N373+Լոռի!N373+Գեղարքունիք!N373+Սյունիք!N373)</f>
        <v>0</v>
      </c>
      <c r="O373" s="18">
        <f>SUM('Երևան քաղաք'!O373+'Արագածոտն '!O373+Արմավիր!O373+Կոտայք!O373+Տավուշ!O373+' Արարատ և Վայոց ձոր'!O373+'Շիրակ '!O373+Լոռի!O373+Գեղարքունիք!O373+Սյունիք!O373)</f>
        <v>0</v>
      </c>
      <c r="P373" s="18">
        <f>SUM('Երևան քաղաք'!P373+'Արագածոտն '!P373+Արմավիր!P373+Կոտայք!P373+Տավուշ!P373+' Արարատ և Վայոց ձոր'!P373+'Շիրակ '!P373+Լոռի!P373+Գեղարքունիք!P373+Սյունիք!P373)</f>
        <v>0</v>
      </c>
      <c r="Q373" s="18">
        <f>SUM('Երևան քաղաք'!Q373+'Արագածոտն '!Q373+Արմավիր!Q373+Կոտայք!Q373+Տավուշ!Q373+' Արարատ և Վայոց ձոր'!Q373+'Շիրակ '!Q373+Լոռի!Q373+Գեղարքունիք!Q373+Սյունիք!Q373)</f>
        <v>0</v>
      </c>
      <c r="R373" s="18">
        <f>SUM('Երևան քաղաք'!R373+'Արագածոտն '!R373+Արմավիր!R373+Կոտայք!R373+Տավուշ!R373+' Արարատ և Վայոց ձոր'!R373+'Շիրակ '!R373+Լոռի!R373+Գեղարքունիք!R373+Սյունիք!R373)</f>
        <v>0</v>
      </c>
      <c r="S373" s="18">
        <f>SUM('Երևան քաղաք'!S373+'Արագածոտն '!S373+Արմավիր!S373+Կոտայք!S373+Տավուշ!S373+' Արարատ և Վայոց ձոր'!S373+'Շիրակ '!S373+Լոռի!S373+Գեղարքունիք!S373+Սյունիք!S373)</f>
        <v>0</v>
      </c>
      <c r="T373" s="18">
        <f>SUM('Երևան քաղաք'!T373+'Արագածոտն '!T373+Արմավիր!T373+Կոտայք!T373+Տավուշ!T373+' Արարատ և Վայոց ձոր'!T373+'Շիրակ '!T373+Լոռի!T373+Գեղարքունիք!T373+Սյունիք!T373)</f>
        <v>0</v>
      </c>
    </row>
    <row r="374" spans="1:20" ht="20.100000000000001" customHeight="1" x14ac:dyDescent="0.25">
      <c r="A374" s="4" t="s">
        <v>13</v>
      </c>
      <c r="B374" s="7" t="s">
        <v>372</v>
      </c>
      <c r="C374" s="5">
        <v>384</v>
      </c>
      <c r="D374" s="18">
        <f>SUM('Երևան քաղաք'!D374+'Արագածոտն '!D374+Արմավիր!D374+Կոտայք!D374+Տավուշ!D374+' Արարատ և Վայոց ձոր'!D374+'Շիրակ '!D374+Լոռի!D374+Գեղարքունիք!D374+Սյունիք!D374)</f>
        <v>0</v>
      </c>
      <c r="E374" s="18">
        <f>SUM('Երևան քաղաք'!E374+'Արագածոտն '!E374+Արմավիր!E374+Կոտայք!E374+Տավուշ!E374+' Արարատ և Վայոց ձոր'!E374+'Շիրակ '!E374+Լոռի!E374+Գեղարքունիք!E374+Սյունիք!E374)</f>
        <v>0</v>
      </c>
      <c r="F374" s="18">
        <f>SUM('Երևան քաղաք'!F374+'Արագածոտն '!F374+Արմավիր!F374+Կոտայք!F374+Տավուշ!F374+' Արարատ և Վայոց ձոր'!F374+'Շիրակ '!F374+Լոռի!F374+Գեղարքունիք!F374+Սյունիք!F374)</f>
        <v>0</v>
      </c>
      <c r="G374" s="18">
        <f>SUM('Երևան քաղաք'!G374+'Արագածոտն '!G374+Արմավիր!G374+Կոտայք!G374+Տավուշ!G374+' Արարատ և Վայոց ձոր'!G374+'Շիրակ '!G374+Լոռի!G374+Գեղարքունիք!G374+Սյունիք!G374)</f>
        <v>0</v>
      </c>
      <c r="H374" s="18">
        <f>SUM('Երևան քաղաք'!H374+'Արագածոտն '!H374+Արմավիր!H374+Կոտայք!H374+Տավուշ!H374+' Արարատ և Վայոց ձոր'!H374+'Շիրակ '!H374+Լոռի!H374+Գեղարքունիք!H374+Սյունիք!H374)</f>
        <v>0</v>
      </c>
      <c r="I374" s="18">
        <f>SUM('Երևան քաղաք'!I374+'Արագածոտն '!I374+Արմավիր!I374+Կոտայք!I374+Տավուշ!I374+' Արարատ և Վայոց ձոր'!I374+'Շիրակ '!I374+Լոռի!I374+Գեղարքունիք!I374+Սյունիք!I374)</f>
        <v>0</v>
      </c>
      <c r="J374" s="18">
        <f>SUM('Երևան քաղաք'!J374+'Արագածոտն '!J374+Արմավիր!J374+Կոտայք!J374+Տավուշ!J374+' Արարատ և Վայոց ձոր'!J374+'Շիրակ '!J374+Լոռի!J374+Գեղարքունիք!J374+Սյունիք!J374)</f>
        <v>0</v>
      </c>
      <c r="K374" s="18">
        <f>SUM('Երևան քաղաք'!K374+'Արագածոտն '!K374+Արմավիր!K374+Կոտայք!K374+Տավուշ!K374+' Արարատ և Վայոց ձոր'!K374+'Շիրակ '!K374+Լոռի!K374+Գեղարքունիք!K374+Սյունիք!K374)</f>
        <v>0</v>
      </c>
      <c r="L374" s="18">
        <f>SUM('Երևան քաղաք'!L374+'Արագածոտն '!L374+Արմավիր!L374+Կոտայք!L374+Տավուշ!L374+' Արարատ և Վայոց ձոր'!L374+'Շիրակ '!L374+Լոռի!L374+Գեղարքունիք!L374+Սյունիք!L374)</f>
        <v>0</v>
      </c>
      <c r="M374" s="18">
        <f>SUM('Երևան քաղաք'!M374+'Արագածոտն '!M374+Արմավիր!M374+Կոտայք!M374+Տավուշ!M374+' Արարատ և Վայոց ձոր'!M374+'Շիրակ '!M374+Լոռի!M374+Գեղարքունիք!M374+Սյունիք!M374)</f>
        <v>0</v>
      </c>
      <c r="N374" s="18">
        <f>SUM('Երևան քաղաք'!N374+'Արագածոտն '!N374+Արմավիր!N374+Կոտայք!N374+Տավուշ!N374+' Արարատ և Վայոց ձոր'!N374+'Շիրակ '!N374+Լոռի!N374+Գեղարքունիք!N374+Սյունիք!N374)</f>
        <v>0</v>
      </c>
      <c r="O374" s="18">
        <f>SUM('Երևան քաղաք'!O374+'Արագածոտն '!O374+Արմավիր!O374+Կոտայք!O374+Տավուշ!O374+' Արարատ և Վայոց ձոր'!O374+'Շիրակ '!O374+Լոռի!O374+Գեղարքունիք!O374+Սյունիք!O374)</f>
        <v>0</v>
      </c>
      <c r="P374" s="18">
        <f>SUM('Երևան քաղաք'!P374+'Արագածոտն '!P374+Արմավիր!P374+Կոտայք!P374+Տավուշ!P374+' Արարատ և Վայոց ձոր'!P374+'Շիրակ '!P374+Լոռի!P374+Գեղարքունիք!P374+Սյունիք!P374)</f>
        <v>0</v>
      </c>
      <c r="Q374" s="18">
        <f>SUM('Երևան քաղաք'!Q374+'Արագածոտն '!Q374+Արմավիր!Q374+Կոտայք!Q374+Տավուշ!Q374+' Արարատ և Վայոց ձոր'!Q374+'Շիրակ '!Q374+Լոռի!Q374+Գեղարքունիք!Q374+Սյունիք!Q374)</f>
        <v>0</v>
      </c>
      <c r="R374" s="18">
        <f>SUM('Երևան քաղաք'!R374+'Արագածոտն '!R374+Արմավիր!R374+Կոտայք!R374+Տավուշ!R374+' Արարատ և Վայոց ձոր'!R374+'Շիրակ '!R374+Լոռի!R374+Գեղարքունիք!R374+Սյունիք!R374)</f>
        <v>0</v>
      </c>
      <c r="S374" s="18">
        <f>SUM('Երևան քաղաք'!S374+'Արագածոտն '!S374+Արմավիր!S374+Կոտայք!S374+Տավուշ!S374+' Արարատ և Վայոց ձոր'!S374+'Շիրակ '!S374+Լոռի!S374+Գեղարքունիք!S374+Սյունիք!S374)</f>
        <v>0</v>
      </c>
      <c r="T374" s="18">
        <f>SUM('Երևան քաղաք'!T374+'Արագածոտն '!T374+Արմավիր!T374+Կոտայք!T374+Տավուշ!T374+' Արարատ և Վայոց ձոր'!T374+'Շիրակ '!T374+Լոռի!T374+Գեղարքունիք!T374+Սյունիք!T374)</f>
        <v>0</v>
      </c>
    </row>
    <row r="375" spans="1:20" ht="20.100000000000001" customHeight="1" x14ac:dyDescent="0.25">
      <c r="A375" s="4" t="s">
        <v>12</v>
      </c>
      <c r="B375" s="7" t="s">
        <v>373</v>
      </c>
      <c r="C375" s="5">
        <v>385</v>
      </c>
      <c r="D375" s="18">
        <f>SUM('Երևան քաղաք'!D375+'Արագածոտն '!D375+Արմավիր!D375+Կոտայք!D375+Տավուշ!D375+' Արարատ և Վայոց ձոր'!D375+'Շիրակ '!D375+Լոռի!D375+Գեղարքունիք!D375+Սյունիք!D375)</f>
        <v>0</v>
      </c>
      <c r="E375" s="18">
        <f>SUM('Երևան քաղաք'!E375+'Արագածոտն '!E375+Արմավիր!E375+Կոտայք!E375+Տավուշ!E375+' Արարատ և Վայոց ձոր'!E375+'Շիրակ '!E375+Լոռի!E375+Գեղարքունիք!E375+Սյունիք!E375)</f>
        <v>0</v>
      </c>
      <c r="F375" s="18">
        <f>SUM('Երևան քաղաք'!F375+'Արագածոտն '!F375+Արմավիր!F375+Կոտայք!F375+Տավուշ!F375+' Արարատ և Վայոց ձոր'!F375+'Շիրակ '!F375+Լոռի!F375+Գեղարքունիք!F375+Սյունիք!F375)</f>
        <v>0</v>
      </c>
      <c r="G375" s="18">
        <f>SUM('Երևան քաղաք'!G375+'Արագածոտն '!G375+Արմավիր!G375+Կոտայք!G375+Տավուշ!G375+' Արարատ և Վայոց ձոր'!G375+'Շիրակ '!G375+Լոռի!G375+Գեղարքունիք!G375+Սյունիք!G375)</f>
        <v>0</v>
      </c>
      <c r="H375" s="18">
        <f>SUM('Երևան քաղաք'!H375+'Արագածոտն '!H375+Արմավիր!H375+Կոտայք!H375+Տավուշ!H375+' Արարատ և Վայոց ձոր'!H375+'Շիրակ '!H375+Լոռի!H375+Գեղարքունիք!H375+Սյունիք!H375)</f>
        <v>0</v>
      </c>
      <c r="I375" s="18">
        <f>SUM('Երևան քաղաք'!I375+'Արագածոտն '!I375+Արմավիր!I375+Կոտայք!I375+Տավուշ!I375+' Արարատ և Վայոց ձոր'!I375+'Շիրակ '!I375+Լոռի!I375+Գեղարքունիք!I375+Սյունիք!I375)</f>
        <v>0</v>
      </c>
      <c r="J375" s="18">
        <f>SUM('Երևան քաղաք'!J375+'Արագածոտն '!J375+Արմավիր!J375+Կոտայք!J375+Տավուշ!J375+' Արարատ և Վայոց ձոր'!J375+'Շիրակ '!J375+Լոռի!J375+Գեղարքունիք!J375+Սյունիք!J375)</f>
        <v>0</v>
      </c>
      <c r="K375" s="18">
        <f>SUM('Երևան քաղաք'!K375+'Արագածոտն '!K375+Արմավիր!K375+Կոտայք!K375+Տավուշ!K375+' Արարատ և Վայոց ձոր'!K375+'Շիրակ '!K375+Լոռի!K375+Գեղարքունիք!K375+Սյունիք!K375)</f>
        <v>0</v>
      </c>
      <c r="L375" s="18">
        <f>SUM('Երևան քաղաք'!L375+'Արագածոտն '!L375+Արմավիր!L375+Կոտայք!L375+Տավուշ!L375+' Արարատ և Վայոց ձոր'!L375+'Շիրակ '!L375+Լոռի!L375+Գեղարքունիք!L375+Սյունիք!L375)</f>
        <v>0</v>
      </c>
      <c r="M375" s="18">
        <f>SUM('Երևան քաղաք'!M375+'Արագածոտն '!M375+Արմավիր!M375+Կոտայք!M375+Տավուշ!M375+' Արարատ և Վայոց ձոր'!M375+'Շիրակ '!M375+Լոռի!M375+Գեղարքունիք!M375+Սյունիք!M375)</f>
        <v>0</v>
      </c>
      <c r="N375" s="18">
        <f>SUM('Երևան քաղաք'!N375+'Արագածոտն '!N375+Արմավիր!N375+Կոտայք!N375+Տավուշ!N375+' Արարատ և Վայոց ձոր'!N375+'Շիրակ '!N375+Լոռի!N375+Գեղարքունիք!N375+Սյունիք!N375)</f>
        <v>0</v>
      </c>
      <c r="O375" s="18">
        <f>SUM('Երևան քաղաք'!O375+'Արագածոտն '!O375+Արմավիր!O375+Կոտայք!O375+Տավուշ!O375+' Արարատ և Վայոց ձոր'!O375+'Շիրակ '!O375+Լոռի!O375+Գեղարքունիք!O375+Սյունիք!O375)</f>
        <v>0</v>
      </c>
      <c r="P375" s="18">
        <f>SUM('Երևան քաղաք'!P375+'Արագածոտն '!P375+Արմավիր!P375+Կոտայք!P375+Տավուշ!P375+' Արարատ և Վայոց ձոր'!P375+'Շիրակ '!P375+Լոռի!P375+Գեղարքունիք!P375+Սյունիք!P375)</f>
        <v>0</v>
      </c>
      <c r="Q375" s="18">
        <f>SUM('Երևան քաղաք'!Q375+'Արագածոտն '!Q375+Արմավիր!Q375+Կոտայք!Q375+Տավուշ!Q375+' Արարատ և Վայոց ձոր'!Q375+'Շիրակ '!Q375+Լոռի!Q375+Գեղարքունիք!Q375+Սյունիք!Q375)</f>
        <v>0</v>
      </c>
      <c r="R375" s="18">
        <f>SUM('Երևան քաղաք'!R375+'Արագածոտն '!R375+Արմավիր!R375+Կոտայք!R375+Տավուշ!R375+' Արարատ և Վայոց ձոր'!R375+'Շիրակ '!R375+Լոռի!R375+Գեղարքունիք!R375+Սյունիք!R375)</f>
        <v>0</v>
      </c>
      <c r="S375" s="18">
        <f>SUM('Երևան քաղաք'!S375+'Արագածոտն '!S375+Արմավիր!S375+Կոտայք!S375+Տավուշ!S375+' Արարատ և Վայոց ձոր'!S375+'Շիրակ '!S375+Լոռի!S375+Գեղարքունիք!S375+Սյունիք!S375)</f>
        <v>0</v>
      </c>
      <c r="T375" s="18">
        <f>SUM('Երևան քաղաք'!T375+'Արագածոտն '!T375+Արմավիր!T375+Կոտայք!T375+Տավուշ!T375+' Արարատ և Վայոց ձոր'!T375+'Շիրակ '!T375+Լոռի!T375+Գեղարքունիք!T375+Սյունիք!T375)</f>
        <v>0</v>
      </c>
    </row>
    <row r="376" spans="1:20" ht="20.100000000000001" customHeight="1" x14ac:dyDescent="0.25">
      <c r="A376" s="4" t="s">
        <v>11</v>
      </c>
      <c r="B376" s="7" t="s">
        <v>609</v>
      </c>
      <c r="C376" s="5">
        <v>386</v>
      </c>
      <c r="D376" s="18">
        <f>SUM('Երևան քաղաք'!D376+'Արագածոտն '!D376+Արմավիր!D376+Կոտայք!D376+Տավուշ!D376+' Արարատ և Վայոց ձոր'!D376+'Շիրակ '!D376+Լոռի!D376+Գեղարքունիք!D376+Սյունիք!D376)</f>
        <v>0</v>
      </c>
      <c r="E376" s="18">
        <f>SUM('Երևան քաղաք'!E376+'Արագածոտն '!E376+Արմավիր!E376+Կոտայք!E376+Տավուշ!E376+' Արարատ և Վայոց ձոր'!E376+'Շիրակ '!E376+Լոռի!E376+Գեղարքունիք!E376+Սյունիք!E376)</f>
        <v>0</v>
      </c>
      <c r="F376" s="18">
        <f>SUM('Երևան քաղաք'!F376+'Արագածոտն '!F376+Արմավիր!F376+Կոտայք!F376+Տավուշ!F376+' Արարատ և Վայոց ձոր'!F376+'Շիրակ '!F376+Լոռի!F376+Գեղարքունիք!F376+Սյունիք!F376)</f>
        <v>0</v>
      </c>
      <c r="G376" s="18">
        <f>SUM('Երևան քաղաք'!G376+'Արագածոտն '!G376+Արմավիր!G376+Կոտայք!G376+Տավուշ!G376+' Արարատ և Վայոց ձոր'!G376+'Շիրակ '!G376+Լոռի!G376+Գեղարքունիք!G376+Սյունիք!G376)</f>
        <v>0</v>
      </c>
      <c r="H376" s="18">
        <f>SUM('Երևան քաղաք'!H376+'Արագածոտն '!H376+Արմավիր!H376+Կոտայք!H376+Տավուշ!H376+' Արարատ և Վայոց ձոր'!H376+'Շիրակ '!H376+Լոռի!H376+Գեղարքունիք!H376+Սյունիք!H376)</f>
        <v>0</v>
      </c>
      <c r="I376" s="18">
        <f>SUM('Երևան քաղաք'!I376+'Արագածոտն '!I376+Արմավիր!I376+Կոտայք!I376+Տավուշ!I376+' Արարատ և Վայոց ձոր'!I376+'Շիրակ '!I376+Լոռի!I376+Գեղարքունիք!I376+Սյունիք!I376)</f>
        <v>0</v>
      </c>
      <c r="J376" s="18">
        <f>SUM('Երևան քաղաք'!J376+'Արագածոտն '!J376+Արմավիր!J376+Կոտայք!J376+Տավուշ!J376+' Արարատ և Վայոց ձոր'!J376+'Շիրակ '!J376+Լոռի!J376+Գեղարքունիք!J376+Սյունիք!J376)</f>
        <v>0</v>
      </c>
      <c r="K376" s="18">
        <f>SUM('Երևան քաղաք'!K376+'Արագածոտն '!K376+Արմավիր!K376+Կոտայք!K376+Տավուշ!K376+' Արարատ և Վայոց ձոր'!K376+'Շիրակ '!K376+Լոռի!K376+Գեղարքունիք!K376+Սյունիք!K376)</f>
        <v>0</v>
      </c>
      <c r="L376" s="18">
        <f>SUM('Երևան քաղաք'!L376+'Արագածոտն '!L376+Արմավիր!L376+Կոտայք!L376+Տավուշ!L376+' Արարատ և Վայոց ձոր'!L376+'Շիրակ '!L376+Լոռի!L376+Գեղարքունիք!L376+Սյունիք!L376)</f>
        <v>0</v>
      </c>
      <c r="M376" s="18">
        <f>SUM('Երևան քաղաք'!M376+'Արագածոտն '!M376+Արմավիր!M376+Կոտայք!M376+Տավուշ!M376+' Արարատ և Վայոց ձոր'!M376+'Շիրակ '!M376+Լոռի!M376+Գեղարքունիք!M376+Սյունիք!M376)</f>
        <v>0</v>
      </c>
      <c r="N376" s="18">
        <f>SUM('Երևան քաղաք'!N376+'Արագածոտն '!N376+Արմավիր!N376+Կոտայք!N376+Տավուշ!N376+' Արարատ և Վայոց ձոր'!N376+'Շիրակ '!N376+Լոռի!N376+Գեղարքունիք!N376+Սյունիք!N376)</f>
        <v>0</v>
      </c>
      <c r="O376" s="18">
        <f>SUM('Երևան քաղաք'!O376+'Արագածոտն '!O376+Արմավիր!O376+Կոտայք!O376+Տավուշ!O376+' Արարատ և Վայոց ձոր'!O376+'Շիրակ '!O376+Լոռի!O376+Գեղարքունիք!O376+Սյունիք!O376)</f>
        <v>0</v>
      </c>
      <c r="P376" s="18">
        <f>SUM('Երևան քաղաք'!P376+'Արագածոտն '!P376+Արմավիր!P376+Կոտայք!P376+Տավուշ!P376+' Արարատ և Վայոց ձոր'!P376+'Շիրակ '!P376+Լոռի!P376+Գեղարքունիք!P376+Սյունիք!P376)</f>
        <v>0</v>
      </c>
      <c r="Q376" s="18">
        <f>SUM('Երևան քաղաք'!Q376+'Արագածոտն '!Q376+Արմավիր!Q376+Կոտայք!Q376+Տավուշ!Q376+' Արարատ և Վայոց ձոր'!Q376+'Շիրակ '!Q376+Լոռի!Q376+Գեղարքունիք!Q376+Սյունիք!Q376)</f>
        <v>0</v>
      </c>
      <c r="R376" s="18">
        <f>SUM('Երևան քաղաք'!R376+'Արագածոտն '!R376+Արմավիր!R376+Կոտայք!R376+Տավուշ!R376+' Արարատ և Վայոց ձոր'!R376+'Շիրակ '!R376+Լոռի!R376+Գեղարքունիք!R376+Սյունիք!R376)</f>
        <v>0</v>
      </c>
      <c r="S376" s="18">
        <f>SUM('Երևան քաղաք'!S376+'Արագածոտն '!S376+Արմավիր!S376+Կոտայք!S376+Տավուշ!S376+' Արարատ և Վայոց ձոր'!S376+'Շիրակ '!S376+Լոռի!S376+Գեղարքունիք!S376+Սյունիք!S376)</f>
        <v>0</v>
      </c>
      <c r="T376" s="18">
        <f>SUM('Երևան քաղաք'!T376+'Արագածոտն '!T376+Արմավիր!T376+Կոտայք!T376+Տավուշ!T376+' Արարատ և Վայոց ձոր'!T376+'Շիրակ '!T376+Լոռի!T376+Գեղարքունիք!T376+Սյունիք!T376)</f>
        <v>0</v>
      </c>
    </row>
    <row r="377" spans="1:20" ht="20.100000000000001" customHeight="1" x14ac:dyDescent="0.25">
      <c r="A377" s="4" t="s">
        <v>10</v>
      </c>
      <c r="B377" s="7" t="s">
        <v>477</v>
      </c>
      <c r="C377" s="5">
        <v>387</v>
      </c>
      <c r="D377" s="18">
        <f>SUM('Երևան քաղաք'!D377+'Արագածոտն '!D377+Արմավիր!D377+Կոտայք!D377+Տավուշ!D377+' Արարատ և Վայոց ձոր'!D377+'Շիրակ '!D377+Լոռի!D377+Գեղարքունիք!D377+Սյունիք!D377)</f>
        <v>0</v>
      </c>
      <c r="E377" s="18">
        <f>SUM('Երևան քաղաք'!E377+'Արագածոտն '!E377+Արմավիր!E377+Կոտայք!E377+Տավուշ!E377+' Արարատ և Վայոց ձոր'!E377+'Շիրակ '!E377+Լոռի!E377+Գեղարքունիք!E377+Սյունիք!E377)</f>
        <v>0</v>
      </c>
      <c r="F377" s="18">
        <f>SUM('Երևան քաղաք'!F377+'Արագածոտն '!F377+Արմավիր!F377+Կոտայք!F377+Տավուշ!F377+' Արարատ և Վայոց ձոր'!F377+'Շիրակ '!F377+Լոռի!F377+Գեղարքունիք!F377+Սյունիք!F377)</f>
        <v>0</v>
      </c>
      <c r="G377" s="18">
        <f>SUM('Երևան քաղաք'!G377+'Արագածոտն '!G377+Արմավիր!G377+Կոտայք!G377+Տավուշ!G377+' Արարատ և Վայոց ձոր'!G377+'Շիրակ '!G377+Լոռի!G377+Գեղարքունիք!G377+Սյունիք!G377)</f>
        <v>0</v>
      </c>
      <c r="H377" s="18">
        <f>SUM('Երևան քաղաք'!H377+'Արագածոտն '!H377+Արմավիր!H377+Կոտայք!H377+Տավուշ!H377+' Արարատ և Վայոց ձոր'!H377+'Շիրակ '!H377+Լոռի!H377+Գեղարքունիք!H377+Սյունիք!H377)</f>
        <v>0</v>
      </c>
      <c r="I377" s="18">
        <f>SUM('Երևան քաղաք'!I377+'Արագածոտն '!I377+Արմավիր!I377+Կոտայք!I377+Տավուշ!I377+' Արարատ և Վայոց ձոր'!I377+'Շիրակ '!I377+Լոռի!I377+Գեղարքունիք!I377+Սյունիք!I377)</f>
        <v>0</v>
      </c>
      <c r="J377" s="18">
        <f>SUM('Երևան քաղաք'!J377+'Արագածոտն '!J377+Արմավիր!J377+Կոտայք!J377+Տավուշ!J377+' Արարատ և Վայոց ձոր'!J377+'Շիրակ '!J377+Լոռի!J377+Գեղարքունիք!J377+Սյունիք!J377)</f>
        <v>0</v>
      </c>
      <c r="K377" s="18">
        <f>SUM('Երևան քաղաք'!K377+'Արագածոտն '!K377+Արմավիր!K377+Կոտայք!K377+Տավուշ!K377+' Արարատ և Վայոց ձոր'!K377+'Շիրակ '!K377+Լոռի!K377+Գեղարքունիք!K377+Սյունիք!K377)</f>
        <v>0</v>
      </c>
      <c r="L377" s="18">
        <f>SUM('Երևան քաղաք'!L377+'Արագածոտն '!L377+Արմավիր!L377+Կոտայք!L377+Տավուշ!L377+' Արարատ և Վայոց ձոր'!L377+'Շիրակ '!L377+Լոռի!L377+Գեղարքունիք!L377+Սյունիք!L377)</f>
        <v>0</v>
      </c>
      <c r="M377" s="18">
        <f>SUM('Երևան քաղաք'!M377+'Արագածոտն '!M377+Արմավիր!M377+Կոտայք!M377+Տավուշ!M377+' Արարատ և Վայոց ձոր'!M377+'Շիրակ '!M377+Լոռի!M377+Գեղարքունիք!M377+Սյունիք!M377)</f>
        <v>0</v>
      </c>
      <c r="N377" s="18">
        <f>SUM('Երևան քաղաք'!N377+'Արագածոտն '!N377+Արմավիր!N377+Կոտայք!N377+Տավուշ!N377+' Արարատ և Վայոց ձոր'!N377+'Շիրակ '!N377+Լոռի!N377+Գեղարքունիք!N377+Սյունիք!N377)</f>
        <v>0</v>
      </c>
      <c r="O377" s="18">
        <f>SUM('Երևան քաղաք'!O377+'Արագածոտն '!O377+Արմավիր!O377+Կոտայք!O377+Տավուշ!O377+' Արարատ և Վայոց ձոր'!O377+'Շիրակ '!O377+Լոռի!O377+Գեղարքունիք!O377+Սյունիք!O377)</f>
        <v>0</v>
      </c>
      <c r="P377" s="18">
        <f>SUM('Երևան քաղաք'!P377+'Արագածոտն '!P377+Արմավիր!P377+Կոտայք!P377+Տավուշ!P377+' Արարատ և Վայոց ձոր'!P377+'Շիրակ '!P377+Լոռի!P377+Գեղարքունիք!P377+Սյունիք!P377)</f>
        <v>0</v>
      </c>
      <c r="Q377" s="18">
        <f>SUM('Երևան քաղաք'!Q377+'Արագածոտն '!Q377+Արմավիր!Q377+Կոտայք!Q377+Տավուշ!Q377+' Արարատ և Վայոց ձոր'!Q377+'Շիրակ '!Q377+Լոռի!Q377+Գեղարքունիք!Q377+Սյունիք!Q377)</f>
        <v>0</v>
      </c>
      <c r="R377" s="18">
        <f>SUM('Երևան քաղաք'!R377+'Արագածոտն '!R377+Արմավիր!R377+Կոտայք!R377+Տավուշ!R377+' Արարատ և Վայոց ձոր'!R377+'Շիրակ '!R377+Լոռի!R377+Գեղարքունիք!R377+Սյունիք!R377)</f>
        <v>0</v>
      </c>
      <c r="S377" s="18">
        <f>SUM('Երևան քաղաք'!S377+'Արագածոտն '!S377+Արմավիր!S377+Կոտայք!S377+Տավուշ!S377+' Արարատ և Վայոց ձոր'!S377+'Շիրակ '!S377+Լոռի!S377+Գեղարքունիք!S377+Սյունիք!S377)</f>
        <v>0</v>
      </c>
      <c r="T377" s="18">
        <f>SUM('Երևան քաղաք'!T377+'Արագածոտն '!T377+Արմավիր!T377+Կոտայք!T377+Տավուշ!T377+' Արարատ և Վայոց ձոր'!T377+'Շիրակ '!T377+Լոռի!T377+Գեղարքունիք!T377+Սյունիք!T377)</f>
        <v>0</v>
      </c>
    </row>
    <row r="378" spans="1:20" ht="20.100000000000001" customHeight="1" x14ac:dyDescent="0.25">
      <c r="A378" s="4" t="s">
        <v>9</v>
      </c>
      <c r="B378" s="7" t="s">
        <v>665</v>
      </c>
      <c r="C378" s="5">
        <v>388</v>
      </c>
      <c r="D378" s="18">
        <f>SUM('Երևան քաղաք'!D378+'Արագածոտն '!D378+Արմավիր!D378+Կոտայք!D378+Տավուշ!D378+' Արարատ և Վայոց ձոր'!D378+'Շիրակ '!D378+Լոռի!D378+Գեղարքունիք!D378+Սյունիք!D378)</f>
        <v>0</v>
      </c>
      <c r="E378" s="18">
        <f>SUM('Երևան քաղաք'!E378+'Արագածոտն '!E378+Արմավիր!E378+Կոտայք!E378+Տավուշ!E378+' Արարատ և Վայոց ձոր'!E378+'Շիրակ '!E378+Լոռի!E378+Գեղարքունիք!E378+Սյունիք!E378)</f>
        <v>0</v>
      </c>
      <c r="F378" s="18">
        <f>SUM('Երևան քաղաք'!F378+'Արագածոտն '!F378+Արմավիր!F378+Կոտայք!F378+Տավուշ!F378+' Արարատ և Վայոց ձոր'!F378+'Շիրակ '!F378+Լոռի!F378+Գեղարքունիք!F378+Սյունիք!F378)</f>
        <v>0</v>
      </c>
      <c r="G378" s="18">
        <f>SUM('Երևան քաղաք'!G378+'Արագածոտն '!G378+Արմավիր!G378+Կոտայք!G378+Տավուշ!G378+' Արարատ և Վայոց ձոր'!G378+'Շիրակ '!G378+Լոռի!G378+Գեղարքունիք!G378+Սյունիք!G378)</f>
        <v>0</v>
      </c>
      <c r="H378" s="18">
        <f>SUM('Երևան քաղաք'!H378+'Արագածոտն '!H378+Արմավիր!H378+Կոտայք!H378+Տավուշ!H378+' Արարատ և Վայոց ձոր'!H378+'Շիրակ '!H378+Լոռի!H378+Գեղարքունիք!H378+Սյունիք!H378)</f>
        <v>0</v>
      </c>
      <c r="I378" s="18">
        <f>SUM('Երևան քաղաք'!I378+'Արագածոտն '!I378+Արմավիր!I378+Կոտայք!I378+Տավուշ!I378+' Արարատ և Վայոց ձոր'!I378+'Շիրակ '!I378+Լոռի!I378+Գեղարքունիք!I378+Սյունիք!I378)</f>
        <v>0</v>
      </c>
      <c r="J378" s="18">
        <f>SUM('Երևան քաղաք'!J378+'Արագածոտն '!J378+Արմավիր!J378+Կոտայք!J378+Տավուշ!J378+' Արարատ և Վայոց ձոր'!J378+'Շիրակ '!J378+Լոռի!J378+Գեղարքունիք!J378+Սյունիք!J378)</f>
        <v>0</v>
      </c>
      <c r="K378" s="18">
        <f>SUM('Երևան քաղաք'!K378+'Արագածոտն '!K378+Արմավիր!K378+Կոտայք!K378+Տավուշ!K378+' Արարատ և Վայոց ձոր'!K378+'Շիրակ '!K378+Լոռի!K378+Գեղարքունիք!K378+Սյունիք!K378)</f>
        <v>0</v>
      </c>
      <c r="L378" s="18">
        <f>SUM('Երևան քաղաք'!L378+'Արագածոտն '!L378+Արմավիր!L378+Կոտայք!L378+Տավուշ!L378+' Արարատ և Վայոց ձոր'!L378+'Շիրակ '!L378+Լոռի!L378+Գեղարքունիք!L378+Սյունիք!L378)</f>
        <v>0</v>
      </c>
      <c r="M378" s="18">
        <f>SUM('Երևան քաղաք'!M378+'Արագածոտն '!M378+Արմավիր!M378+Կոտայք!M378+Տավուշ!M378+' Արարատ և Վայոց ձոր'!M378+'Շիրակ '!M378+Լոռի!M378+Գեղարքունիք!M378+Սյունիք!M378)</f>
        <v>0</v>
      </c>
      <c r="N378" s="18">
        <f>SUM('Երևան քաղաք'!N378+'Արագածոտն '!N378+Արմավիր!N378+Կոտայք!N378+Տավուշ!N378+' Արարատ և Վայոց ձոր'!N378+'Շիրակ '!N378+Լոռի!N378+Գեղարքունիք!N378+Սյունիք!N378)</f>
        <v>0</v>
      </c>
      <c r="O378" s="18">
        <f>SUM('Երևան քաղաք'!O378+'Արագածոտն '!O378+Արմավիր!O378+Կոտայք!O378+Տավուշ!O378+' Արարատ և Վայոց ձոր'!O378+'Շիրակ '!O378+Լոռի!O378+Գեղարքունիք!O378+Սյունիք!O378)</f>
        <v>0</v>
      </c>
      <c r="P378" s="18">
        <f>SUM('Երևան քաղաք'!P378+'Արագածոտն '!P378+Արմավիր!P378+Կոտայք!P378+Տավուշ!P378+' Արարատ և Վայոց ձոր'!P378+'Շիրակ '!P378+Լոռի!P378+Գեղարքունիք!P378+Սյունիք!P378)</f>
        <v>0</v>
      </c>
      <c r="Q378" s="18">
        <f>SUM('Երևան քաղաք'!Q378+'Արագածոտն '!Q378+Արմավիր!Q378+Կոտայք!Q378+Տավուշ!Q378+' Արարատ և Վայոց ձոր'!Q378+'Շիրակ '!Q378+Լոռի!Q378+Գեղարքունիք!Q378+Սյունիք!Q378)</f>
        <v>0</v>
      </c>
      <c r="R378" s="18">
        <f>SUM('Երևան քաղաք'!R378+'Արագածոտն '!R378+Արմավիր!R378+Կոտայք!R378+Տավուշ!R378+' Արարատ և Վայոց ձոր'!R378+'Շիրակ '!R378+Լոռի!R378+Գեղարքունիք!R378+Սյունիք!R378)</f>
        <v>0</v>
      </c>
      <c r="S378" s="18">
        <f>SUM('Երևան քաղաք'!S378+'Արագածոտն '!S378+Արմավիր!S378+Կոտայք!S378+Տավուշ!S378+' Արարատ և Վայոց ձոր'!S378+'Շիրակ '!S378+Լոռի!S378+Գեղարքունիք!S378+Սյունիք!S378)</f>
        <v>0</v>
      </c>
      <c r="T378" s="18">
        <f>SUM('Երևան քաղաք'!T378+'Արագածոտն '!T378+Արմավիր!T378+Կոտայք!T378+Տավուշ!T378+' Արարատ և Վայոց ձոր'!T378+'Շիրակ '!T378+Լոռի!T378+Գեղարքունիք!T378+Սյունիք!T378)</f>
        <v>0</v>
      </c>
    </row>
    <row r="379" spans="1:20" ht="20.100000000000001" customHeight="1" x14ac:dyDescent="0.25">
      <c r="A379" s="4" t="s">
        <v>8</v>
      </c>
      <c r="B379" s="5" t="s">
        <v>478</v>
      </c>
      <c r="C379" s="5">
        <v>389</v>
      </c>
      <c r="D379" s="18">
        <f>SUM('Երևան քաղաք'!D379+'Արագածոտն '!D379+Արմավիր!D379+Կոտայք!D379+Տավուշ!D379+' Արարատ և Վայոց ձոր'!D379+'Շիրակ '!D379+Լոռի!D379+Գեղարքունիք!D379+Սյունիք!D379)</f>
        <v>0</v>
      </c>
      <c r="E379" s="18">
        <f>SUM('Երևան քաղաք'!E379+'Արագածոտն '!E379+Արմավիր!E379+Կոտայք!E379+Տավուշ!E379+' Արարատ և Վայոց ձոր'!E379+'Շիրակ '!E379+Լոռի!E379+Գեղարքունիք!E379+Սյունիք!E379)</f>
        <v>0</v>
      </c>
      <c r="F379" s="18">
        <f>SUM('Երևան քաղաք'!F379+'Արագածոտն '!F379+Արմավիր!F379+Կոտայք!F379+Տավուշ!F379+' Արարատ և Վայոց ձոր'!F379+'Շիրակ '!F379+Լոռի!F379+Գեղարքունիք!F379+Սյունիք!F379)</f>
        <v>0</v>
      </c>
      <c r="G379" s="18">
        <f>SUM('Երևան քաղաք'!G379+'Արագածոտն '!G379+Արմավիր!G379+Կոտայք!G379+Տավուշ!G379+' Արարատ և Վայոց ձոր'!G379+'Շիրակ '!G379+Լոռի!G379+Գեղարքունիք!G379+Սյունիք!G379)</f>
        <v>0</v>
      </c>
      <c r="H379" s="18">
        <f>SUM('Երևան քաղաք'!H379+'Արագածոտն '!H379+Արմավիր!H379+Կոտայք!H379+Տավուշ!H379+' Արարատ և Վայոց ձոր'!H379+'Շիրակ '!H379+Լոռի!H379+Գեղարքունիք!H379+Սյունիք!H379)</f>
        <v>0</v>
      </c>
      <c r="I379" s="18">
        <f>SUM('Երևան քաղաք'!I379+'Արագածոտն '!I379+Արմավիր!I379+Կոտայք!I379+Տավուշ!I379+' Արարատ և Վայոց ձոր'!I379+'Շիրակ '!I379+Լոռի!I379+Գեղարքունիք!I379+Սյունիք!I379)</f>
        <v>0</v>
      </c>
      <c r="J379" s="18">
        <f>SUM('Երևան քաղաք'!J379+'Արագածոտն '!J379+Արմավիր!J379+Կոտայք!J379+Տավուշ!J379+' Արարատ և Վայոց ձոր'!J379+'Շիրակ '!J379+Լոռի!J379+Գեղարքունիք!J379+Սյունիք!J379)</f>
        <v>0</v>
      </c>
      <c r="K379" s="18">
        <f>SUM('Երևան քաղաք'!K379+'Արագածոտն '!K379+Արմավիր!K379+Կոտայք!K379+Տավուշ!K379+' Արարատ և Վայոց ձոր'!K379+'Շիրակ '!K379+Լոռի!K379+Գեղարքունիք!K379+Սյունիք!K379)</f>
        <v>0</v>
      </c>
      <c r="L379" s="18">
        <f>SUM('Երևան քաղաք'!L379+'Արագածոտն '!L379+Արմավիր!L379+Կոտայք!L379+Տավուշ!L379+' Արարատ և Վայոց ձոր'!L379+'Շիրակ '!L379+Լոռի!L379+Գեղարքունիք!L379+Սյունիք!L379)</f>
        <v>0</v>
      </c>
      <c r="M379" s="18">
        <f>SUM('Երևան քաղաք'!M379+'Արագածոտն '!M379+Արմավիր!M379+Կոտայք!M379+Տավուշ!M379+' Արարատ և Վայոց ձոր'!M379+'Շիրակ '!M379+Լոռի!M379+Գեղարքունիք!M379+Սյունիք!M379)</f>
        <v>0</v>
      </c>
      <c r="N379" s="18">
        <f>SUM('Երևան քաղաք'!N379+'Արագածոտն '!N379+Արմավիր!N379+Կոտայք!N379+Տավուշ!N379+' Արարատ և Վայոց ձոր'!N379+'Շիրակ '!N379+Լոռի!N379+Գեղարքունիք!N379+Սյունիք!N379)</f>
        <v>0</v>
      </c>
      <c r="O379" s="18">
        <f>SUM('Երևան քաղաք'!O379+'Արագածոտն '!O379+Արմավիր!O379+Կոտայք!O379+Տավուշ!O379+' Արարատ և Վայոց ձոր'!O379+'Շիրակ '!O379+Լոռի!O379+Գեղարքունիք!O379+Սյունիք!O379)</f>
        <v>0</v>
      </c>
      <c r="P379" s="18">
        <f>SUM('Երևան քաղաք'!P379+'Արագածոտն '!P379+Արմավիր!P379+Կոտայք!P379+Տավուշ!P379+' Արարատ և Վայոց ձոր'!P379+'Շիրակ '!P379+Լոռի!P379+Գեղարքունիք!P379+Սյունիք!P379)</f>
        <v>0</v>
      </c>
      <c r="Q379" s="18">
        <f>SUM('Երևան քաղաք'!Q379+'Արագածոտն '!Q379+Արմավիր!Q379+Կոտայք!Q379+Տավուշ!Q379+' Արարատ և Վայոց ձոր'!Q379+'Շիրակ '!Q379+Լոռի!Q379+Գեղարքունիք!Q379+Սյունիք!Q379)</f>
        <v>0</v>
      </c>
      <c r="R379" s="18">
        <f>SUM('Երևան քաղաք'!R379+'Արագածոտն '!R379+Արմավիր!R379+Կոտայք!R379+Տավուշ!R379+' Արարատ և Վայոց ձոր'!R379+'Շիրակ '!R379+Լոռի!R379+Գեղարքունիք!R379+Սյունիք!R379)</f>
        <v>0</v>
      </c>
      <c r="S379" s="18">
        <f>SUM('Երևան քաղաք'!S379+'Արագածոտն '!S379+Արմավիր!S379+Կոտայք!S379+Տավուշ!S379+' Արարատ և Վայոց ձոր'!S379+'Շիրակ '!S379+Լոռի!S379+Գեղարքունիք!S379+Սյունիք!S379)</f>
        <v>0</v>
      </c>
      <c r="T379" s="18">
        <f>SUM('Երևան քաղաք'!T379+'Արագածոտն '!T379+Արմավիր!T379+Կոտայք!T379+Տավուշ!T379+' Արարատ և Վայոց ձոր'!T379+'Շիրակ '!T379+Լոռի!T379+Գեղարքունիք!T379+Սյունիք!T379)</f>
        <v>0</v>
      </c>
    </row>
    <row r="380" spans="1:20" ht="20.100000000000001" customHeight="1" x14ac:dyDescent="0.25">
      <c r="A380" s="4" t="s">
        <v>7</v>
      </c>
      <c r="B380" s="7" t="s">
        <v>610</v>
      </c>
      <c r="C380" s="6">
        <v>390</v>
      </c>
      <c r="D380" s="18">
        <f>SUM('Երևան քաղաք'!D380+'Արագածոտն '!D380+Արմավիր!D380+Կոտայք!D380+Տավուշ!D380+' Արարատ և Վայոց ձոր'!D380+'Շիրակ '!D380+Լոռի!D380+Գեղարքունիք!D380+Սյունիք!D380)</f>
        <v>0</v>
      </c>
      <c r="E380" s="18">
        <f>SUM('Երևան քաղաք'!E380+'Արագածոտն '!E380+Արմավիր!E380+Կոտայք!E380+Տավուշ!E380+' Արարատ և Վայոց ձոր'!E380+'Շիրակ '!E380+Լոռի!E380+Գեղարքունիք!E380+Սյունիք!E380)</f>
        <v>0</v>
      </c>
      <c r="F380" s="18">
        <f>SUM('Երևան քաղաք'!F380+'Արագածոտն '!F380+Արմավիր!F380+Կոտայք!F380+Տավուշ!F380+' Արարատ և Վայոց ձոր'!F380+'Շիրակ '!F380+Լոռի!F380+Գեղարքունիք!F380+Սյունիք!F380)</f>
        <v>0</v>
      </c>
      <c r="G380" s="18">
        <f>SUM('Երևան քաղաք'!G380+'Արագածոտն '!G380+Արմավիր!G380+Կոտայք!G380+Տավուշ!G380+' Արարատ և Վայոց ձոր'!G380+'Շիրակ '!G380+Լոռի!G380+Գեղարքունիք!G380+Սյունիք!G380)</f>
        <v>0</v>
      </c>
      <c r="H380" s="18">
        <f>SUM('Երևան քաղաք'!H380+'Արագածոտն '!H380+Արմավիր!H380+Կոտայք!H380+Տավուշ!H380+' Արարատ և Վայոց ձոր'!H380+'Շիրակ '!H380+Լոռի!H380+Գեղարքունիք!H380+Սյունիք!H380)</f>
        <v>0</v>
      </c>
      <c r="I380" s="18">
        <f>SUM('Երևան քաղաք'!I380+'Արագածոտն '!I380+Արմավիր!I380+Կոտայք!I380+Տավուշ!I380+' Արարատ և Վայոց ձոր'!I380+'Շիրակ '!I380+Լոռի!I380+Գեղարքունիք!I380+Սյունիք!I380)</f>
        <v>0</v>
      </c>
      <c r="J380" s="18">
        <f>SUM('Երևան քաղաք'!J380+'Արագածոտն '!J380+Արմավիր!J380+Կոտայք!J380+Տավուշ!J380+' Արարատ և Վայոց ձոր'!J380+'Շիրակ '!J380+Լոռի!J380+Գեղարքունիք!J380+Սյունիք!J380)</f>
        <v>0</v>
      </c>
      <c r="K380" s="18">
        <f>SUM('Երևան քաղաք'!K380+'Արագածոտն '!K380+Արմավիր!K380+Կոտայք!K380+Տավուշ!K380+' Արարատ և Վայոց ձոր'!K380+'Շիրակ '!K380+Լոռի!K380+Գեղարքունիք!K380+Սյունիք!K380)</f>
        <v>0</v>
      </c>
      <c r="L380" s="18">
        <f>SUM('Երևան քաղաք'!L380+'Արագածոտն '!L380+Արմավիր!L380+Կոտայք!L380+Տավուշ!L380+' Արարատ և Վայոց ձոր'!L380+'Շիրակ '!L380+Լոռի!L380+Գեղարքունիք!L380+Սյունիք!L380)</f>
        <v>0</v>
      </c>
      <c r="M380" s="18">
        <f>SUM('Երևան քաղաք'!M380+'Արագածոտն '!M380+Արմավիր!M380+Կոտայք!M380+Տավուշ!M380+' Արարատ և Վայոց ձոր'!M380+'Շիրակ '!M380+Լոռի!M380+Գեղարքունիք!M380+Սյունիք!M380)</f>
        <v>0</v>
      </c>
      <c r="N380" s="18">
        <f>SUM('Երևան քաղաք'!N380+'Արագածոտն '!N380+Արմավիր!N380+Կոտայք!N380+Տավուշ!N380+' Արարատ և Վայոց ձոր'!N380+'Շիրակ '!N380+Լոռի!N380+Գեղարքունիք!N380+Սյունիք!N380)</f>
        <v>0</v>
      </c>
      <c r="O380" s="18">
        <f>SUM('Երևան քաղաք'!O380+'Արագածոտն '!O380+Արմավիր!O380+Կոտայք!O380+Տավուշ!O380+' Արարատ և Վայոց ձոր'!O380+'Շիրակ '!O380+Լոռի!O380+Գեղարքունիք!O380+Սյունիք!O380)</f>
        <v>0</v>
      </c>
      <c r="P380" s="18">
        <f>SUM('Երևան քաղաք'!P380+'Արագածոտն '!P380+Արմավիր!P380+Կոտայք!P380+Տավուշ!P380+' Արարատ և Վայոց ձոր'!P380+'Շիրակ '!P380+Լոռի!P380+Գեղարքունիք!P380+Սյունիք!P380)</f>
        <v>0</v>
      </c>
      <c r="Q380" s="18">
        <f>SUM('Երևան քաղաք'!Q380+'Արագածոտն '!Q380+Արմավիր!Q380+Կոտայք!Q380+Տավուշ!Q380+' Արարատ և Վայոց ձոր'!Q380+'Շիրակ '!Q380+Լոռի!Q380+Գեղարքունիք!Q380+Սյունիք!Q380)</f>
        <v>0</v>
      </c>
      <c r="R380" s="18">
        <f>SUM('Երևան քաղաք'!R380+'Արագածոտն '!R380+Արմավիր!R380+Կոտայք!R380+Տավուշ!R380+' Արարատ և Վայոց ձոր'!R380+'Շիրակ '!R380+Լոռի!R380+Գեղարքունիք!R380+Սյունիք!R380)</f>
        <v>0</v>
      </c>
      <c r="S380" s="18">
        <f>SUM('Երևան քաղաք'!S380+'Արագածոտն '!S380+Արմավիր!S380+Կոտայք!S380+Տավուշ!S380+' Արարատ և Վայոց ձոր'!S380+'Շիրակ '!S380+Լոռի!S380+Գեղարքունիք!S380+Սյունիք!S380)</f>
        <v>0</v>
      </c>
      <c r="T380" s="18">
        <f>SUM('Երևան քաղաք'!T380+'Արագածոտն '!T380+Արմավիր!T380+Կոտայք!T380+Տավուշ!T380+' Արարատ և Վայոց ձոր'!T380+'Շիրակ '!T380+Լոռի!T380+Գեղարքունիք!T380+Սյունիք!T380)</f>
        <v>0</v>
      </c>
    </row>
    <row r="381" spans="1:20" ht="20.100000000000001" customHeight="1" x14ac:dyDescent="0.25">
      <c r="A381" s="4" t="s">
        <v>6</v>
      </c>
      <c r="B381" s="7" t="s">
        <v>479</v>
      </c>
      <c r="C381" s="6">
        <v>391</v>
      </c>
      <c r="D381" s="18">
        <f>SUM('Երևան քաղաք'!D381+'Արագածոտն '!D381+Արմավիր!D381+Կոտայք!D381+Տավուշ!D381+' Արարատ և Վայոց ձոր'!D381+'Շիրակ '!D381+Լոռի!D381+Գեղարքունիք!D381+Սյունիք!D381)</f>
        <v>0</v>
      </c>
      <c r="E381" s="18">
        <f>SUM('Երևան քաղաք'!E381+'Արագածոտն '!E381+Արմավիր!E381+Կոտայք!E381+Տավուշ!E381+' Արարատ և Վայոց ձոր'!E381+'Շիրակ '!E381+Լոռի!E381+Գեղարքունիք!E381+Սյունիք!E381)</f>
        <v>0</v>
      </c>
      <c r="F381" s="18">
        <f>SUM('Երևան քաղաք'!F381+'Արագածոտն '!F381+Արմավիր!F381+Կոտայք!F381+Տավուշ!F381+' Արարատ և Վայոց ձոր'!F381+'Շիրակ '!F381+Լոռի!F381+Գեղարքունիք!F381+Սյունիք!F381)</f>
        <v>0</v>
      </c>
      <c r="G381" s="18">
        <f>SUM('Երևան քաղաք'!G381+'Արագածոտն '!G381+Արմավիր!G381+Կոտայք!G381+Տավուշ!G381+' Արարատ և Վայոց ձոր'!G381+'Շիրակ '!G381+Լոռի!G381+Գեղարքունիք!G381+Սյունիք!G381)</f>
        <v>0</v>
      </c>
      <c r="H381" s="18">
        <f>SUM('Երևան քաղաք'!H381+'Արագածոտն '!H381+Արմավիր!H381+Կոտայք!H381+Տավուշ!H381+' Արարատ և Վայոց ձոր'!H381+'Շիրակ '!H381+Լոռի!H381+Գեղարքունիք!H381+Սյունիք!H381)</f>
        <v>0</v>
      </c>
      <c r="I381" s="18">
        <f>SUM('Երևան քաղաք'!I381+'Արագածոտն '!I381+Արմավիր!I381+Կոտայք!I381+Տավուշ!I381+' Արարատ և Վայոց ձոր'!I381+'Շիրակ '!I381+Լոռի!I381+Գեղարքունիք!I381+Սյունիք!I381)</f>
        <v>0</v>
      </c>
      <c r="J381" s="18">
        <f>SUM('Երևան քաղաք'!J381+'Արագածոտն '!J381+Արմավիր!J381+Կոտայք!J381+Տավուշ!J381+' Արարատ և Վայոց ձոր'!J381+'Շիրակ '!J381+Լոռի!J381+Գեղարքունիք!J381+Սյունիք!J381)</f>
        <v>0</v>
      </c>
      <c r="K381" s="18">
        <f>SUM('Երևան քաղաք'!K381+'Արագածոտն '!K381+Արմավիր!K381+Կոտայք!K381+Տավուշ!K381+' Արարատ և Վայոց ձոր'!K381+'Շիրակ '!K381+Լոռի!K381+Գեղարքունիք!K381+Սյունիք!K381)</f>
        <v>0</v>
      </c>
      <c r="L381" s="18">
        <f>SUM('Երևան քաղաք'!L381+'Արագածոտն '!L381+Արմավիր!L381+Կոտայք!L381+Տավուշ!L381+' Արարատ և Վայոց ձոր'!L381+'Շիրակ '!L381+Լոռի!L381+Գեղարքունիք!L381+Սյունիք!L381)</f>
        <v>0</v>
      </c>
      <c r="M381" s="18">
        <f>SUM('Երևան քաղաք'!M381+'Արագածոտն '!M381+Արմավիր!M381+Կոտայք!M381+Տավուշ!M381+' Արարատ և Վայոց ձոր'!M381+'Շիրակ '!M381+Լոռի!M381+Գեղարքունիք!M381+Սյունիք!M381)</f>
        <v>0</v>
      </c>
      <c r="N381" s="18">
        <f>SUM('Երևան քաղաք'!N381+'Արագածոտն '!N381+Արմավիր!N381+Կոտայք!N381+Տավուշ!N381+' Արարատ և Վայոց ձոր'!N381+'Շիրակ '!N381+Լոռի!N381+Գեղարքունիք!N381+Սյունիք!N381)</f>
        <v>0</v>
      </c>
      <c r="O381" s="18">
        <f>SUM('Երևան քաղաք'!O381+'Արագածոտն '!O381+Արմավիր!O381+Կոտայք!O381+Տավուշ!O381+' Արարատ և Վայոց ձոր'!O381+'Շիրակ '!O381+Լոռի!O381+Գեղարքունիք!O381+Սյունիք!O381)</f>
        <v>0</v>
      </c>
      <c r="P381" s="18">
        <f>SUM('Երևան քաղաք'!P381+'Արագածոտն '!P381+Արմավիր!P381+Կոտայք!P381+Տավուշ!P381+' Արարատ և Վայոց ձոր'!P381+'Շիրակ '!P381+Լոռի!P381+Գեղարքունիք!P381+Սյունիք!P381)</f>
        <v>0</v>
      </c>
      <c r="Q381" s="18">
        <f>SUM('Երևան քաղաք'!Q381+'Արագածոտն '!Q381+Արմավիր!Q381+Կոտայք!Q381+Տավուշ!Q381+' Արարատ և Վայոց ձոր'!Q381+'Շիրակ '!Q381+Լոռի!Q381+Գեղարքունիք!Q381+Սյունիք!Q381)</f>
        <v>0</v>
      </c>
      <c r="R381" s="18">
        <f>SUM('Երևան քաղաք'!R381+'Արագածոտն '!R381+Արմավիր!R381+Կոտայք!R381+Տավուշ!R381+' Արարատ և Վայոց ձոր'!R381+'Շիրակ '!R381+Լոռի!R381+Գեղարքունիք!R381+Սյունիք!R381)</f>
        <v>0</v>
      </c>
      <c r="S381" s="18">
        <f>SUM('Երևան քաղաք'!S381+'Արագածոտն '!S381+Արմավիր!S381+Կոտայք!S381+Տավուշ!S381+' Արարատ և Վայոց ձոր'!S381+'Շիրակ '!S381+Լոռի!S381+Գեղարքունիք!S381+Սյունիք!S381)</f>
        <v>0</v>
      </c>
      <c r="T381" s="18">
        <f>SUM('Երևան քաղաք'!T381+'Արագածոտն '!T381+Արմավիր!T381+Կոտայք!T381+Տավուշ!T381+' Արարատ և Վայոց ձոր'!T381+'Շիրակ '!T381+Լոռի!T381+Գեղարքունիք!T381+Սյունիք!T381)</f>
        <v>0</v>
      </c>
    </row>
    <row r="382" spans="1:20" ht="20.100000000000001" customHeight="1" x14ac:dyDescent="0.25">
      <c r="A382" s="4" t="s">
        <v>5</v>
      </c>
      <c r="B382" s="5" t="s">
        <v>480</v>
      </c>
      <c r="C382" s="5">
        <v>392</v>
      </c>
      <c r="D382" s="18">
        <f>SUM('Երևան քաղաք'!D382+'Արագածոտն '!D382+Արմավիր!D382+Կոտայք!D382+Տավուշ!D382+' Արարատ և Վայոց ձոր'!D382+'Շիրակ '!D382+Լոռի!D382+Գեղարքունիք!D382+Սյունիք!D382)</f>
        <v>0</v>
      </c>
      <c r="E382" s="18">
        <f>SUM('Երևան քաղաք'!E382+'Արագածոտն '!E382+Արմավիր!E382+Կոտայք!E382+Տավուշ!E382+' Արարատ և Վայոց ձոր'!E382+'Շիրակ '!E382+Լոռի!E382+Գեղարքունիք!E382+Սյունիք!E382)</f>
        <v>0</v>
      </c>
      <c r="F382" s="18">
        <f>SUM('Երևան քաղաք'!F382+'Արագածոտն '!F382+Արմավիր!F382+Կոտայք!F382+Տավուշ!F382+' Արարատ և Վայոց ձոր'!F382+'Շիրակ '!F382+Լոռի!F382+Գեղարքունիք!F382+Սյունիք!F382)</f>
        <v>0</v>
      </c>
      <c r="G382" s="18">
        <f>SUM('Երևան քաղաք'!G382+'Արագածոտն '!G382+Արմավիր!G382+Կոտայք!G382+Տավուշ!G382+' Արարատ և Վայոց ձոր'!G382+'Շիրակ '!G382+Լոռի!G382+Գեղարքունիք!G382+Սյունիք!G382)</f>
        <v>0</v>
      </c>
      <c r="H382" s="18">
        <f>SUM('Երևան քաղաք'!H382+'Արագածոտն '!H382+Արմավիր!H382+Կոտայք!H382+Տավուշ!H382+' Արարատ և Վայոց ձոր'!H382+'Շիրակ '!H382+Լոռի!H382+Գեղարքունիք!H382+Սյունիք!H382)</f>
        <v>0</v>
      </c>
      <c r="I382" s="18">
        <f>SUM('Երևան քաղաք'!I382+'Արագածոտն '!I382+Արմավիր!I382+Կոտայք!I382+Տավուշ!I382+' Արարատ և Վայոց ձոր'!I382+'Շիրակ '!I382+Լոռի!I382+Գեղարքունիք!I382+Սյունիք!I382)</f>
        <v>0</v>
      </c>
      <c r="J382" s="18">
        <f>SUM('Երևան քաղաք'!J382+'Արագածոտն '!J382+Արմավիր!J382+Կոտայք!J382+Տավուշ!J382+' Արարատ և Վայոց ձոր'!J382+'Շիրակ '!J382+Լոռի!J382+Գեղարքունիք!J382+Սյունիք!J382)</f>
        <v>0</v>
      </c>
      <c r="K382" s="18">
        <f>SUM('Երևան քաղաք'!K382+'Արագածոտն '!K382+Արմավիր!K382+Կոտայք!K382+Տավուշ!K382+' Արարատ և Վայոց ձոր'!K382+'Շիրակ '!K382+Լոռի!K382+Գեղարքունիք!K382+Սյունիք!K382)</f>
        <v>0</v>
      </c>
      <c r="L382" s="18">
        <f>SUM('Երևան քաղաք'!L382+'Արագածոտն '!L382+Արմավիր!L382+Կոտայք!L382+Տավուշ!L382+' Արարատ և Վայոց ձոր'!L382+'Շիրակ '!L382+Լոռի!L382+Գեղարքունիք!L382+Սյունիք!L382)</f>
        <v>0</v>
      </c>
      <c r="M382" s="18">
        <f>SUM('Երևան քաղաք'!M382+'Արագածոտն '!M382+Արմավիր!M382+Կոտայք!M382+Տավուշ!M382+' Արարատ և Վայոց ձոր'!M382+'Շիրակ '!M382+Լոռի!M382+Գեղարքունիք!M382+Սյունիք!M382)</f>
        <v>0</v>
      </c>
      <c r="N382" s="18">
        <f>SUM('Երևան քաղաք'!N382+'Արագածոտն '!N382+Արմավիր!N382+Կոտայք!N382+Տավուշ!N382+' Արարատ և Վայոց ձոր'!N382+'Շիրակ '!N382+Լոռի!N382+Գեղարքունիք!N382+Սյունիք!N382)</f>
        <v>0</v>
      </c>
      <c r="O382" s="18">
        <f>SUM('Երևան քաղաք'!O382+'Արագածոտն '!O382+Արմավիր!O382+Կոտայք!O382+Տավուշ!O382+' Արարատ և Վայոց ձոր'!O382+'Շիրակ '!O382+Լոռի!O382+Գեղարքունիք!O382+Սյունիք!O382)</f>
        <v>0</v>
      </c>
      <c r="P382" s="18">
        <f>SUM('Երևան քաղաք'!P382+'Արագածոտն '!P382+Արմավիր!P382+Կոտայք!P382+Տավուշ!P382+' Արարատ և Վայոց ձոր'!P382+'Շիրակ '!P382+Լոռի!P382+Գեղարքունիք!P382+Սյունիք!P382)</f>
        <v>0</v>
      </c>
      <c r="Q382" s="18">
        <f>SUM('Երևան քաղաք'!Q382+'Արագածոտն '!Q382+Արմավիր!Q382+Կոտայք!Q382+Տավուշ!Q382+' Արարատ և Վայոց ձոր'!Q382+'Շիրակ '!Q382+Լոռի!Q382+Գեղարքունիք!Q382+Սյունիք!Q382)</f>
        <v>0</v>
      </c>
      <c r="R382" s="18">
        <f>SUM('Երևան քաղաք'!R382+'Արագածոտն '!R382+Արմավիր!R382+Կոտայք!R382+Տավուշ!R382+' Արարատ և Վայոց ձոր'!R382+'Շիրակ '!R382+Լոռի!R382+Գեղարքունիք!R382+Սյունիք!R382)</f>
        <v>0</v>
      </c>
      <c r="S382" s="18">
        <f>SUM('Երևան քաղաք'!S382+'Արագածոտն '!S382+Արմավիր!S382+Կոտայք!S382+Տավուշ!S382+' Արարատ և Վայոց ձոր'!S382+'Շիրակ '!S382+Լոռի!S382+Գեղարքունիք!S382+Սյունիք!S382)</f>
        <v>0</v>
      </c>
      <c r="T382" s="18">
        <f>SUM('Երևան քաղաք'!T382+'Արագածոտն '!T382+Արմավիր!T382+Կոտայք!T382+Տավուշ!T382+' Արարատ և Վայոց ձոր'!T382+'Շիրակ '!T382+Լոռի!T382+Գեղարքունիք!T382+Սյունիք!T382)</f>
        <v>0</v>
      </c>
    </row>
    <row r="383" spans="1:20" ht="20.100000000000001" customHeight="1" x14ac:dyDescent="0.25">
      <c r="A383" s="4" t="s">
        <v>4</v>
      </c>
      <c r="B383" s="5" t="s">
        <v>481</v>
      </c>
      <c r="C383" s="5">
        <v>393</v>
      </c>
      <c r="D383" s="18">
        <f>SUM('Երևան քաղաք'!D383+'Արագածոտն '!D383+Արմավիր!D383+Կոտայք!D383+Տավուշ!D383+' Արարատ և Վայոց ձոր'!D383+'Շիրակ '!D383+Լոռի!D383+Գեղարքունիք!D383+Սյունիք!D383)</f>
        <v>0</v>
      </c>
      <c r="E383" s="18">
        <f>SUM('Երևան քաղաք'!E383+'Արագածոտն '!E383+Արմավիր!E383+Կոտայք!E383+Տավուշ!E383+' Արարատ և Վայոց ձոր'!E383+'Շիրակ '!E383+Լոռի!E383+Գեղարքունիք!E383+Սյունիք!E383)</f>
        <v>0</v>
      </c>
      <c r="F383" s="18">
        <f>SUM('Երևան քաղաք'!F383+'Արագածոտն '!F383+Արմավիր!F383+Կոտայք!F383+Տավուշ!F383+' Արարատ և Վայոց ձոր'!F383+'Շիրակ '!F383+Լոռի!F383+Գեղարքունիք!F383+Սյունիք!F383)</f>
        <v>0</v>
      </c>
      <c r="G383" s="18">
        <f>SUM('Երևան քաղաք'!G383+'Արագածոտն '!G383+Արմավիր!G383+Կոտայք!G383+Տավուշ!G383+' Արարատ և Վայոց ձոր'!G383+'Շիրակ '!G383+Լոռի!G383+Գեղարքունիք!G383+Սյունիք!G383)</f>
        <v>0</v>
      </c>
      <c r="H383" s="18">
        <f>SUM('Երևան քաղաք'!H383+'Արագածոտն '!H383+Արմավիր!H383+Կոտայք!H383+Տավուշ!H383+' Արարատ և Վայոց ձոր'!H383+'Շիրակ '!H383+Լոռի!H383+Գեղարքունիք!H383+Սյունիք!H383)</f>
        <v>0</v>
      </c>
      <c r="I383" s="18">
        <f>SUM('Երևան քաղաք'!I383+'Արագածոտն '!I383+Արմավիր!I383+Կոտայք!I383+Տավուշ!I383+' Արարատ և Վայոց ձոր'!I383+'Շիրակ '!I383+Լոռի!I383+Գեղարքունիք!I383+Սյունիք!I383)</f>
        <v>0</v>
      </c>
      <c r="J383" s="18">
        <f>SUM('Երևան քաղաք'!J383+'Արագածոտն '!J383+Արմավիր!J383+Կոտայք!J383+Տավուշ!J383+' Արարատ և Վայոց ձոր'!J383+'Շիրակ '!J383+Լոռի!J383+Գեղարքունիք!J383+Սյունիք!J383)</f>
        <v>0</v>
      </c>
      <c r="K383" s="18">
        <f>SUM('Երևան քաղաք'!K383+'Արագածոտն '!K383+Արմավիր!K383+Կոտայք!K383+Տավուշ!K383+' Արարատ և Վայոց ձոր'!K383+'Շիրակ '!K383+Լոռի!K383+Գեղարքունիք!K383+Սյունիք!K383)</f>
        <v>0</v>
      </c>
      <c r="L383" s="18">
        <f>SUM('Երևան քաղաք'!L383+'Արագածոտն '!L383+Արմավիր!L383+Կոտայք!L383+Տավուշ!L383+' Արարատ և Վայոց ձոր'!L383+'Շիրակ '!L383+Լոռի!L383+Գեղարքունիք!L383+Սյունիք!L383)</f>
        <v>0</v>
      </c>
      <c r="M383" s="18">
        <f>SUM('Երևան քաղաք'!M383+'Արագածոտն '!M383+Արմավիր!M383+Կոտայք!M383+Տավուշ!M383+' Արարատ և Վայոց ձոր'!M383+'Շիրակ '!M383+Լոռի!M383+Գեղարքունիք!M383+Սյունիք!M383)</f>
        <v>0</v>
      </c>
      <c r="N383" s="18">
        <f>SUM('Երևան քաղաք'!N383+'Արագածոտն '!N383+Արմավիր!N383+Կոտայք!N383+Տավուշ!N383+' Արարատ և Վայոց ձոր'!N383+'Շիրակ '!N383+Լոռի!N383+Գեղարքունիք!N383+Սյունիք!N383)</f>
        <v>0</v>
      </c>
      <c r="O383" s="18">
        <f>SUM('Երևան քաղաք'!O383+'Արագածոտն '!O383+Արմավիր!O383+Կոտայք!O383+Տավուշ!O383+' Արարատ և Վայոց ձոր'!O383+'Շիրակ '!O383+Լոռի!O383+Գեղարքունիք!O383+Սյունիք!O383)</f>
        <v>0</v>
      </c>
      <c r="P383" s="18">
        <f>SUM('Երևան քաղաք'!P383+'Արագածոտն '!P383+Արմավիր!P383+Կոտայք!P383+Տավուշ!P383+' Արարատ և Վայոց ձոր'!P383+'Շիրակ '!P383+Լոռի!P383+Գեղարքունիք!P383+Սյունիք!P383)</f>
        <v>0</v>
      </c>
      <c r="Q383" s="18">
        <f>SUM('Երևան քաղաք'!Q383+'Արագածոտն '!Q383+Արմավիր!Q383+Կոտայք!Q383+Տավուշ!Q383+' Արարատ և Վայոց ձոր'!Q383+'Շիրակ '!Q383+Լոռի!Q383+Գեղարքունիք!Q383+Սյունիք!Q383)</f>
        <v>0</v>
      </c>
      <c r="R383" s="18">
        <f>SUM('Երևան քաղաք'!R383+'Արագածոտն '!R383+Արմավիր!R383+Կոտայք!R383+Տավուշ!R383+' Արարատ և Վայոց ձոր'!R383+'Շիրակ '!R383+Լոռի!R383+Գեղարքունիք!R383+Սյունիք!R383)</f>
        <v>0</v>
      </c>
      <c r="S383" s="18">
        <f>SUM('Երևան քաղաք'!S383+'Արագածոտն '!S383+Արմավիր!S383+Կոտայք!S383+Տավուշ!S383+' Արարատ և Վայոց ձոր'!S383+'Շիրակ '!S383+Լոռի!S383+Գեղարքունիք!S383+Սյունիք!S383)</f>
        <v>0</v>
      </c>
      <c r="T383" s="18">
        <f>SUM('Երևան քաղաք'!T383+'Արագածոտն '!T383+Արմավիր!T383+Կոտայք!T383+Տավուշ!T383+' Արարատ և Վայոց ձոր'!T383+'Շիրակ '!T383+Լոռի!T383+Գեղարքունիք!T383+Սյունիք!T383)</f>
        <v>0</v>
      </c>
    </row>
    <row r="384" spans="1:20" ht="20.100000000000001" customHeight="1" x14ac:dyDescent="0.25">
      <c r="A384" s="4" t="s">
        <v>766</v>
      </c>
      <c r="B384" s="5" t="s">
        <v>379</v>
      </c>
      <c r="C384" s="5">
        <v>394</v>
      </c>
      <c r="D384" s="18">
        <f>SUM('Երևան քաղաք'!D384+'Արագածոտն '!D384+Արմավիր!D384+Կոտայք!D384+Տավուշ!D384+' Արարատ և Վայոց ձոր'!D384+'Շիրակ '!D384+Լոռի!D384+Գեղարքունիք!D384+Սյունիք!D384)</f>
        <v>0</v>
      </c>
      <c r="E384" s="18">
        <f>SUM('Երևան քաղաք'!E384+'Արագածոտն '!E384+Արմավիր!E384+Կոտայք!E384+Տավուշ!E384+' Արարատ և Վայոց ձոր'!E384+'Շիրակ '!E384+Լոռի!E384+Գեղարքունիք!E384+Սյունիք!E384)</f>
        <v>0</v>
      </c>
      <c r="F384" s="18">
        <f>SUM('Երևան քաղաք'!F384+'Արագածոտն '!F384+Արմավիր!F384+Կոտայք!F384+Տավուշ!F384+' Արարատ և Վայոց ձոր'!F384+'Շիրակ '!F384+Լոռի!F384+Գեղարքունիք!F384+Սյունիք!F384)</f>
        <v>0</v>
      </c>
      <c r="G384" s="18">
        <f>SUM('Երևան քաղաք'!G384+'Արագածոտն '!G384+Արմավիր!G384+Կոտայք!G384+Տավուշ!G384+' Արարատ և Վայոց ձոր'!G384+'Շիրակ '!G384+Լոռի!G384+Գեղարքունիք!G384+Սյունիք!G384)</f>
        <v>0</v>
      </c>
      <c r="H384" s="18">
        <f>SUM('Երևան քաղաք'!H384+'Արագածոտն '!H384+Արմավիր!H384+Կոտայք!H384+Տավուշ!H384+' Արարատ և Վայոց ձոր'!H384+'Շիրակ '!H384+Լոռի!H384+Գեղարքունիք!H384+Սյունիք!H384)</f>
        <v>0</v>
      </c>
      <c r="I384" s="18">
        <f>SUM('Երևան քաղաք'!I384+'Արագածոտն '!I384+Արմավիր!I384+Կոտայք!I384+Տավուշ!I384+' Արարատ և Վայոց ձոր'!I384+'Շիրակ '!I384+Լոռի!I384+Գեղարքունիք!I384+Սյունիք!I384)</f>
        <v>0</v>
      </c>
      <c r="J384" s="18">
        <f>SUM('Երևան քաղաք'!J384+'Արագածոտն '!J384+Արմավիր!J384+Կոտայք!J384+Տավուշ!J384+' Արարատ և Վայոց ձոր'!J384+'Շիրակ '!J384+Լոռի!J384+Գեղարքունիք!J384+Սյունիք!J384)</f>
        <v>0</v>
      </c>
      <c r="K384" s="18">
        <f>SUM('Երևան քաղաք'!K384+'Արագածոտն '!K384+Արմավիր!K384+Կոտայք!K384+Տավուշ!K384+' Արարատ և Վայոց ձոր'!K384+'Շիրակ '!K384+Լոռի!K384+Գեղարքունիք!K384+Սյունիք!K384)</f>
        <v>0</v>
      </c>
      <c r="L384" s="18">
        <f>SUM('Երևան քաղաք'!L384+'Արագածոտն '!L384+Արմավիր!L384+Կոտայք!L384+Տավուշ!L384+' Արարատ և Վայոց ձոր'!L384+'Շիրակ '!L384+Լոռի!L384+Գեղարքունիք!L384+Սյունիք!L384)</f>
        <v>0</v>
      </c>
      <c r="M384" s="18">
        <f>SUM('Երևան քաղաք'!M384+'Արագածոտն '!M384+Արմավիր!M384+Կոտայք!M384+Տավուշ!M384+' Արարատ և Վայոց ձոր'!M384+'Շիրակ '!M384+Լոռի!M384+Գեղարքունիք!M384+Սյունիք!M384)</f>
        <v>0</v>
      </c>
      <c r="N384" s="18">
        <f>SUM('Երևան քաղաք'!N384+'Արագածոտն '!N384+Արմավիր!N384+Կոտայք!N384+Տավուշ!N384+' Արարատ և Վայոց ձոր'!N384+'Շիրակ '!N384+Լոռի!N384+Գեղարքունիք!N384+Սյունիք!N384)</f>
        <v>0</v>
      </c>
      <c r="O384" s="18">
        <f>SUM('Երևան քաղաք'!O384+'Արագածոտն '!O384+Արմավիր!O384+Կոտայք!O384+Տավուշ!O384+' Արարատ և Վայոց ձոր'!O384+'Շիրակ '!O384+Լոռի!O384+Գեղարքունիք!O384+Սյունիք!O384)</f>
        <v>0</v>
      </c>
      <c r="P384" s="18">
        <f>SUM('Երևան քաղաք'!P384+'Արագածոտն '!P384+Արմավիր!P384+Կոտայք!P384+Տավուշ!P384+' Արարատ և Վայոց ձոր'!P384+'Շիրակ '!P384+Լոռի!P384+Գեղարքունիք!P384+Սյունիք!P384)</f>
        <v>0</v>
      </c>
      <c r="Q384" s="18">
        <f>SUM('Երևան քաղաք'!Q384+'Արագածոտն '!Q384+Արմավիր!Q384+Կոտայք!Q384+Տավուշ!Q384+' Արարատ և Վայոց ձոր'!Q384+'Շիրակ '!Q384+Լոռի!Q384+Գեղարքունիք!Q384+Սյունիք!Q384)</f>
        <v>0</v>
      </c>
      <c r="R384" s="18">
        <f>SUM('Երևան քաղաք'!R384+'Արագածոտն '!R384+Արմավիր!R384+Կոտայք!R384+Տավուշ!R384+' Արարատ և Վայոց ձոր'!R384+'Շիրակ '!R384+Լոռի!R384+Գեղարքունիք!R384+Սյունիք!R384)</f>
        <v>0</v>
      </c>
      <c r="S384" s="18">
        <f>SUM('Երևան քաղաք'!S384+'Արագածոտն '!S384+Արմավիր!S384+Կոտայք!S384+Տավուշ!S384+' Արարատ և Վայոց ձոր'!S384+'Շիրակ '!S384+Լոռի!S384+Գեղարքունիք!S384+Սյունիք!S384)</f>
        <v>0</v>
      </c>
      <c r="T384" s="18">
        <f>SUM('Երևան քաղաք'!T384+'Արագածոտն '!T384+Արմավիր!T384+Կոտայք!T384+Տավուշ!T384+' Արարատ և Վայոց ձոր'!T384+'Շիրակ '!T384+Լոռի!T384+Գեղարքունիք!T384+Սյունիք!T384)</f>
        <v>0</v>
      </c>
    </row>
    <row r="385" spans="1:20" ht="20.100000000000001" customHeight="1" x14ac:dyDescent="0.25">
      <c r="A385" s="4" t="s">
        <v>3</v>
      </c>
      <c r="B385" s="5" t="s">
        <v>482</v>
      </c>
      <c r="C385" s="5">
        <v>395</v>
      </c>
      <c r="D385" s="18">
        <f>SUM('Երևան քաղաք'!D385+'Արագածոտն '!D385+Արմավիր!D385+Կոտայք!D385+Տավուշ!D385+' Արարատ և Վայոց ձոր'!D385+'Շիրակ '!D385+Լոռի!D385+Գեղարքունիք!D385+Սյունիք!D385)</f>
        <v>0</v>
      </c>
      <c r="E385" s="18">
        <f>SUM('Երևան քաղաք'!E385+'Արագածոտն '!E385+Արմավիր!E385+Կոտայք!E385+Տավուշ!E385+' Արարատ և Վայոց ձոր'!E385+'Շիրակ '!E385+Լոռի!E385+Գեղարքունիք!E385+Սյունիք!E385)</f>
        <v>0</v>
      </c>
      <c r="F385" s="18">
        <f>SUM('Երևան քաղաք'!F385+'Արագածոտն '!F385+Արմավիր!F385+Կոտայք!F385+Տավուշ!F385+' Արարատ և Վայոց ձոր'!F385+'Շիրակ '!F385+Լոռի!F385+Գեղարքունիք!F385+Սյունիք!F385)</f>
        <v>0</v>
      </c>
      <c r="G385" s="18">
        <f>SUM('Երևան քաղաք'!G385+'Արագածոտն '!G385+Արմավիր!G385+Կոտայք!G385+Տավուշ!G385+' Արարատ և Վայոց ձոր'!G385+'Շիրակ '!G385+Լոռի!G385+Գեղարքունիք!G385+Սյունիք!G385)</f>
        <v>0</v>
      </c>
      <c r="H385" s="18">
        <f>SUM('Երևան քաղաք'!H385+'Արագածոտն '!H385+Արմավիր!H385+Կոտայք!H385+Տավուշ!H385+' Արարատ և Վայոց ձոր'!H385+'Շիրակ '!H385+Լոռի!H385+Գեղարքունիք!H385+Սյունիք!H385)</f>
        <v>0</v>
      </c>
      <c r="I385" s="18">
        <f>SUM('Երևան քաղաք'!I385+'Արագածոտն '!I385+Արմավիր!I385+Կոտայք!I385+Տավուշ!I385+' Արարատ և Վայոց ձոր'!I385+'Շիրակ '!I385+Լոռի!I385+Գեղարքունիք!I385+Սյունիք!I385)</f>
        <v>0</v>
      </c>
      <c r="J385" s="18">
        <f>SUM('Երևան քաղաք'!J385+'Արագածոտն '!J385+Արմավիր!J385+Կոտայք!J385+Տավուշ!J385+' Արարատ և Վայոց ձոր'!J385+'Շիրակ '!J385+Լոռի!J385+Գեղարքունիք!J385+Սյունիք!J385)</f>
        <v>0</v>
      </c>
      <c r="K385" s="18">
        <f>SUM('Երևան քաղաք'!K385+'Արագածոտն '!K385+Արմավիր!K385+Կոտայք!K385+Տավուշ!K385+' Արարատ և Վայոց ձոր'!K385+'Շիրակ '!K385+Լոռի!K385+Գեղարքունիք!K385+Սյունիք!K385)</f>
        <v>0</v>
      </c>
      <c r="L385" s="18">
        <f>SUM('Երևան քաղաք'!L385+'Արագածոտն '!L385+Արմավիր!L385+Կոտայք!L385+Տավուշ!L385+' Արարատ և Վայոց ձոր'!L385+'Շիրակ '!L385+Լոռի!L385+Գեղարքունիք!L385+Սյունիք!L385)</f>
        <v>0</v>
      </c>
      <c r="M385" s="18">
        <f>SUM('Երևան քաղաք'!M385+'Արագածոտն '!M385+Արմավիր!M385+Կոտայք!M385+Տավուշ!M385+' Արարատ և Վայոց ձոր'!M385+'Շիրակ '!M385+Լոռի!M385+Գեղարքունիք!M385+Սյունիք!M385)</f>
        <v>0</v>
      </c>
      <c r="N385" s="18">
        <f>SUM('Երևան քաղաք'!N385+'Արագածոտն '!N385+Արմավիր!N385+Կոտայք!N385+Տավուշ!N385+' Արարատ և Վայոց ձոր'!N385+'Շիրակ '!N385+Լոռի!N385+Գեղարքունիք!N385+Սյունիք!N385)</f>
        <v>0</v>
      </c>
      <c r="O385" s="18">
        <f>SUM('Երևան քաղաք'!O385+'Արագածոտն '!O385+Արմավիր!O385+Կոտայք!O385+Տավուշ!O385+' Արարատ և Վայոց ձոր'!O385+'Շիրակ '!O385+Լոռի!O385+Գեղարքունիք!O385+Սյունիք!O385)</f>
        <v>0</v>
      </c>
      <c r="P385" s="18">
        <f>SUM('Երևան քաղաք'!P385+'Արագածոտն '!P385+Արմավիր!P385+Կոտայք!P385+Տավուշ!P385+' Արարատ և Վայոց ձոր'!P385+'Շիրակ '!P385+Լոռի!P385+Գեղարքունիք!P385+Սյունիք!P385)</f>
        <v>0</v>
      </c>
      <c r="Q385" s="18">
        <f>SUM('Երևան քաղաք'!Q385+'Արագածոտն '!Q385+Արմավիր!Q385+Կոտայք!Q385+Տավուշ!Q385+' Արարատ և Վայոց ձոր'!Q385+'Շիրակ '!Q385+Լոռի!Q385+Գեղարքունիք!Q385+Սյունիք!Q385)</f>
        <v>0</v>
      </c>
      <c r="R385" s="18">
        <f>SUM('Երևան քաղաք'!R385+'Արագածոտն '!R385+Արմավիր!R385+Կոտայք!R385+Տավուշ!R385+' Արարատ և Վայոց ձոր'!R385+'Շիրակ '!R385+Լոռի!R385+Գեղարքունիք!R385+Սյունիք!R385)</f>
        <v>0</v>
      </c>
      <c r="S385" s="18">
        <f>SUM('Երևան քաղաք'!S385+'Արագածոտն '!S385+Արմավիր!S385+Կոտայք!S385+Տավուշ!S385+' Արարատ և Վայոց ձոր'!S385+'Շիրակ '!S385+Լոռի!S385+Գեղարքունիք!S385+Սյունիք!S385)</f>
        <v>0</v>
      </c>
      <c r="T385" s="18">
        <f>SUM('Երևան քաղաք'!T385+'Արագածոտն '!T385+Արմավիր!T385+Կոտայք!T385+Տավուշ!T385+' Արարատ և Վայոց ձոր'!T385+'Շիրակ '!T385+Լոռի!T385+Գեղարքունիք!T385+Սյունիք!T385)</f>
        <v>0</v>
      </c>
    </row>
    <row r="386" spans="1:20" ht="20.100000000000001" customHeight="1" x14ac:dyDescent="0.25">
      <c r="A386" s="4" t="s">
        <v>2</v>
      </c>
      <c r="B386" s="5" t="s">
        <v>666</v>
      </c>
      <c r="C386" s="5">
        <v>396</v>
      </c>
      <c r="D386" s="18">
        <f>SUM('Երևան քաղաք'!D386+'Արագածոտն '!D386+Արմավիր!D386+Կոտայք!D386+Տավուշ!D386+' Արարատ և Վայոց ձոր'!D386+'Շիրակ '!D386+Լոռի!D386+Գեղարքունիք!D386+Սյունիք!D386)</f>
        <v>0</v>
      </c>
      <c r="E386" s="18">
        <f>SUM('Երևան քաղաք'!E386+'Արագածոտն '!E386+Արմավիր!E386+Կոտայք!E386+Տավուշ!E386+' Արարատ և Վայոց ձոր'!E386+'Շիրակ '!E386+Լոռի!E386+Գեղարքունիք!E386+Սյունիք!E386)</f>
        <v>0</v>
      </c>
      <c r="F386" s="18">
        <f>SUM('Երևան քաղաք'!F386+'Արագածոտն '!F386+Արմավիր!F386+Կոտայք!F386+Տավուշ!F386+' Արարատ և Վայոց ձոր'!F386+'Շիրակ '!F386+Լոռի!F386+Գեղարքունիք!F386+Սյունիք!F386)</f>
        <v>0</v>
      </c>
      <c r="G386" s="18">
        <f>SUM('Երևան քաղաք'!G386+'Արագածոտն '!G386+Արմավիր!G386+Կոտայք!G386+Տավուշ!G386+' Արարատ և Վայոց ձոր'!G386+'Շիրակ '!G386+Լոռի!G386+Գեղարքունիք!G386+Սյունիք!G386)</f>
        <v>0</v>
      </c>
      <c r="H386" s="18">
        <f>SUM('Երևան քաղաք'!H386+'Արագածոտն '!H386+Արմավիր!H386+Կոտայք!H386+Տավուշ!H386+' Արարատ և Վայոց ձոր'!H386+'Շիրակ '!H386+Լոռի!H386+Գեղարքունիք!H386+Սյունիք!H386)</f>
        <v>0</v>
      </c>
      <c r="I386" s="18">
        <f>SUM('Երևան քաղաք'!I386+'Արագածոտն '!I386+Արմավիր!I386+Կոտայք!I386+Տավուշ!I386+' Արարատ և Վայոց ձոր'!I386+'Շիրակ '!I386+Լոռի!I386+Գեղարքունիք!I386+Սյունիք!I386)</f>
        <v>0</v>
      </c>
      <c r="J386" s="18">
        <f>SUM('Երևան քաղաք'!J386+'Արագածոտն '!J386+Արմավիր!J386+Կոտայք!J386+Տավուշ!J386+' Արարատ և Վայոց ձոր'!J386+'Շիրակ '!J386+Լոռի!J386+Գեղարքունիք!J386+Սյունիք!J386)</f>
        <v>0</v>
      </c>
      <c r="K386" s="18">
        <f>SUM('Երևան քաղաք'!K386+'Արագածոտն '!K386+Արմավիր!K386+Կոտայք!K386+Տավուշ!K386+' Արարատ և Վայոց ձոր'!K386+'Շիրակ '!K386+Լոռի!K386+Գեղարքունիք!K386+Սյունիք!K386)</f>
        <v>0</v>
      </c>
      <c r="L386" s="18">
        <f>SUM('Երևան քաղաք'!L386+'Արագածոտն '!L386+Արմավիր!L386+Կոտայք!L386+Տավուշ!L386+' Արարատ և Վայոց ձոր'!L386+'Շիրակ '!L386+Լոռի!L386+Գեղարքունիք!L386+Սյունիք!L386)</f>
        <v>0</v>
      </c>
      <c r="M386" s="18">
        <f>SUM('Երևան քաղաք'!M386+'Արագածոտն '!M386+Արմավիր!M386+Կոտայք!M386+Տավուշ!M386+' Արարատ և Վայոց ձոր'!M386+'Շիրակ '!M386+Լոռի!M386+Գեղարքունիք!M386+Սյունիք!M386)</f>
        <v>0</v>
      </c>
      <c r="N386" s="18">
        <f>SUM('Երևան քաղաք'!N386+'Արագածոտն '!N386+Արմավիր!N386+Կոտայք!N386+Տավուշ!N386+' Արարատ և Վայոց ձոր'!N386+'Շիրակ '!N386+Լոռի!N386+Գեղարքունիք!N386+Սյունիք!N386)</f>
        <v>0</v>
      </c>
      <c r="O386" s="18">
        <f>SUM('Երևան քաղաք'!O386+'Արագածոտն '!O386+Արմավիր!O386+Կոտայք!O386+Տավուշ!O386+' Արարատ և Վայոց ձոր'!O386+'Շիրակ '!O386+Լոռի!O386+Գեղարքունիք!O386+Սյունիք!O386)</f>
        <v>0</v>
      </c>
      <c r="P386" s="18">
        <f>SUM('Երևան քաղաք'!P386+'Արագածոտն '!P386+Արմավիր!P386+Կոտայք!P386+Տավուշ!P386+' Արարատ և Վայոց ձոր'!P386+'Շիրակ '!P386+Լոռի!P386+Գեղարքունիք!P386+Սյունիք!P386)</f>
        <v>0</v>
      </c>
      <c r="Q386" s="18">
        <f>SUM('Երևան քաղաք'!Q386+'Արագածոտն '!Q386+Արմավիր!Q386+Կոտայք!Q386+Տավուշ!Q386+' Արարատ և Վայոց ձոր'!Q386+'Շիրակ '!Q386+Լոռի!Q386+Գեղարքունիք!Q386+Սյունիք!Q386)</f>
        <v>0</v>
      </c>
      <c r="R386" s="18">
        <f>SUM('Երևան քաղաք'!R386+'Արագածոտն '!R386+Արմավիր!R386+Կոտայք!R386+Տավուշ!R386+' Արարատ և Վայոց ձոր'!R386+'Շիրակ '!R386+Լոռի!R386+Գեղարքունիք!R386+Սյունիք!R386)</f>
        <v>0</v>
      </c>
      <c r="S386" s="18">
        <f>SUM('Երևան քաղաք'!S386+'Արագածոտն '!S386+Արմավիր!S386+Կոտայք!S386+Տավուշ!S386+' Արարատ և Վայոց ձոր'!S386+'Շիրակ '!S386+Լոռի!S386+Գեղարքունիք!S386+Սյունիք!S386)</f>
        <v>0</v>
      </c>
      <c r="T386" s="18">
        <f>SUM('Երևան քաղաք'!T386+'Արագածոտն '!T386+Արմավիր!T386+Կոտայք!T386+Տավուշ!T386+' Արարատ և Վայոց ձոր'!T386+'Շիրակ '!T386+Լոռի!T386+Գեղարքունիք!T386+Սյունիք!T386)</f>
        <v>0</v>
      </c>
    </row>
    <row r="387" spans="1:20" ht="20.100000000000001" customHeight="1" x14ac:dyDescent="0.25">
      <c r="A387" s="4" t="s">
        <v>1</v>
      </c>
      <c r="B387" s="5" t="s">
        <v>667</v>
      </c>
      <c r="C387" s="5">
        <v>397</v>
      </c>
      <c r="D387" s="18">
        <f>SUM('Երևան քաղաք'!D387+'Արագածոտն '!D387+Արմավիր!D387+Կոտայք!D387+Տավուշ!D387+' Արարատ և Վայոց ձոր'!D387+'Շիրակ '!D387+Լոռի!D387+Գեղարքունիք!D387+Սյունիք!D387)</f>
        <v>0</v>
      </c>
      <c r="E387" s="18">
        <f>SUM('Երևան քաղաք'!E387+'Արագածոտն '!E387+Արմավիր!E387+Կոտայք!E387+Տավուշ!E387+' Արարատ և Վայոց ձոր'!E387+'Շիրակ '!E387+Լոռի!E387+Գեղարքունիք!E387+Սյունիք!E387)</f>
        <v>0</v>
      </c>
      <c r="F387" s="18">
        <f>SUM('Երևան քաղաք'!F387+'Արագածոտն '!F387+Արմավիր!F387+Կոտայք!F387+Տավուշ!F387+' Արարատ և Վայոց ձոր'!F387+'Շիրակ '!F387+Լոռի!F387+Գեղարքունիք!F387+Սյունիք!F387)</f>
        <v>0</v>
      </c>
      <c r="G387" s="18">
        <f>SUM('Երևան քաղաք'!G387+'Արագածոտն '!G387+Արմավիր!G387+Կոտայք!G387+Տավուշ!G387+' Արարատ և Վայոց ձոր'!G387+'Շիրակ '!G387+Լոռի!G387+Գեղարքունիք!G387+Սյունիք!G387)</f>
        <v>0</v>
      </c>
      <c r="H387" s="18">
        <f>SUM('Երևան քաղաք'!H387+'Արագածոտն '!H387+Արմավիր!H387+Կոտայք!H387+Տավուշ!H387+' Արարատ և Վայոց ձոր'!H387+'Շիրակ '!H387+Լոռի!H387+Գեղարքունիք!H387+Սյունիք!H387)</f>
        <v>0</v>
      </c>
      <c r="I387" s="18">
        <f>SUM('Երևան քաղաք'!I387+'Արագածոտն '!I387+Արմավիր!I387+Կոտայք!I387+Տավուշ!I387+' Արարատ և Վայոց ձոր'!I387+'Շիրակ '!I387+Լոռի!I387+Գեղարքունիք!I387+Սյունիք!I387)</f>
        <v>0</v>
      </c>
      <c r="J387" s="18">
        <f>SUM('Երևան քաղաք'!J387+'Արագածոտն '!J387+Արմավիր!J387+Կոտայք!J387+Տավուշ!J387+' Արարատ և Վայոց ձոր'!J387+'Շիրակ '!J387+Լոռի!J387+Գեղարքունիք!J387+Սյունիք!J387)</f>
        <v>0</v>
      </c>
      <c r="K387" s="18">
        <f>SUM('Երևան քաղաք'!K387+'Արագածոտն '!K387+Արմավիր!K387+Կոտայք!K387+Տավուշ!K387+' Արարատ և Վայոց ձոր'!K387+'Շիրակ '!K387+Լոռի!K387+Գեղարքունիք!K387+Սյունիք!K387)</f>
        <v>0</v>
      </c>
      <c r="L387" s="18">
        <f>SUM('Երևան քաղաք'!L387+'Արագածոտն '!L387+Արմավիր!L387+Կոտայք!L387+Տավուշ!L387+' Արարատ և Վայոց ձոր'!L387+'Շիրակ '!L387+Լոռի!L387+Գեղարքունիք!L387+Սյունիք!L387)</f>
        <v>0</v>
      </c>
      <c r="M387" s="18">
        <f>SUM('Երևան քաղաք'!M387+'Արագածոտն '!M387+Արմավիր!M387+Կոտայք!M387+Տավուշ!M387+' Արարատ և Վայոց ձոր'!M387+'Շիրակ '!M387+Լոռի!M387+Գեղարքունիք!M387+Սյունիք!M387)</f>
        <v>0</v>
      </c>
      <c r="N387" s="18">
        <f>SUM('Երևան քաղաք'!N387+'Արագածոտն '!N387+Արմավիր!N387+Կոտայք!N387+Տավուշ!N387+' Արարատ և Վայոց ձոր'!N387+'Շիրակ '!N387+Լոռի!N387+Գեղարքունիք!N387+Սյունիք!N387)</f>
        <v>0</v>
      </c>
      <c r="O387" s="18">
        <f>SUM('Երևան քաղաք'!O387+'Արագածոտն '!O387+Արմավիր!O387+Կոտայք!O387+Տավուշ!O387+' Արարատ և Վայոց ձոր'!O387+'Շիրակ '!O387+Լոռի!O387+Գեղարքունիք!O387+Սյունիք!O387)</f>
        <v>0</v>
      </c>
      <c r="P387" s="18">
        <f>SUM('Երևան քաղաք'!P387+'Արագածոտն '!P387+Արմավիր!P387+Կոտայք!P387+Տավուշ!P387+' Արարատ և Վայոց ձոր'!P387+'Շիրակ '!P387+Լոռի!P387+Գեղարքունիք!P387+Սյունիք!P387)</f>
        <v>0</v>
      </c>
      <c r="Q387" s="18">
        <f>SUM('Երևան քաղաք'!Q387+'Արագածոտն '!Q387+Արմավիր!Q387+Կոտայք!Q387+Տավուշ!Q387+' Արարատ և Վայոց ձոր'!Q387+'Շիրակ '!Q387+Լոռի!Q387+Գեղարքունիք!Q387+Սյունիք!Q387)</f>
        <v>0</v>
      </c>
      <c r="R387" s="18">
        <f>SUM('Երևան քաղաք'!R387+'Արագածոտն '!R387+Արմավիր!R387+Կոտայք!R387+Տավուշ!R387+' Արարատ և Վայոց ձոր'!R387+'Շիրակ '!R387+Լոռի!R387+Գեղարքունիք!R387+Սյունիք!R387)</f>
        <v>0</v>
      </c>
      <c r="S387" s="18">
        <f>SUM('Երևան քաղաք'!S387+'Արագածոտն '!S387+Արմավիր!S387+Կոտայք!S387+Տավուշ!S387+' Արարատ և Վայոց ձոր'!S387+'Շիրակ '!S387+Լոռի!S387+Գեղարքունիք!S387+Սյունիք!S387)</f>
        <v>0</v>
      </c>
      <c r="T387" s="18">
        <f>SUM('Երևան քաղաք'!T387+'Արագածոտն '!T387+Արմավիր!T387+Կոտայք!T387+Տավուշ!T387+' Արարատ և Վայոց ձոր'!T387+'Շիրակ '!T387+Լոռի!T387+Գեղարքունիք!T387+Սյունիք!T387)</f>
        <v>0</v>
      </c>
    </row>
    <row r="388" spans="1:20" ht="20.100000000000001" customHeight="1" x14ac:dyDescent="0.25">
      <c r="A388" s="4" t="s">
        <v>0</v>
      </c>
      <c r="B388" s="5" t="s">
        <v>611</v>
      </c>
      <c r="C388" s="5">
        <v>397.1</v>
      </c>
      <c r="D388" s="18">
        <f>SUM('Երևան քաղաք'!D388+'Արագածոտն '!D388+Արմավիր!D388+Կոտայք!D388+Տավուշ!D388+' Արարատ և Վայոց ձոր'!D388+'Շիրակ '!D388+Լոռի!D388+Գեղարքունիք!D388+Սյունիք!D388)</f>
        <v>0</v>
      </c>
      <c r="E388" s="18">
        <f>SUM('Երևան քաղաք'!E388+'Արագածոտն '!E388+Արմավիր!E388+Կոտայք!E388+Տավուշ!E388+' Արարատ և Վայոց ձոր'!E388+'Շիրակ '!E388+Լոռի!E388+Գեղարքունիք!E388+Սյունիք!E388)</f>
        <v>0</v>
      </c>
      <c r="F388" s="18">
        <f>SUM('Երևան քաղաք'!F388+'Արագածոտն '!F388+Արմավիր!F388+Կոտայք!F388+Տավուշ!F388+' Արարատ և Վայոց ձոր'!F388+'Շիրակ '!F388+Լոռի!F388+Գեղարքունիք!F388+Սյունիք!F388)</f>
        <v>0</v>
      </c>
      <c r="G388" s="18">
        <f>SUM('Երևան քաղաք'!G388+'Արագածոտն '!G388+Արմավիր!G388+Կոտայք!G388+Տավուշ!G388+' Արարատ և Վայոց ձոր'!G388+'Շիրակ '!G388+Լոռի!G388+Գեղարքունիք!G388+Սյունիք!G388)</f>
        <v>0</v>
      </c>
      <c r="H388" s="18">
        <f>SUM('Երևան քաղաք'!H388+'Արագածոտն '!H388+Արմավիր!H388+Կոտայք!H388+Տավուշ!H388+' Արարատ և Վայոց ձոր'!H388+'Շիրակ '!H388+Լոռի!H388+Գեղարքունիք!H388+Սյունիք!H388)</f>
        <v>0</v>
      </c>
      <c r="I388" s="18">
        <f>SUM('Երևան քաղաք'!I388+'Արագածոտն '!I388+Արմավիր!I388+Կոտայք!I388+Տավուշ!I388+' Արարատ և Վայոց ձոր'!I388+'Շիրակ '!I388+Լոռի!I388+Գեղարքունիք!I388+Սյունիք!I388)</f>
        <v>0</v>
      </c>
      <c r="J388" s="18">
        <f>SUM('Երևան քաղաք'!J388+'Արագածոտն '!J388+Արմավիր!J388+Կոտայք!J388+Տավուշ!J388+' Արարատ և Վայոց ձոր'!J388+'Շիրակ '!J388+Լոռի!J388+Գեղարքունիք!J388+Սյունիք!J388)</f>
        <v>0</v>
      </c>
      <c r="K388" s="18">
        <f>SUM('Երևան քաղաք'!K388+'Արագածոտն '!K388+Արմավիր!K388+Կոտայք!K388+Տավուշ!K388+' Արարատ և Վայոց ձոր'!K388+'Շիրակ '!K388+Լոռի!K388+Գեղարքունիք!K388+Սյունիք!K388)</f>
        <v>0</v>
      </c>
      <c r="L388" s="18">
        <f>SUM('Երևան քաղաք'!L388+'Արագածոտն '!L388+Արմավիր!L388+Կոտայք!L388+Տավուշ!L388+' Արարատ և Վայոց ձոր'!L388+'Շիրակ '!L388+Լոռի!L388+Գեղարքունիք!L388+Սյունիք!L388)</f>
        <v>0</v>
      </c>
      <c r="M388" s="18">
        <f>SUM('Երևան քաղաք'!M388+'Արագածոտն '!M388+Արմավիր!M388+Կոտայք!M388+Տավուշ!M388+' Արարատ և Վայոց ձոր'!M388+'Շիրակ '!M388+Լոռի!M388+Գեղարքունիք!M388+Սյունիք!M388)</f>
        <v>0</v>
      </c>
      <c r="N388" s="18">
        <f>SUM('Երևան քաղաք'!N388+'Արագածոտն '!N388+Արմավիր!N388+Կոտայք!N388+Տավուշ!N388+' Արարատ և Վայոց ձոր'!N388+'Շիրակ '!N388+Լոռի!N388+Գեղարքունիք!N388+Սյունիք!N388)</f>
        <v>0</v>
      </c>
      <c r="O388" s="18">
        <f>SUM('Երևան քաղաք'!O388+'Արագածոտն '!O388+Արմավիր!O388+Կոտայք!O388+Տավուշ!O388+' Արարատ և Վայոց ձոր'!O388+'Շիրակ '!O388+Լոռի!O388+Գեղարքունիք!O388+Սյունիք!O388)</f>
        <v>0</v>
      </c>
      <c r="P388" s="18">
        <f>SUM('Երևան քաղաք'!P388+'Արագածոտն '!P388+Արմավիր!P388+Կոտայք!P388+Տավուշ!P388+' Արարատ և Վայոց ձոր'!P388+'Շիրակ '!P388+Լոռի!P388+Գեղարքունիք!P388+Սյունիք!P388)</f>
        <v>0</v>
      </c>
      <c r="Q388" s="18">
        <f>SUM('Երևան քաղաք'!Q388+'Արագածոտն '!Q388+Արմավիր!Q388+Կոտայք!Q388+Տավուշ!Q388+' Արարատ և Վայոց ձոր'!Q388+'Շիրակ '!Q388+Լոռի!Q388+Գեղարքունիք!Q388+Սյունիք!Q388)</f>
        <v>0</v>
      </c>
      <c r="R388" s="18">
        <f>SUM('Երևան քաղաք'!R388+'Արագածոտն '!R388+Արմավիր!R388+Կոտայք!R388+Տավուշ!R388+' Արարատ և Վայոց ձոր'!R388+'Շիրակ '!R388+Լոռի!R388+Գեղարքունիք!R388+Սյունիք!R388)</f>
        <v>0</v>
      </c>
      <c r="S388" s="18">
        <f>SUM('Երևան քաղաք'!S388+'Արագածոտն '!S388+Արմավիր!S388+Կոտայք!S388+Տավուշ!S388+' Արարատ և Վայոց ձոր'!S388+'Շիրակ '!S388+Լոռի!S388+Գեղարքունիք!S388+Սյունիք!S388)</f>
        <v>0</v>
      </c>
      <c r="T388" s="18">
        <f>SUM('Երևան քաղաք'!T388+'Արագածոտն '!T388+Արմավիր!T388+Կոտայք!T388+Տավուշ!T388+' Արարատ և Վայոց ձոր'!T388+'Շիրակ '!T388+Լոռի!T388+Գեղարքունիք!T388+Սյունիք!T388)</f>
        <v>0</v>
      </c>
    </row>
    <row r="389" spans="1:20" ht="20.100000000000001" customHeight="1" x14ac:dyDescent="0.25">
      <c r="A389" s="4">
        <v>19</v>
      </c>
      <c r="B389" s="5" t="s">
        <v>354</v>
      </c>
      <c r="C389" s="40"/>
      <c r="D389" s="18">
        <f>SUM('Երևան քաղաք:Սյունիք'!D389)</f>
        <v>2600</v>
      </c>
      <c r="E389" s="18">
        <f>SUM('Երևան քաղաք:Սյունիք'!E389)</f>
        <v>94</v>
      </c>
      <c r="F389" s="18">
        <f>SUM('Երևան քաղաք:Սյունիք'!F389)</f>
        <v>3743</v>
      </c>
      <c r="G389" s="18">
        <f>SUM('Երևան քաղաք:Սյունիք'!G389)</f>
        <v>2325</v>
      </c>
      <c r="H389" s="18">
        <f>SUM('Երևան քաղաք:Սյունիք'!H389)</f>
        <v>243</v>
      </c>
      <c r="I389" s="18">
        <f>SUM('Երևան քաղաք:Սյունիք'!I389)</f>
        <v>39</v>
      </c>
      <c r="J389" s="18">
        <f>SUM(J7+J35+J44+J51+J81+J96+J112+J149+J190+J199+J209+J228+J248+J262+J280+J304+J339+J373)</f>
        <v>2607</v>
      </c>
      <c r="K389" s="18">
        <f>SUM('Երևան քաղաք:Սյունիք'!K389)</f>
        <v>24</v>
      </c>
      <c r="L389" s="18">
        <f>SUM('Երևան քաղաք:Սյունիք'!L389)</f>
        <v>22</v>
      </c>
      <c r="M389" s="18">
        <f>SUM(M7+M35+M44+M51+M81+M96+M112+M149+M190+M199+M209+M228+M248+M262+M280+M304+M339+M373)</f>
        <v>3629</v>
      </c>
      <c r="N389" s="18">
        <f>SUM('Երևան քաղաք:Սյունիք'!N389)</f>
        <v>95</v>
      </c>
      <c r="O389" s="18">
        <f>SUM('Երևան քաղաք:Սյունիք'!O389)</f>
        <v>609</v>
      </c>
      <c r="P389" s="18">
        <f>SUM('Երևան քաղաք:Սյունիք'!P389)</f>
        <v>438</v>
      </c>
      <c r="Q389" s="18">
        <f>SUM('Երևան քաղաք:Սյունիք'!Q389)</f>
        <v>1047</v>
      </c>
      <c r="R389" s="18">
        <f>SUM('Երևան քաղաք:Սյունիք'!R389)</f>
        <v>37</v>
      </c>
      <c r="S389" s="18">
        <f>SUM('Երևան քաղաք:Սյունիք'!S389)</f>
        <v>14</v>
      </c>
      <c r="T389" s="18">
        <f>SUM('Երևան քաղաք:Սյունիք'!T389)</f>
        <v>51</v>
      </c>
    </row>
    <row r="390" spans="1:20" s="31" customFormat="1" ht="27" customHeight="1" x14ac:dyDescent="0.25">
      <c r="A390" s="28"/>
      <c r="B390" s="68" t="s">
        <v>767</v>
      </c>
      <c r="C390" s="29"/>
      <c r="D390" s="30"/>
      <c r="E390" s="30"/>
      <c r="F390" s="30"/>
      <c r="G390" s="30"/>
      <c r="H390" s="30"/>
      <c r="I390" s="30"/>
      <c r="J390" s="30"/>
      <c r="K390" s="30"/>
      <c r="L390" s="30"/>
      <c r="M390" s="30"/>
      <c r="N390" s="30"/>
      <c r="O390" s="30"/>
      <c r="P390" s="30"/>
      <c r="Q390" s="30"/>
      <c r="R390" s="30"/>
      <c r="S390" s="30"/>
      <c r="T390" s="30"/>
    </row>
    <row r="391" spans="1:20" ht="17.25" customHeight="1" x14ac:dyDescent="0.25">
      <c r="B391" s="72" t="s">
        <v>799</v>
      </c>
      <c r="C391" s="31"/>
      <c r="D391" s="31"/>
      <c r="E391" s="31"/>
      <c r="F391" s="31"/>
      <c r="G391" s="31"/>
    </row>
    <row r="392" spans="1:20" ht="26.25" customHeight="1" x14ac:dyDescent="0.25"/>
  </sheetData>
  <sheetProtection sheet="1"/>
  <mergeCells count="17">
    <mergeCell ref="R4:T4"/>
    <mergeCell ref="A6:B6"/>
    <mergeCell ref="E4:E5"/>
    <mergeCell ref="L4:L5"/>
    <mergeCell ref="M4:M5"/>
    <mergeCell ref="N4:N5"/>
    <mergeCell ref="O4:Q4"/>
    <mergeCell ref="Q1:T1"/>
    <mergeCell ref="A2:T2"/>
    <mergeCell ref="A3:T3"/>
    <mergeCell ref="A4:B5"/>
    <mergeCell ref="K4:K5"/>
    <mergeCell ref="D1:P1"/>
    <mergeCell ref="C4:C5"/>
    <mergeCell ref="G4:J4"/>
    <mergeCell ref="D4:D5"/>
    <mergeCell ref="A1:C1"/>
  </mergeCells>
  <pageMargins left="0.7" right="0.7" top="0.75" bottom="0.75" header="0.3" footer="0.3"/>
  <pageSetup paperSize="9" orientation="portrait" verticalDpi="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sheetPr>
  <dimension ref="A1:CQ397"/>
  <sheetViews>
    <sheetView topLeftCell="A371" workbookViewId="0">
      <selection activeCell="V4" sqref="V4"/>
    </sheetView>
  </sheetViews>
  <sheetFormatPr defaultRowHeight="20.100000000000001" customHeight="1" x14ac:dyDescent="0.25"/>
  <cols>
    <col min="1" max="1" width="8" style="33" customWidth="1"/>
    <col min="2" max="2" width="52.140625" style="34" customWidth="1"/>
    <col min="3" max="3" width="8.28515625" style="25" customWidth="1"/>
    <col min="4" max="4" width="8.42578125" style="35" customWidth="1"/>
    <col min="5" max="5" width="5.42578125" style="35" customWidth="1"/>
    <col min="6" max="6" width="8.85546875" style="35" customWidth="1"/>
    <col min="7" max="7" width="10.5703125" style="35" customWidth="1"/>
    <col min="8" max="8" width="9.140625" style="35" customWidth="1"/>
    <col min="9" max="9" width="6.28515625" style="35" customWidth="1"/>
    <col min="10" max="10" width="5" style="35" bestFit="1" customWidth="1"/>
    <col min="11" max="11" width="4" style="35" customWidth="1"/>
    <col min="12" max="12" width="9" style="35" customWidth="1"/>
    <col min="13" max="13" width="7" style="35" customWidth="1"/>
    <col min="14" max="15" width="6" style="35" bestFit="1" customWidth="1"/>
    <col min="16" max="16" width="5" style="35" bestFit="1" customWidth="1"/>
    <col min="17" max="17" width="5.42578125" style="35" customWidth="1"/>
    <col min="18" max="18" width="7.5703125" style="35" customWidth="1"/>
    <col min="19" max="19" width="5.7109375" style="35" customWidth="1"/>
    <col min="20" max="20" width="5" style="35" bestFit="1" customWidth="1"/>
    <col min="21" max="27" width="13.7109375" style="20" customWidth="1"/>
    <col min="28" max="28" width="10.7109375" style="20" customWidth="1"/>
    <col min="29" max="16384" width="9.140625" style="20"/>
  </cols>
  <sheetData>
    <row r="1" spans="1:95" ht="39" customHeight="1" x14ac:dyDescent="0.25">
      <c r="A1" s="85" t="s">
        <v>801</v>
      </c>
      <c r="B1" s="86"/>
      <c r="C1" s="86"/>
      <c r="D1" s="83" t="s">
        <v>380</v>
      </c>
      <c r="E1" s="83"/>
      <c r="F1" s="83"/>
      <c r="G1" s="83"/>
      <c r="H1" s="83"/>
      <c r="I1" s="83"/>
      <c r="J1" s="83"/>
      <c r="K1" s="83"/>
      <c r="L1" s="83"/>
      <c r="M1" s="83"/>
      <c r="N1" s="83"/>
      <c r="O1" s="83"/>
      <c r="P1" s="83"/>
      <c r="Q1" s="73"/>
      <c r="R1" s="73"/>
      <c r="S1" s="73"/>
      <c r="T1" s="74"/>
    </row>
    <row r="2" spans="1:95" ht="51" customHeight="1" x14ac:dyDescent="0.25">
      <c r="A2" s="75" t="s">
        <v>774</v>
      </c>
      <c r="B2" s="76"/>
      <c r="C2" s="76"/>
      <c r="D2" s="76"/>
      <c r="E2" s="76"/>
      <c r="F2" s="76"/>
      <c r="G2" s="76"/>
      <c r="H2" s="76"/>
      <c r="I2" s="76"/>
      <c r="J2" s="76"/>
      <c r="K2" s="76"/>
      <c r="L2" s="76"/>
      <c r="M2" s="76"/>
      <c r="N2" s="76"/>
      <c r="O2" s="76"/>
      <c r="P2" s="76"/>
      <c r="Q2" s="76"/>
      <c r="R2" s="76"/>
      <c r="S2" s="76"/>
      <c r="T2" s="77"/>
    </row>
    <row r="3" spans="1:95" ht="27.75" customHeight="1" x14ac:dyDescent="0.25">
      <c r="A3" s="78" t="s">
        <v>775</v>
      </c>
      <c r="B3" s="79"/>
      <c r="C3" s="79"/>
      <c r="D3" s="79"/>
      <c r="E3" s="79"/>
      <c r="F3" s="79"/>
      <c r="G3" s="79"/>
      <c r="H3" s="79"/>
      <c r="I3" s="79"/>
      <c r="J3" s="79"/>
      <c r="K3" s="79"/>
      <c r="L3" s="79"/>
      <c r="M3" s="79"/>
      <c r="N3" s="79"/>
      <c r="O3" s="79"/>
      <c r="P3" s="79"/>
      <c r="Q3" s="79"/>
      <c r="R3" s="79"/>
      <c r="S3" s="79"/>
      <c r="T3" s="80"/>
    </row>
    <row r="4" spans="1:95" s="22" customFormat="1" ht="75" customHeight="1" x14ac:dyDescent="0.25">
      <c r="A4" s="81" t="s">
        <v>793</v>
      </c>
      <c r="B4" s="81"/>
      <c r="C4" s="82" t="s">
        <v>615</v>
      </c>
      <c r="D4" s="82" t="s">
        <v>484</v>
      </c>
      <c r="E4" s="82" t="s">
        <v>485</v>
      </c>
      <c r="F4" s="82" t="s">
        <v>381</v>
      </c>
      <c r="G4" s="84" t="s">
        <v>382</v>
      </c>
      <c r="H4" s="84"/>
      <c r="I4" s="84"/>
      <c r="J4" s="84"/>
      <c r="K4" s="82" t="s">
        <v>383</v>
      </c>
      <c r="L4" s="82" t="s">
        <v>384</v>
      </c>
      <c r="M4" s="82" t="s">
        <v>385</v>
      </c>
      <c r="N4" s="82" t="s">
        <v>386</v>
      </c>
      <c r="O4" s="84" t="s">
        <v>505</v>
      </c>
      <c r="P4" s="84"/>
      <c r="Q4" s="84"/>
      <c r="R4" s="84" t="s">
        <v>359</v>
      </c>
      <c r="S4" s="84"/>
      <c r="T4" s="84"/>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row>
    <row r="5" spans="1:95" s="22" customFormat="1" ht="97.5" customHeight="1" x14ac:dyDescent="0.25">
      <c r="A5" s="81"/>
      <c r="B5" s="81"/>
      <c r="C5" s="82"/>
      <c r="D5" s="82"/>
      <c r="E5" s="82"/>
      <c r="F5" s="82"/>
      <c r="G5" s="66" t="s">
        <v>502</v>
      </c>
      <c r="H5" s="66" t="s">
        <v>506</v>
      </c>
      <c r="I5" s="66" t="s">
        <v>387</v>
      </c>
      <c r="J5" s="66" t="s">
        <v>360</v>
      </c>
      <c r="K5" s="82"/>
      <c r="L5" s="82"/>
      <c r="M5" s="82"/>
      <c r="N5" s="82"/>
      <c r="O5" s="66" t="s">
        <v>388</v>
      </c>
      <c r="P5" s="23" t="s">
        <v>389</v>
      </c>
      <c r="Q5" s="23" t="s">
        <v>354</v>
      </c>
      <c r="R5" s="66" t="s">
        <v>388</v>
      </c>
      <c r="S5" s="23" t="s">
        <v>389</v>
      </c>
      <c r="T5" s="23" t="s">
        <v>354</v>
      </c>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row>
    <row r="6" spans="1:95" s="25" customFormat="1" ht="20.100000000000001" customHeight="1" x14ac:dyDescent="0.25">
      <c r="A6" s="87"/>
      <c r="B6" s="87"/>
      <c r="C6" s="24"/>
      <c r="D6" s="17">
        <v>1</v>
      </c>
      <c r="E6" s="17">
        <v>2</v>
      </c>
      <c r="F6" s="17">
        <v>3</v>
      </c>
      <c r="G6" s="17">
        <v>4</v>
      </c>
      <c r="H6" s="17">
        <v>5</v>
      </c>
      <c r="I6" s="17">
        <v>6</v>
      </c>
      <c r="J6" s="17">
        <v>7</v>
      </c>
      <c r="K6" s="17">
        <v>8</v>
      </c>
      <c r="L6" s="17">
        <v>9</v>
      </c>
      <c r="M6" s="17">
        <v>10</v>
      </c>
      <c r="N6" s="17">
        <v>11</v>
      </c>
      <c r="O6" s="17">
        <v>12</v>
      </c>
      <c r="P6" s="17">
        <v>13</v>
      </c>
      <c r="Q6" s="17">
        <v>14</v>
      </c>
      <c r="R6" s="17">
        <v>15</v>
      </c>
      <c r="S6" s="17">
        <v>16</v>
      </c>
      <c r="T6" s="17">
        <v>17</v>
      </c>
    </row>
    <row r="7" spans="1:95" s="25" customFormat="1" ht="20.100000000000001" customHeight="1" x14ac:dyDescent="0.25">
      <c r="A7" s="1" t="s">
        <v>352</v>
      </c>
      <c r="B7" s="2" t="s">
        <v>669</v>
      </c>
      <c r="C7" s="3"/>
      <c r="D7" s="18">
        <f>SUM(D8:D34)</f>
        <v>24</v>
      </c>
      <c r="E7" s="18">
        <f t="shared" ref="E7:T7" si="0">SUM(E8:E34)</f>
        <v>0</v>
      </c>
      <c r="F7" s="18">
        <f t="shared" si="0"/>
        <v>20</v>
      </c>
      <c r="G7" s="18">
        <f t="shared" si="0"/>
        <v>15</v>
      </c>
      <c r="H7" s="18">
        <f t="shared" si="0"/>
        <v>4</v>
      </c>
      <c r="I7" s="18">
        <f t="shared" si="0"/>
        <v>2</v>
      </c>
      <c r="J7" s="18">
        <f t="shared" si="0"/>
        <v>21</v>
      </c>
      <c r="K7" s="18">
        <f t="shared" si="0"/>
        <v>0</v>
      </c>
      <c r="L7" s="18">
        <f t="shared" si="0"/>
        <v>1</v>
      </c>
      <c r="M7" s="18">
        <f t="shared" si="0"/>
        <v>23</v>
      </c>
      <c r="N7" s="18">
        <f t="shared" si="0"/>
        <v>1</v>
      </c>
      <c r="O7" s="18">
        <f t="shared" si="0"/>
        <v>7</v>
      </c>
      <c r="P7" s="18">
        <f t="shared" si="0"/>
        <v>0</v>
      </c>
      <c r="Q7" s="18">
        <f t="shared" si="0"/>
        <v>7</v>
      </c>
      <c r="R7" s="18">
        <f t="shared" si="0"/>
        <v>0</v>
      </c>
      <c r="S7" s="18">
        <f t="shared" si="0"/>
        <v>0</v>
      </c>
      <c r="T7" s="18">
        <f t="shared" si="0"/>
        <v>0</v>
      </c>
    </row>
    <row r="8" spans="1:95" ht="20.100000000000001" customHeight="1" x14ac:dyDescent="0.25">
      <c r="A8" s="4" t="s">
        <v>351</v>
      </c>
      <c r="B8" s="5" t="s">
        <v>390</v>
      </c>
      <c r="C8" s="5">
        <v>104</v>
      </c>
      <c r="D8" s="37">
        <v>10</v>
      </c>
      <c r="E8" s="37"/>
      <c r="F8" s="70">
        <v>1</v>
      </c>
      <c r="G8" s="70">
        <v>4</v>
      </c>
      <c r="H8" s="70">
        <v>1</v>
      </c>
      <c r="I8" s="70"/>
      <c r="J8" s="70">
        <v>5</v>
      </c>
      <c r="K8" s="70"/>
      <c r="L8" s="70">
        <v>1</v>
      </c>
      <c r="M8" s="70">
        <v>6</v>
      </c>
      <c r="N8" s="70">
        <v>1</v>
      </c>
      <c r="O8" s="70">
        <v>3</v>
      </c>
      <c r="P8" s="70"/>
      <c r="Q8" s="70">
        <v>3</v>
      </c>
      <c r="R8" s="70"/>
      <c r="S8" s="70"/>
      <c r="T8" s="70"/>
    </row>
    <row r="9" spans="1:95" ht="20.100000000000001" customHeight="1" x14ac:dyDescent="0.25">
      <c r="A9" s="4" t="s">
        <v>350</v>
      </c>
      <c r="B9" s="5" t="s">
        <v>507</v>
      </c>
      <c r="C9" s="5">
        <v>105</v>
      </c>
      <c r="D9" s="37"/>
      <c r="E9" s="37"/>
      <c r="F9" s="70"/>
      <c r="G9" s="70"/>
      <c r="H9" s="70"/>
      <c r="I9" s="70"/>
      <c r="J9" s="70"/>
      <c r="K9" s="70"/>
      <c r="L9" s="70"/>
      <c r="M9" s="70"/>
      <c r="N9" s="70"/>
      <c r="O9" s="70"/>
      <c r="P9" s="70"/>
      <c r="Q9" s="70"/>
      <c r="R9" s="70"/>
      <c r="S9" s="70"/>
      <c r="T9" s="70"/>
    </row>
    <row r="10" spans="1:95" ht="20.100000000000001" customHeight="1" x14ac:dyDescent="0.25">
      <c r="A10" s="4" t="s">
        <v>349</v>
      </c>
      <c r="B10" s="5" t="s">
        <v>391</v>
      </c>
      <c r="C10" s="5">
        <v>106</v>
      </c>
      <c r="D10" s="37"/>
      <c r="E10" s="37"/>
      <c r="F10" s="70"/>
      <c r="G10" s="70"/>
      <c r="H10" s="70"/>
      <c r="I10" s="70"/>
      <c r="J10" s="70"/>
      <c r="K10" s="70"/>
      <c r="L10" s="70"/>
      <c r="M10" s="70"/>
      <c r="N10" s="70"/>
      <c r="O10" s="70"/>
      <c r="P10" s="70"/>
      <c r="Q10" s="70"/>
      <c r="R10" s="70"/>
      <c r="S10" s="70"/>
      <c r="T10" s="70"/>
    </row>
    <row r="11" spans="1:95" ht="20.100000000000001" customHeight="1" x14ac:dyDescent="0.25">
      <c r="A11" s="4" t="s">
        <v>348</v>
      </c>
      <c r="B11" s="5" t="s">
        <v>508</v>
      </c>
      <c r="C11" s="5">
        <v>107</v>
      </c>
      <c r="D11" s="37"/>
      <c r="E11" s="37"/>
      <c r="F11" s="70"/>
      <c r="G11" s="70"/>
      <c r="H11" s="70"/>
      <c r="I11" s="70"/>
      <c r="J11" s="70"/>
      <c r="K11" s="70"/>
      <c r="L11" s="70"/>
      <c r="M11" s="70"/>
      <c r="N11" s="70"/>
      <c r="O11" s="70"/>
      <c r="P11" s="70"/>
      <c r="Q11" s="70"/>
      <c r="R11" s="70"/>
      <c r="S11" s="70"/>
      <c r="T11" s="70"/>
    </row>
    <row r="12" spans="1:95" ht="20.100000000000001" customHeight="1" x14ac:dyDescent="0.25">
      <c r="A12" s="4" t="s">
        <v>347</v>
      </c>
      <c r="B12" s="5" t="s">
        <v>392</v>
      </c>
      <c r="C12" s="5">
        <v>108</v>
      </c>
      <c r="D12" s="37"/>
      <c r="E12" s="37"/>
      <c r="F12" s="70"/>
      <c r="G12" s="70"/>
      <c r="H12" s="70"/>
      <c r="I12" s="70"/>
      <c r="J12" s="70"/>
      <c r="K12" s="70"/>
      <c r="L12" s="70"/>
      <c r="M12" s="70"/>
      <c r="N12" s="70"/>
      <c r="O12" s="70"/>
      <c r="P12" s="70"/>
      <c r="Q12" s="70"/>
      <c r="R12" s="70"/>
      <c r="S12" s="70"/>
      <c r="T12" s="70"/>
    </row>
    <row r="13" spans="1:95" ht="20.100000000000001" customHeight="1" x14ac:dyDescent="0.25">
      <c r="A13" s="4" t="s">
        <v>346</v>
      </c>
      <c r="B13" s="5" t="s">
        <v>393</v>
      </c>
      <c r="C13" s="5">
        <v>109</v>
      </c>
      <c r="D13" s="37"/>
      <c r="E13" s="37"/>
      <c r="F13" s="70">
        <v>1</v>
      </c>
      <c r="G13" s="70"/>
      <c r="H13" s="70"/>
      <c r="I13" s="70"/>
      <c r="J13" s="70"/>
      <c r="K13" s="70"/>
      <c r="L13" s="70"/>
      <c r="M13" s="70">
        <v>1</v>
      </c>
      <c r="N13" s="70"/>
      <c r="O13" s="70"/>
      <c r="P13" s="70"/>
      <c r="Q13" s="70"/>
      <c r="R13" s="70"/>
      <c r="S13" s="70"/>
      <c r="T13" s="70"/>
    </row>
    <row r="14" spans="1:95" ht="20.100000000000001" customHeight="1" x14ac:dyDescent="0.25">
      <c r="A14" s="4" t="s">
        <v>345</v>
      </c>
      <c r="B14" s="5" t="s">
        <v>509</v>
      </c>
      <c r="C14" s="5">
        <v>110</v>
      </c>
      <c r="D14" s="37"/>
      <c r="E14" s="37"/>
      <c r="F14" s="70"/>
      <c r="G14" s="70"/>
      <c r="H14" s="70"/>
      <c r="I14" s="70"/>
      <c r="J14" s="70"/>
      <c r="K14" s="70"/>
      <c r="L14" s="70"/>
      <c r="M14" s="70"/>
      <c r="N14" s="70"/>
      <c r="O14" s="70"/>
      <c r="P14" s="70"/>
      <c r="Q14" s="70"/>
      <c r="R14" s="70"/>
      <c r="S14" s="70"/>
      <c r="T14" s="70"/>
    </row>
    <row r="15" spans="1:95" ht="20.100000000000001" customHeight="1" x14ac:dyDescent="0.25">
      <c r="A15" s="4" t="s">
        <v>344</v>
      </c>
      <c r="B15" s="5" t="s">
        <v>510</v>
      </c>
      <c r="C15" s="5">
        <v>111</v>
      </c>
      <c r="D15" s="37"/>
      <c r="E15" s="37"/>
      <c r="F15" s="70"/>
      <c r="G15" s="70"/>
      <c r="H15" s="70"/>
      <c r="I15" s="70"/>
      <c r="J15" s="70"/>
      <c r="K15" s="70"/>
      <c r="L15" s="70"/>
      <c r="M15" s="70"/>
      <c r="N15" s="70"/>
      <c r="O15" s="70"/>
      <c r="P15" s="70"/>
      <c r="Q15" s="70"/>
      <c r="R15" s="70"/>
      <c r="S15" s="70"/>
      <c r="T15" s="70"/>
    </row>
    <row r="16" spans="1:95" ht="20.100000000000001" customHeight="1" x14ac:dyDescent="0.25">
      <c r="A16" s="4" t="s">
        <v>343</v>
      </c>
      <c r="B16" s="5" t="s">
        <v>394</v>
      </c>
      <c r="C16" s="5">
        <v>112</v>
      </c>
      <c r="D16" s="37">
        <v>7</v>
      </c>
      <c r="E16" s="37"/>
      <c r="F16" s="70">
        <v>5</v>
      </c>
      <c r="G16" s="70">
        <v>5</v>
      </c>
      <c r="H16" s="70"/>
      <c r="I16" s="70"/>
      <c r="J16" s="70">
        <v>5</v>
      </c>
      <c r="K16" s="70"/>
      <c r="L16" s="70"/>
      <c r="M16" s="70">
        <v>7</v>
      </c>
      <c r="N16" s="70"/>
      <c r="O16" s="70">
        <v>3</v>
      </c>
      <c r="P16" s="70"/>
      <c r="Q16" s="70">
        <v>3</v>
      </c>
      <c r="R16" s="70"/>
      <c r="S16" s="70"/>
      <c r="T16" s="70"/>
    </row>
    <row r="17" spans="1:20" ht="20.100000000000001" customHeight="1" x14ac:dyDescent="0.25">
      <c r="A17" s="4" t="s">
        <v>342</v>
      </c>
      <c r="B17" s="5" t="s">
        <v>395</v>
      </c>
      <c r="C17" s="5">
        <v>113</v>
      </c>
      <c r="D17" s="37">
        <v>1</v>
      </c>
      <c r="E17" s="37"/>
      <c r="F17" s="70">
        <v>4</v>
      </c>
      <c r="G17" s="70"/>
      <c r="H17" s="70"/>
      <c r="I17" s="70"/>
      <c r="J17" s="70"/>
      <c r="K17" s="70"/>
      <c r="L17" s="70"/>
      <c r="M17" s="70">
        <v>5</v>
      </c>
      <c r="N17" s="70"/>
      <c r="O17" s="70"/>
      <c r="P17" s="70"/>
      <c r="Q17" s="70"/>
      <c r="R17" s="70"/>
      <c r="S17" s="70"/>
      <c r="T17" s="70"/>
    </row>
    <row r="18" spans="1:20" ht="20.100000000000001" customHeight="1" x14ac:dyDescent="0.25">
      <c r="A18" s="4" t="s">
        <v>341</v>
      </c>
      <c r="B18" s="5" t="s">
        <v>511</v>
      </c>
      <c r="C18" s="5">
        <v>114</v>
      </c>
      <c r="D18" s="37"/>
      <c r="E18" s="37"/>
      <c r="F18" s="70"/>
      <c r="G18" s="70"/>
      <c r="H18" s="70"/>
      <c r="I18" s="70"/>
      <c r="J18" s="70"/>
      <c r="K18" s="70"/>
      <c r="L18" s="70"/>
      <c r="M18" s="70"/>
      <c r="N18" s="70"/>
      <c r="O18" s="70"/>
      <c r="P18" s="70"/>
      <c r="Q18" s="70"/>
      <c r="R18" s="70"/>
      <c r="S18" s="70"/>
      <c r="T18" s="70"/>
    </row>
    <row r="19" spans="1:20" ht="20.100000000000001" customHeight="1" x14ac:dyDescent="0.25">
      <c r="A19" s="4" t="s">
        <v>340</v>
      </c>
      <c r="B19" s="5" t="s">
        <v>512</v>
      </c>
      <c r="C19" s="5">
        <v>115</v>
      </c>
      <c r="D19" s="37"/>
      <c r="E19" s="37"/>
      <c r="F19" s="70"/>
      <c r="G19" s="70"/>
      <c r="H19" s="70"/>
      <c r="I19" s="70"/>
      <c r="J19" s="70"/>
      <c r="K19" s="70"/>
      <c r="L19" s="70"/>
      <c r="M19" s="70"/>
      <c r="N19" s="70"/>
      <c r="O19" s="70"/>
      <c r="P19" s="70"/>
      <c r="Q19" s="70"/>
      <c r="R19" s="70"/>
      <c r="S19" s="70"/>
      <c r="T19" s="70"/>
    </row>
    <row r="20" spans="1:20" ht="20.100000000000001" customHeight="1" x14ac:dyDescent="0.25">
      <c r="A20" s="4" t="s">
        <v>339</v>
      </c>
      <c r="B20" s="5" t="s">
        <v>396</v>
      </c>
      <c r="C20" s="5">
        <v>116</v>
      </c>
      <c r="D20" s="37"/>
      <c r="E20" s="37"/>
      <c r="F20" s="70"/>
      <c r="G20" s="70"/>
      <c r="H20" s="70"/>
      <c r="I20" s="70"/>
      <c r="J20" s="70"/>
      <c r="K20" s="70"/>
      <c r="L20" s="70"/>
      <c r="M20" s="70"/>
      <c r="N20" s="70"/>
      <c r="O20" s="70"/>
      <c r="P20" s="70"/>
      <c r="Q20" s="70"/>
      <c r="R20" s="70"/>
      <c r="S20" s="70"/>
      <c r="T20" s="70"/>
    </row>
    <row r="21" spans="1:20" ht="20.100000000000001" customHeight="1" x14ac:dyDescent="0.25">
      <c r="A21" s="4" t="s">
        <v>338</v>
      </c>
      <c r="B21" s="5" t="s">
        <v>397</v>
      </c>
      <c r="C21" s="5">
        <v>117</v>
      </c>
      <c r="D21" s="37">
        <v>1</v>
      </c>
      <c r="E21" s="37"/>
      <c r="F21" s="70">
        <v>1</v>
      </c>
      <c r="G21" s="70"/>
      <c r="H21" s="70"/>
      <c r="I21" s="70">
        <v>1</v>
      </c>
      <c r="J21" s="70">
        <v>1</v>
      </c>
      <c r="K21" s="70"/>
      <c r="L21" s="70"/>
      <c r="M21" s="70">
        <v>1</v>
      </c>
      <c r="N21" s="70"/>
      <c r="O21" s="70"/>
      <c r="P21" s="70"/>
      <c r="Q21" s="70"/>
      <c r="R21" s="70"/>
      <c r="S21" s="70"/>
      <c r="T21" s="70"/>
    </row>
    <row r="22" spans="1:20" ht="20.100000000000001" customHeight="1" x14ac:dyDescent="0.25">
      <c r="A22" s="4" t="s">
        <v>337</v>
      </c>
      <c r="B22" s="5" t="s">
        <v>353</v>
      </c>
      <c r="C22" s="5">
        <v>118</v>
      </c>
      <c r="D22" s="37">
        <v>4</v>
      </c>
      <c r="E22" s="37"/>
      <c r="F22" s="70">
        <v>7</v>
      </c>
      <c r="G22" s="70">
        <v>6</v>
      </c>
      <c r="H22" s="70">
        <v>2</v>
      </c>
      <c r="I22" s="70">
        <v>1</v>
      </c>
      <c r="J22" s="70">
        <v>9</v>
      </c>
      <c r="K22" s="70"/>
      <c r="L22" s="70"/>
      <c r="M22" s="70">
        <v>2</v>
      </c>
      <c r="N22" s="70"/>
      <c r="O22" s="70">
        <v>1</v>
      </c>
      <c r="P22" s="70"/>
      <c r="Q22" s="70">
        <v>1</v>
      </c>
      <c r="R22" s="70"/>
      <c r="S22" s="70"/>
      <c r="T22" s="70"/>
    </row>
    <row r="23" spans="1:20" ht="20.100000000000001" customHeight="1" x14ac:dyDescent="0.25">
      <c r="A23" s="4" t="s">
        <v>336</v>
      </c>
      <c r="B23" s="5" t="s">
        <v>670</v>
      </c>
      <c r="C23" s="5">
        <v>119</v>
      </c>
      <c r="D23" s="37"/>
      <c r="E23" s="37"/>
      <c r="F23" s="70"/>
      <c r="G23" s="70"/>
      <c r="H23" s="70"/>
      <c r="I23" s="70"/>
      <c r="J23" s="70"/>
      <c r="K23" s="70"/>
      <c r="L23" s="70"/>
      <c r="M23" s="70"/>
      <c r="N23" s="70"/>
      <c r="O23" s="70"/>
      <c r="P23" s="70"/>
      <c r="Q23" s="70"/>
      <c r="R23" s="70"/>
      <c r="S23" s="70"/>
      <c r="T23" s="70"/>
    </row>
    <row r="24" spans="1:20" ht="20.100000000000001" customHeight="1" x14ac:dyDescent="0.25">
      <c r="A24" s="4" t="s">
        <v>335</v>
      </c>
      <c r="B24" s="5" t="s">
        <v>399</v>
      </c>
      <c r="C24" s="5">
        <v>120</v>
      </c>
      <c r="D24" s="37"/>
      <c r="E24" s="37"/>
      <c r="F24" s="70"/>
      <c r="G24" s="70"/>
      <c r="H24" s="70"/>
      <c r="I24" s="70"/>
      <c r="J24" s="70"/>
      <c r="K24" s="70"/>
      <c r="L24" s="70"/>
      <c r="M24" s="70"/>
      <c r="N24" s="70"/>
      <c r="O24" s="70"/>
      <c r="P24" s="70"/>
      <c r="Q24" s="70"/>
      <c r="R24" s="70"/>
      <c r="S24" s="70"/>
      <c r="T24" s="70"/>
    </row>
    <row r="25" spans="1:20" ht="20.100000000000001" customHeight="1" x14ac:dyDescent="0.25">
      <c r="A25" s="4" t="s">
        <v>334</v>
      </c>
      <c r="B25" s="5" t="s">
        <v>400</v>
      </c>
      <c r="C25" s="5">
        <v>121</v>
      </c>
      <c r="D25" s="37"/>
      <c r="E25" s="37"/>
      <c r="F25" s="70">
        <v>1</v>
      </c>
      <c r="G25" s="70"/>
      <c r="H25" s="70">
        <v>1</v>
      </c>
      <c r="I25" s="70"/>
      <c r="J25" s="70">
        <v>1</v>
      </c>
      <c r="K25" s="70"/>
      <c r="L25" s="70"/>
      <c r="M25" s="70"/>
      <c r="N25" s="70"/>
      <c r="O25" s="70"/>
      <c r="P25" s="70"/>
      <c r="Q25" s="70"/>
      <c r="R25" s="70"/>
      <c r="S25" s="70"/>
      <c r="T25" s="70"/>
    </row>
    <row r="26" spans="1:20" ht="20.100000000000001" customHeight="1" x14ac:dyDescent="0.25">
      <c r="A26" s="4" t="s">
        <v>333</v>
      </c>
      <c r="B26" s="5" t="s">
        <v>616</v>
      </c>
      <c r="C26" s="5">
        <v>122</v>
      </c>
      <c r="D26" s="37"/>
      <c r="E26" s="37"/>
      <c r="F26" s="70"/>
      <c r="G26" s="70"/>
      <c r="H26" s="70"/>
      <c r="I26" s="70"/>
      <c r="J26" s="70"/>
      <c r="K26" s="70"/>
      <c r="L26" s="70"/>
      <c r="M26" s="70"/>
      <c r="N26" s="70"/>
      <c r="O26" s="70"/>
      <c r="P26" s="70"/>
      <c r="Q26" s="70"/>
      <c r="R26" s="70"/>
      <c r="S26" s="70"/>
      <c r="T26" s="70"/>
    </row>
    <row r="27" spans="1:20" ht="20.100000000000001" customHeight="1" x14ac:dyDescent="0.25">
      <c r="A27" s="4" t="s">
        <v>332</v>
      </c>
      <c r="B27" s="5" t="s">
        <v>401</v>
      </c>
      <c r="C27" s="6">
        <v>123</v>
      </c>
      <c r="D27" s="70"/>
      <c r="E27" s="70"/>
      <c r="F27" s="70"/>
      <c r="G27" s="70"/>
      <c r="H27" s="70"/>
      <c r="I27" s="70"/>
      <c r="J27" s="70"/>
      <c r="K27" s="70"/>
      <c r="L27" s="70"/>
      <c r="M27" s="70"/>
      <c r="N27" s="70"/>
      <c r="O27" s="70"/>
      <c r="P27" s="70"/>
      <c r="Q27" s="70"/>
      <c r="R27" s="70"/>
      <c r="S27" s="70"/>
      <c r="T27" s="70"/>
    </row>
    <row r="28" spans="1:20" ht="20.100000000000001" customHeight="1" x14ac:dyDescent="0.25">
      <c r="A28" s="4" t="s">
        <v>331</v>
      </c>
      <c r="B28" s="5" t="s">
        <v>402</v>
      </c>
      <c r="C28" s="6">
        <v>124</v>
      </c>
      <c r="D28" s="70"/>
      <c r="E28" s="70"/>
      <c r="F28" s="70"/>
      <c r="G28" s="70"/>
      <c r="H28" s="70"/>
      <c r="I28" s="70"/>
      <c r="J28" s="70"/>
      <c r="K28" s="70"/>
      <c r="L28" s="70"/>
      <c r="M28" s="70"/>
      <c r="N28" s="70"/>
      <c r="O28" s="70"/>
      <c r="P28" s="70"/>
      <c r="Q28" s="70"/>
      <c r="R28" s="70"/>
      <c r="S28" s="70"/>
      <c r="T28" s="70"/>
    </row>
    <row r="29" spans="1:20" ht="20.100000000000001" customHeight="1" x14ac:dyDescent="0.25">
      <c r="A29" s="4" t="s">
        <v>330</v>
      </c>
      <c r="B29" s="5" t="s">
        <v>483</v>
      </c>
      <c r="C29" s="6">
        <v>125</v>
      </c>
      <c r="D29" s="70"/>
      <c r="E29" s="70"/>
      <c r="F29" s="70"/>
      <c r="G29" s="70"/>
      <c r="H29" s="70"/>
      <c r="I29" s="70"/>
      <c r="J29" s="70"/>
      <c r="K29" s="70"/>
      <c r="L29" s="70"/>
      <c r="M29" s="70"/>
      <c r="N29" s="70"/>
      <c r="O29" s="70"/>
      <c r="P29" s="70"/>
      <c r="Q29" s="70"/>
      <c r="R29" s="70"/>
      <c r="S29" s="70"/>
      <c r="T29" s="70"/>
    </row>
    <row r="30" spans="1:20" ht="20.100000000000001" customHeight="1" x14ac:dyDescent="0.25">
      <c r="A30" s="4" t="s">
        <v>329</v>
      </c>
      <c r="B30" s="5" t="s">
        <v>486</v>
      </c>
      <c r="C30" s="6">
        <v>127</v>
      </c>
      <c r="D30" s="70"/>
      <c r="E30" s="70"/>
      <c r="F30" s="70"/>
      <c r="G30" s="70"/>
      <c r="H30" s="70"/>
      <c r="I30" s="70"/>
      <c r="J30" s="70"/>
      <c r="K30" s="70"/>
      <c r="L30" s="70"/>
      <c r="M30" s="70"/>
      <c r="N30" s="70"/>
      <c r="O30" s="70"/>
      <c r="P30" s="70"/>
      <c r="Q30" s="70"/>
      <c r="R30" s="70"/>
      <c r="S30" s="70"/>
      <c r="T30" s="70"/>
    </row>
    <row r="31" spans="1:20" ht="20.100000000000001" customHeight="1" x14ac:dyDescent="0.25">
      <c r="A31" s="4" t="s">
        <v>328</v>
      </c>
      <c r="B31" s="5" t="s">
        <v>357</v>
      </c>
      <c r="C31" s="6">
        <v>128</v>
      </c>
      <c r="D31" s="70"/>
      <c r="E31" s="70"/>
      <c r="F31" s="70"/>
      <c r="G31" s="70"/>
      <c r="H31" s="70"/>
      <c r="I31" s="70"/>
      <c r="J31" s="70"/>
      <c r="K31" s="70"/>
      <c r="L31" s="70"/>
      <c r="M31" s="70"/>
      <c r="N31" s="70"/>
      <c r="O31" s="70"/>
      <c r="P31" s="70"/>
      <c r="Q31" s="70"/>
      <c r="R31" s="70"/>
      <c r="S31" s="70"/>
      <c r="T31" s="70"/>
    </row>
    <row r="32" spans="1:20" ht="20.100000000000001" customHeight="1" x14ac:dyDescent="0.25">
      <c r="A32" s="4" t="s">
        <v>327</v>
      </c>
      <c r="B32" s="5" t="s">
        <v>617</v>
      </c>
      <c r="C32" s="6">
        <v>129</v>
      </c>
      <c r="D32" s="70"/>
      <c r="E32" s="70"/>
      <c r="F32" s="70"/>
      <c r="G32" s="70"/>
      <c r="H32" s="70"/>
      <c r="I32" s="70"/>
      <c r="J32" s="70"/>
      <c r="K32" s="70"/>
      <c r="L32" s="70"/>
      <c r="M32" s="70"/>
      <c r="N32" s="70"/>
      <c r="O32" s="70"/>
      <c r="P32" s="70"/>
      <c r="Q32" s="70"/>
      <c r="R32" s="70"/>
      <c r="S32" s="70"/>
      <c r="T32" s="70"/>
    </row>
    <row r="33" spans="1:20" ht="20.100000000000001" customHeight="1" x14ac:dyDescent="0.25">
      <c r="A33" s="4" t="s">
        <v>326</v>
      </c>
      <c r="B33" s="5" t="s">
        <v>618</v>
      </c>
      <c r="C33" s="6">
        <v>130</v>
      </c>
      <c r="D33" s="70">
        <v>1</v>
      </c>
      <c r="E33" s="70"/>
      <c r="F33" s="70"/>
      <c r="G33" s="70"/>
      <c r="H33" s="70"/>
      <c r="I33" s="70"/>
      <c r="J33" s="70"/>
      <c r="K33" s="70"/>
      <c r="L33" s="70"/>
      <c r="M33" s="70">
        <v>1</v>
      </c>
      <c r="N33" s="70"/>
      <c r="O33" s="70"/>
      <c r="P33" s="70"/>
      <c r="Q33" s="70"/>
      <c r="R33" s="70"/>
      <c r="S33" s="70"/>
      <c r="T33" s="70"/>
    </row>
    <row r="34" spans="1:20" s="27" customFormat="1" ht="20.100000000000001" customHeight="1" x14ac:dyDescent="0.3">
      <c r="A34" s="4" t="s">
        <v>325</v>
      </c>
      <c r="B34" s="7" t="s">
        <v>403</v>
      </c>
      <c r="C34" s="6"/>
      <c r="D34" s="70"/>
      <c r="E34" s="70"/>
      <c r="F34" s="38"/>
      <c r="G34" s="38"/>
      <c r="H34" s="38"/>
      <c r="I34" s="38"/>
      <c r="J34" s="70"/>
      <c r="K34" s="38"/>
      <c r="L34" s="38"/>
      <c r="M34" s="38"/>
      <c r="N34" s="38"/>
      <c r="O34" s="38"/>
      <c r="P34" s="38"/>
      <c r="Q34" s="70"/>
      <c r="R34" s="38"/>
      <c r="S34" s="38"/>
      <c r="T34" s="70"/>
    </row>
    <row r="35" spans="1:20" ht="20.100000000000001" customHeight="1" x14ac:dyDescent="0.25">
      <c r="A35" s="8" t="s">
        <v>324</v>
      </c>
      <c r="B35" s="2" t="s">
        <v>404</v>
      </c>
      <c r="C35" s="9"/>
      <c r="D35" s="18">
        <f>SUM(D36:D43)</f>
        <v>2</v>
      </c>
      <c r="E35" s="18">
        <f t="shared" ref="E35:T35" si="1">SUM(E36:E43)</f>
        <v>0</v>
      </c>
      <c r="F35" s="18">
        <f t="shared" si="1"/>
        <v>2</v>
      </c>
      <c r="G35" s="18">
        <f t="shared" si="1"/>
        <v>0</v>
      </c>
      <c r="H35" s="18">
        <f t="shared" si="1"/>
        <v>0</v>
      </c>
      <c r="I35" s="18">
        <f t="shared" si="1"/>
        <v>0</v>
      </c>
      <c r="J35" s="18">
        <f t="shared" si="1"/>
        <v>0</v>
      </c>
      <c r="K35" s="18">
        <f t="shared" si="1"/>
        <v>0</v>
      </c>
      <c r="L35" s="18">
        <f t="shared" si="1"/>
        <v>0</v>
      </c>
      <c r="M35" s="18">
        <f t="shared" si="1"/>
        <v>4</v>
      </c>
      <c r="N35" s="18">
        <f t="shared" si="1"/>
        <v>0</v>
      </c>
      <c r="O35" s="18">
        <f t="shared" si="1"/>
        <v>0</v>
      </c>
      <c r="P35" s="18">
        <f t="shared" si="1"/>
        <v>0</v>
      </c>
      <c r="Q35" s="18">
        <f t="shared" si="1"/>
        <v>0</v>
      </c>
      <c r="R35" s="18">
        <f t="shared" si="1"/>
        <v>0</v>
      </c>
      <c r="S35" s="18">
        <f t="shared" si="1"/>
        <v>0</v>
      </c>
      <c r="T35" s="18">
        <f t="shared" si="1"/>
        <v>0</v>
      </c>
    </row>
    <row r="36" spans="1:20" ht="20.100000000000001" customHeight="1" x14ac:dyDescent="0.25">
      <c r="A36" s="4" t="s">
        <v>323</v>
      </c>
      <c r="B36" s="5" t="s">
        <v>405</v>
      </c>
      <c r="C36" s="5">
        <v>131</v>
      </c>
      <c r="D36" s="37">
        <v>1</v>
      </c>
      <c r="E36" s="37"/>
      <c r="F36" s="70"/>
      <c r="G36" s="70"/>
      <c r="H36" s="70"/>
      <c r="I36" s="70"/>
      <c r="J36" s="70"/>
      <c r="K36" s="70"/>
      <c r="L36" s="70"/>
      <c r="M36" s="70">
        <v>1</v>
      </c>
      <c r="N36" s="70"/>
      <c r="O36" s="70"/>
      <c r="P36" s="70"/>
      <c r="Q36" s="70"/>
      <c r="R36" s="70"/>
      <c r="S36" s="70"/>
      <c r="T36" s="70"/>
    </row>
    <row r="37" spans="1:20" ht="20.100000000000001" customHeight="1" x14ac:dyDescent="0.25">
      <c r="A37" s="4" t="s">
        <v>322</v>
      </c>
      <c r="B37" s="5" t="s">
        <v>321</v>
      </c>
      <c r="C37" s="5">
        <v>132</v>
      </c>
      <c r="D37" s="37"/>
      <c r="E37" s="37"/>
      <c r="F37" s="70"/>
      <c r="G37" s="70"/>
      <c r="H37" s="70"/>
      <c r="I37" s="70"/>
      <c r="J37" s="70"/>
      <c r="K37" s="70"/>
      <c r="L37" s="70"/>
      <c r="M37" s="70"/>
      <c r="N37" s="70"/>
      <c r="O37" s="70"/>
      <c r="P37" s="70"/>
      <c r="Q37" s="70"/>
      <c r="R37" s="70"/>
      <c r="S37" s="70"/>
      <c r="T37" s="70"/>
    </row>
    <row r="38" spans="1:20" ht="20.100000000000001" customHeight="1" x14ac:dyDescent="0.25">
      <c r="A38" s="4" t="s">
        <v>671</v>
      </c>
      <c r="B38" s="7" t="s">
        <v>672</v>
      </c>
      <c r="C38" s="5">
        <v>132.19999999999999</v>
      </c>
      <c r="D38" s="37">
        <v>1</v>
      </c>
      <c r="E38" s="37"/>
      <c r="F38" s="70"/>
      <c r="G38" s="70"/>
      <c r="H38" s="70"/>
      <c r="I38" s="70"/>
      <c r="J38" s="70"/>
      <c r="K38" s="70"/>
      <c r="L38" s="70"/>
      <c r="M38" s="70">
        <v>1</v>
      </c>
      <c r="N38" s="70"/>
      <c r="O38" s="70"/>
      <c r="P38" s="70"/>
      <c r="Q38" s="70"/>
      <c r="R38" s="70"/>
      <c r="S38" s="70"/>
      <c r="T38" s="70"/>
    </row>
    <row r="39" spans="1:20" ht="20.100000000000001" customHeight="1" x14ac:dyDescent="0.25">
      <c r="A39" s="4" t="s">
        <v>673</v>
      </c>
      <c r="B39" s="7" t="s">
        <v>674</v>
      </c>
      <c r="C39" s="5">
        <v>132.30000000000001</v>
      </c>
      <c r="D39" s="37"/>
      <c r="E39" s="37"/>
      <c r="F39" s="70">
        <v>1</v>
      </c>
      <c r="G39" s="70"/>
      <c r="H39" s="70"/>
      <c r="I39" s="70"/>
      <c r="J39" s="70"/>
      <c r="K39" s="70"/>
      <c r="L39" s="70"/>
      <c r="M39" s="70">
        <v>1</v>
      </c>
      <c r="N39" s="70"/>
      <c r="O39" s="70"/>
      <c r="P39" s="70"/>
      <c r="Q39" s="70"/>
      <c r="R39" s="70"/>
      <c r="S39" s="70"/>
      <c r="T39" s="70"/>
    </row>
    <row r="40" spans="1:20" ht="20.100000000000001" customHeight="1" x14ac:dyDescent="0.25">
      <c r="A40" s="4" t="s">
        <v>320</v>
      </c>
      <c r="B40" s="5" t="s">
        <v>619</v>
      </c>
      <c r="C40" s="5">
        <v>133</v>
      </c>
      <c r="D40" s="37"/>
      <c r="E40" s="37"/>
      <c r="F40" s="70"/>
      <c r="G40" s="70"/>
      <c r="H40" s="70"/>
      <c r="I40" s="70"/>
      <c r="J40" s="70"/>
      <c r="K40" s="70"/>
      <c r="L40" s="70"/>
      <c r="M40" s="70"/>
      <c r="N40" s="70"/>
      <c r="O40" s="70"/>
      <c r="P40" s="70"/>
      <c r="Q40" s="70"/>
      <c r="R40" s="70"/>
      <c r="S40" s="70"/>
      <c r="T40" s="70"/>
    </row>
    <row r="41" spans="1:20" ht="20.100000000000001" customHeight="1" x14ac:dyDescent="0.25">
      <c r="A41" s="4" t="s">
        <v>319</v>
      </c>
      <c r="B41" s="5" t="s">
        <v>620</v>
      </c>
      <c r="C41" s="5">
        <v>134</v>
      </c>
      <c r="D41" s="37"/>
      <c r="E41" s="37"/>
      <c r="F41" s="70"/>
      <c r="G41" s="70"/>
      <c r="H41" s="70"/>
      <c r="I41" s="70"/>
      <c r="J41" s="70"/>
      <c r="K41" s="70"/>
      <c r="L41" s="70"/>
      <c r="M41" s="70"/>
      <c r="N41" s="70"/>
      <c r="O41" s="70"/>
      <c r="P41" s="70"/>
      <c r="Q41" s="70"/>
      <c r="R41" s="70"/>
      <c r="S41" s="70"/>
      <c r="T41" s="70"/>
    </row>
    <row r="42" spans="1:20" ht="20.100000000000001" customHeight="1" x14ac:dyDescent="0.25">
      <c r="A42" s="4" t="s">
        <v>318</v>
      </c>
      <c r="B42" s="5" t="s">
        <v>513</v>
      </c>
      <c r="C42" s="5">
        <v>137</v>
      </c>
      <c r="D42" s="37"/>
      <c r="E42" s="37"/>
      <c r="F42" s="70">
        <v>1</v>
      </c>
      <c r="G42" s="70"/>
      <c r="H42" s="70"/>
      <c r="I42" s="70"/>
      <c r="J42" s="70"/>
      <c r="K42" s="70"/>
      <c r="L42" s="70"/>
      <c r="M42" s="70">
        <v>1</v>
      </c>
      <c r="N42" s="70"/>
      <c r="O42" s="70"/>
      <c r="P42" s="70"/>
      <c r="Q42" s="70"/>
      <c r="R42" s="70"/>
      <c r="S42" s="70"/>
      <c r="T42" s="70"/>
    </row>
    <row r="43" spans="1:20" ht="20.100000000000001" customHeight="1" x14ac:dyDescent="0.25">
      <c r="A43" s="4" t="s">
        <v>317</v>
      </c>
      <c r="B43" s="5" t="s">
        <v>403</v>
      </c>
      <c r="C43" s="5"/>
      <c r="D43" s="71"/>
      <c r="E43" s="71"/>
      <c r="F43" s="71"/>
      <c r="G43" s="71"/>
      <c r="H43" s="71"/>
      <c r="I43" s="71"/>
      <c r="J43" s="71"/>
      <c r="K43" s="71"/>
      <c r="L43" s="71"/>
      <c r="M43" s="71"/>
      <c r="N43" s="71"/>
      <c r="O43" s="71"/>
      <c r="P43" s="71"/>
      <c r="Q43" s="71"/>
      <c r="R43" s="71"/>
      <c r="S43" s="71"/>
      <c r="T43" s="71"/>
    </row>
    <row r="44" spans="1:20" ht="20.100000000000001" customHeight="1" x14ac:dyDescent="0.25">
      <c r="A44" s="8" t="s">
        <v>316</v>
      </c>
      <c r="B44" s="2" t="s">
        <v>406</v>
      </c>
      <c r="C44" s="5"/>
      <c r="D44" s="18">
        <f>SUM(D45:D50)</f>
        <v>1</v>
      </c>
      <c r="E44" s="18">
        <f t="shared" ref="E44:T44" si="2">SUM(E45:E50)</f>
        <v>0</v>
      </c>
      <c r="F44" s="18">
        <f t="shared" si="2"/>
        <v>2</v>
      </c>
      <c r="G44" s="18">
        <f t="shared" si="2"/>
        <v>3</v>
      </c>
      <c r="H44" s="18">
        <f t="shared" si="2"/>
        <v>0</v>
      </c>
      <c r="I44" s="18">
        <f t="shared" si="2"/>
        <v>0</v>
      </c>
      <c r="J44" s="18">
        <f t="shared" si="2"/>
        <v>3</v>
      </c>
      <c r="K44" s="18">
        <f t="shared" si="2"/>
        <v>0</v>
      </c>
      <c r="L44" s="18">
        <f t="shared" si="2"/>
        <v>0</v>
      </c>
      <c r="M44" s="18">
        <f t="shared" si="2"/>
        <v>0</v>
      </c>
      <c r="N44" s="18">
        <f t="shared" si="2"/>
        <v>0</v>
      </c>
      <c r="O44" s="18">
        <f t="shared" si="2"/>
        <v>0</v>
      </c>
      <c r="P44" s="18">
        <f t="shared" si="2"/>
        <v>0</v>
      </c>
      <c r="Q44" s="18">
        <f t="shared" si="2"/>
        <v>0</v>
      </c>
      <c r="R44" s="18">
        <f t="shared" si="2"/>
        <v>0</v>
      </c>
      <c r="S44" s="18">
        <f t="shared" si="2"/>
        <v>0</v>
      </c>
      <c r="T44" s="18">
        <f t="shared" si="2"/>
        <v>0</v>
      </c>
    </row>
    <row r="45" spans="1:20" ht="20.100000000000001" customHeight="1" x14ac:dyDescent="0.25">
      <c r="A45" s="4" t="s">
        <v>315</v>
      </c>
      <c r="B45" s="5" t="s">
        <v>407</v>
      </c>
      <c r="C45" s="5">
        <v>138</v>
      </c>
      <c r="D45" s="70"/>
      <c r="E45" s="70"/>
      <c r="F45" s="70"/>
      <c r="G45" s="70"/>
      <c r="H45" s="70"/>
      <c r="I45" s="70"/>
      <c r="J45" s="70"/>
      <c r="K45" s="70"/>
      <c r="L45" s="70"/>
      <c r="M45" s="70"/>
      <c r="N45" s="70"/>
      <c r="O45" s="70"/>
      <c r="P45" s="70"/>
      <c r="Q45" s="70"/>
      <c r="R45" s="70"/>
      <c r="S45" s="70"/>
      <c r="T45" s="70"/>
    </row>
    <row r="46" spans="1:20" ht="20.100000000000001" customHeight="1" x14ac:dyDescent="0.25">
      <c r="A46" s="10" t="s">
        <v>314</v>
      </c>
      <c r="B46" s="5" t="s">
        <v>514</v>
      </c>
      <c r="C46" s="6">
        <v>139</v>
      </c>
      <c r="D46" s="37"/>
      <c r="E46" s="37"/>
      <c r="F46" s="70"/>
      <c r="G46" s="70"/>
      <c r="H46" s="70"/>
      <c r="I46" s="70"/>
      <c r="J46" s="70"/>
      <c r="K46" s="70"/>
      <c r="L46" s="70"/>
      <c r="M46" s="70"/>
      <c r="N46" s="70"/>
      <c r="O46" s="70"/>
      <c r="P46" s="70"/>
      <c r="Q46" s="70"/>
      <c r="R46" s="70"/>
      <c r="S46" s="70"/>
      <c r="T46" s="70"/>
    </row>
    <row r="47" spans="1:20" ht="20.100000000000001" customHeight="1" x14ac:dyDescent="0.25">
      <c r="A47" s="4" t="s">
        <v>313</v>
      </c>
      <c r="B47" s="5" t="s">
        <v>312</v>
      </c>
      <c r="C47" s="5">
        <v>140</v>
      </c>
      <c r="D47" s="37"/>
      <c r="E47" s="37"/>
      <c r="F47" s="70"/>
      <c r="G47" s="70"/>
      <c r="H47" s="70"/>
      <c r="I47" s="70"/>
      <c r="J47" s="70"/>
      <c r="K47" s="70"/>
      <c r="L47" s="70"/>
      <c r="M47" s="70"/>
      <c r="N47" s="70"/>
      <c r="O47" s="70"/>
      <c r="P47" s="70"/>
      <c r="Q47" s="70"/>
      <c r="R47" s="70"/>
      <c r="S47" s="70"/>
      <c r="T47" s="70"/>
    </row>
    <row r="48" spans="1:20" ht="20.100000000000001" customHeight="1" x14ac:dyDescent="0.25">
      <c r="A48" s="10" t="s">
        <v>311</v>
      </c>
      <c r="B48" s="5" t="s">
        <v>675</v>
      </c>
      <c r="C48" s="5">
        <v>141</v>
      </c>
      <c r="D48" s="37">
        <v>1</v>
      </c>
      <c r="E48" s="37"/>
      <c r="F48" s="70">
        <v>2</v>
      </c>
      <c r="G48" s="70">
        <v>3</v>
      </c>
      <c r="H48" s="70"/>
      <c r="I48" s="70"/>
      <c r="J48" s="70">
        <v>3</v>
      </c>
      <c r="K48" s="70"/>
      <c r="L48" s="70"/>
      <c r="M48" s="70"/>
      <c r="N48" s="70"/>
      <c r="O48" s="70"/>
      <c r="P48" s="70"/>
      <c r="Q48" s="70"/>
      <c r="R48" s="70"/>
      <c r="S48" s="70"/>
      <c r="T48" s="70"/>
    </row>
    <row r="49" spans="1:20" ht="20.100000000000001" customHeight="1" x14ac:dyDescent="0.25">
      <c r="A49" s="4" t="s">
        <v>310</v>
      </c>
      <c r="B49" s="5" t="s">
        <v>408</v>
      </c>
      <c r="C49" s="5">
        <v>142</v>
      </c>
      <c r="D49" s="70"/>
      <c r="E49" s="70"/>
      <c r="F49" s="70"/>
      <c r="G49" s="70"/>
      <c r="H49" s="70"/>
      <c r="I49" s="70"/>
      <c r="J49" s="70"/>
      <c r="K49" s="70"/>
      <c r="L49" s="70"/>
      <c r="M49" s="70"/>
      <c r="N49" s="70"/>
      <c r="O49" s="70"/>
      <c r="P49" s="70"/>
      <c r="Q49" s="70"/>
      <c r="R49" s="70"/>
      <c r="S49" s="70"/>
      <c r="T49" s="70"/>
    </row>
    <row r="50" spans="1:20" ht="20.100000000000001" customHeight="1" x14ac:dyDescent="0.25">
      <c r="A50" s="10" t="s">
        <v>309</v>
      </c>
      <c r="B50" s="7" t="s">
        <v>403</v>
      </c>
      <c r="C50" s="6"/>
      <c r="D50" s="71"/>
      <c r="E50" s="71"/>
      <c r="F50" s="71"/>
      <c r="G50" s="71"/>
      <c r="H50" s="71"/>
      <c r="I50" s="71"/>
      <c r="J50" s="71"/>
      <c r="K50" s="71"/>
      <c r="L50" s="71"/>
      <c r="M50" s="71"/>
      <c r="N50" s="71"/>
      <c r="O50" s="71"/>
      <c r="P50" s="71"/>
      <c r="Q50" s="71"/>
      <c r="R50" s="71"/>
      <c r="S50" s="71"/>
      <c r="T50" s="71"/>
    </row>
    <row r="51" spans="1:20" ht="20.100000000000001" customHeight="1" x14ac:dyDescent="0.25">
      <c r="A51" s="8" t="s">
        <v>308</v>
      </c>
      <c r="B51" s="2" t="s">
        <v>515</v>
      </c>
      <c r="C51" s="5"/>
      <c r="D51" s="69">
        <f>SUM(D52:D80)</f>
        <v>1</v>
      </c>
      <c r="E51" s="69">
        <f t="shared" ref="E51:T51" si="3">SUM(E52:E80)</f>
        <v>0</v>
      </c>
      <c r="F51" s="69">
        <f t="shared" si="3"/>
        <v>1</v>
      </c>
      <c r="G51" s="69">
        <f t="shared" si="3"/>
        <v>0</v>
      </c>
      <c r="H51" s="69">
        <f t="shared" si="3"/>
        <v>0</v>
      </c>
      <c r="I51" s="69">
        <f t="shared" si="3"/>
        <v>0</v>
      </c>
      <c r="J51" s="69">
        <f t="shared" si="3"/>
        <v>0</v>
      </c>
      <c r="K51" s="69">
        <f t="shared" si="3"/>
        <v>0</v>
      </c>
      <c r="L51" s="69">
        <f t="shared" si="3"/>
        <v>0</v>
      </c>
      <c r="M51" s="69">
        <f t="shared" si="3"/>
        <v>2</v>
      </c>
      <c r="N51" s="69">
        <f t="shared" si="3"/>
        <v>0</v>
      </c>
      <c r="O51" s="69">
        <f t="shared" si="3"/>
        <v>0</v>
      </c>
      <c r="P51" s="69">
        <f t="shared" si="3"/>
        <v>0</v>
      </c>
      <c r="Q51" s="69">
        <f t="shared" si="3"/>
        <v>0</v>
      </c>
      <c r="R51" s="69">
        <f t="shared" si="3"/>
        <v>0</v>
      </c>
      <c r="S51" s="69">
        <f t="shared" si="3"/>
        <v>0</v>
      </c>
      <c r="T51" s="69">
        <f t="shared" si="3"/>
        <v>0</v>
      </c>
    </row>
    <row r="52" spans="1:20" ht="20.100000000000001" customHeight="1" x14ac:dyDescent="0.25">
      <c r="A52" s="4" t="s">
        <v>307</v>
      </c>
      <c r="B52" s="5" t="s">
        <v>676</v>
      </c>
      <c r="C52" s="5">
        <v>143</v>
      </c>
      <c r="D52" s="70"/>
      <c r="E52" s="70"/>
      <c r="F52" s="70"/>
      <c r="G52" s="70"/>
      <c r="H52" s="70"/>
      <c r="I52" s="70"/>
      <c r="J52" s="70"/>
      <c r="K52" s="70"/>
      <c r="L52" s="70"/>
      <c r="M52" s="70"/>
      <c r="N52" s="70"/>
      <c r="O52" s="70"/>
      <c r="P52" s="70"/>
      <c r="Q52" s="70"/>
      <c r="R52" s="70"/>
      <c r="S52" s="70"/>
      <c r="T52" s="70"/>
    </row>
    <row r="53" spans="1:20" ht="20.100000000000001" customHeight="1" x14ac:dyDescent="0.25">
      <c r="A53" s="4" t="s">
        <v>306</v>
      </c>
      <c r="B53" s="5" t="s">
        <v>621</v>
      </c>
      <c r="C53" s="6">
        <v>144</v>
      </c>
      <c r="D53" s="70"/>
      <c r="E53" s="70"/>
      <c r="F53" s="70"/>
      <c r="G53" s="70"/>
      <c r="H53" s="70"/>
      <c r="I53" s="70"/>
      <c r="J53" s="70"/>
      <c r="K53" s="70"/>
      <c r="L53" s="70"/>
      <c r="M53" s="70"/>
      <c r="N53" s="70"/>
      <c r="O53" s="70"/>
      <c r="P53" s="70"/>
      <c r="Q53" s="70"/>
      <c r="R53" s="70"/>
      <c r="S53" s="70"/>
      <c r="T53" s="70"/>
    </row>
    <row r="54" spans="1:20" ht="20.100000000000001" customHeight="1" x14ac:dyDescent="0.25">
      <c r="A54" s="4" t="s">
        <v>305</v>
      </c>
      <c r="B54" s="5" t="s">
        <v>516</v>
      </c>
      <c r="C54" s="6">
        <v>145</v>
      </c>
      <c r="D54" s="70"/>
      <c r="E54" s="70"/>
      <c r="F54" s="70"/>
      <c r="G54" s="70"/>
      <c r="H54" s="70"/>
      <c r="I54" s="70"/>
      <c r="J54" s="70"/>
      <c r="K54" s="70"/>
      <c r="L54" s="70"/>
      <c r="M54" s="70"/>
      <c r="N54" s="70"/>
      <c r="O54" s="70"/>
      <c r="P54" s="70"/>
      <c r="Q54" s="70"/>
      <c r="R54" s="70"/>
      <c r="S54" s="70"/>
      <c r="T54" s="70"/>
    </row>
    <row r="55" spans="1:20" ht="20.100000000000001" customHeight="1" x14ac:dyDescent="0.25">
      <c r="A55" s="4" t="s">
        <v>304</v>
      </c>
      <c r="B55" s="5" t="s">
        <v>487</v>
      </c>
      <c r="C55" s="6">
        <v>146</v>
      </c>
      <c r="D55" s="70"/>
      <c r="E55" s="70"/>
      <c r="F55" s="70"/>
      <c r="G55" s="70"/>
      <c r="H55" s="70"/>
      <c r="I55" s="70"/>
      <c r="J55" s="70"/>
      <c r="K55" s="70"/>
      <c r="L55" s="70"/>
      <c r="M55" s="70"/>
      <c r="N55" s="70"/>
      <c r="O55" s="70"/>
      <c r="P55" s="70"/>
      <c r="Q55" s="70"/>
      <c r="R55" s="70"/>
      <c r="S55" s="70"/>
      <c r="T55" s="70"/>
    </row>
    <row r="56" spans="1:20" ht="20.100000000000001" customHeight="1" x14ac:dyDescent="0.25">
      <c r="A56" s="4" t="s">
        <v>303</v>
      </c>
      <c r="B56" s="5" t="s">
        <v>409</v>
      </c>
      <c r="C56" s="6">
        <v>147</v>
      </c>
      <c r="D56" s="70"/>
      <c r="E56" s="70"/>
      <c r="F56" s="70"/>
      <c r="G56" s="70"/>
      <c r="H56" s="70"/>
      <c r="I56" s="70"/>
      <c r="J56" s="70"/>
      <c r="K56" s="70"/>
      <c r="L56" s="70"/>
      <c r="M56" s="70"/>
      <c r="N56" s="70"/>
      <c r="O56" s="70"/>
      <c r="P56" s="70"/>
      <c r="Q56" s="70"/>
      <c r="R56" s="70"/>
      <c r="S56" s="70"/>
      <c r="T56" s="70"/>
    </row>
    <row r="57" spans="1:20" ht="20.100000000000001" customHeight="1" x14ac:dyDescent="0.25">
      <c r="A57" s="4" t="s">
        <v>302</v>
      </c>
      <c r="B57" s="5" t="s">
        <v>410</v>
      </c>
      <c r="C57" s="6">
        <v>148</v>
      </c>
      <c r="D57" s="70"/>
      <c r="E57" s="70"/>
      <c r="F57" s="70"/>
      <c r="G57" s="70"/>
      <c r="H57" s="70"/>
      <c r="I57" s="70"/>
      <c r="J57" s="70"/>
      <c r="K57" s="70"/>
      <c r="L57" s="70"/>
      <c r="M57" s="70"/>
      <c r="N57" s="70"/>
      <c r="O57" s="70"/>
      <c r="P57" s="70"/>
      <c r="Q57" s="70"/>
      <c r="R57" s="70"/>
      <c r="S57" s="70"/>
      <c r="T57" s="70"/>
    </row>
    <row r="58" spans="1:20" ht="20.100000000000001" customHeight="1" x14ac:dyDescent="0.25">
      <c r="A58" s="4" t="s">
        <v>301</v>
      </c>
      <c r="B58" s="5" t="s">
        <v>517</v>
      </c>
      <c r="C58" s="6">
        <v>149</v>
      </c>
      <c r="D58" s="70"/>
      <c r="E58" s="70"/>
      <c r="F58" s="70"/>
      <c r="G58" s="70"/>
      <c r="H58" s="70"/>
      <c r="I58" s="70"/>
      <c r="J58" s="70"/>
      <c r="K58" s="70"/>
      <c r="L58" s="70"/>
      <c r="M58" s="70"/>
      <c r="N58" s="70"/>
      <c r="O58" s="70"/>
      <c r="P58" s="70"/>
      <c r="Q58" s="70"/>
      <c r="R58" s="70"/>
      <c r="S58" s="70"/>
      <c r="T58" s="70"/>
    </row>
    <row r="59" spans="1:20" ht="20.100000000000001" customHeight="1" x14ac:dyDescent="0.25">
      <c r="A59" s="4" t="s">
        <v>300</v>
      </c>
      <c r="B59" s="5" t="s">
        <v>518</v>
      </c>
      <c r="C59" s="6">
        <v>150</v>
      </c>
      <c r="D59" s="37"/>
      <c r="E59" s="37"/>
      <c r="F59" s="70"/>
      <c r="G59" s="70"/>
      <c r="H59" s="70"/>
      <c r="I59" s="70"/>
      <c r="J59" s="70"/>
      <c r="K59" s="70"/>
      <c r="L59" s="70"/>
      <c r="M59" s="70"/>
      <c r="N59" s="70"/>
      <c r="O59" s="70"/>
      <c r="P59" s="70"/>
      <c r="Q59" s="70"/>
      <c r="R59" s="70"/>
      <c r="S59" s="70"/>
      <c r="T59" s="70"/>
    </row>
    <row r="60" spans="1:20" ht="20.100000000000001" customHeight="1" x14ac:dyDescent="0.25">
      <c r="A60" s="4" t="s">
        <v>299</v>
      </c>
      <c r="B60" s="5" t="s">
        <v>519</v>
      </c>
      <c r="C60" s="5">
        <v>152</v>
      </c>
      <c r="D60" s="37"/>
      <c r="E60" s="37"/>
      <c r="F60" s="70"/>
      <c r="G60" s="70"/>
      <c r="H60" s="70"/>
      <c r="I60" s="70"/>
      <c r="J60" s="70"/>
      <c r="K60" s="70"/>
      <c r="L60" s="70"/>
      <c r="M60" s="70"/>
      <c r="N60" s="70"/>
      <c r="O60" s="70"/>
      <c r="P60" s="70"/>
      <c r="Q60" s="70"/>
      <c r="R60" s="70"/>
      <c r="S60" s="70"/>
      <c r="T60" s="70"/>
    </row>
    <row r="61" spans="1:20" ht="20.100000000000001" customHeight="1" x14ac:dyDescent="0.25">
      <c r="A61" s="4" t="s">
        <v>298</v>
      </c>
      <c r="B61" s="5" t="s">
        <v>520</v>
      </c>
      <c r="C61" s="5">
        <v>153</v>
      </c>
      <c r="D61" s="37"/>
      <c r="E61" s="37"/>
      <c r="F61" s="70"/>
      <c r="G61" s="70"/>
      <c r="H61" s="70"/>
      <c r="I61" s="70"/>
      <c r="J61" s="70"/>
      <c r="K61" s="70"/>
      <c r="L61" s="70"/>
      <c r="M61" s="70"/>
      <c r="N61" s="70"/>
      <c r="O61" s="70"/>
      <c r="P61" s="70"/>
      <c r="Q61" s="70"/>
      <c r="R61" s="70"/>
      <c r="S61" s="70"/>
      <c r="T61" s="70"/>
    </row>
    <row r="62" spans="1:20" ht="20.100000000000001" customHeight="1" x14ac:dyDescent="0.25">
      <c r="A62" s="4" t="s">
        <v>297</v>
      </c>
      <c r="B62" s="5" t="s">
        <v>503</v>
      </c>
      <c r="C62" s="5">
        <v>154</v>
      </c>
      <c r="D62" s="37"/>
      <c r="E62" s="37"/>
      <c r="F62" s="70"/>
      <c r="G62" s="70"/>
      <c r="H62" s="70"/>
      <c r="I62" s="70"/>
      <c r="J62" s="70"/>
      <c r="K62" s="70"/>
      <c r="L62" s="70"/>
      <c r="M62" s="70"/>
      <c r="N62" s="70"/>
      <c r="O62" s="70"/>
      <c r="P62" s="70"/>
      <c r="Q62" s="70"/>
      <c r="R62" s="70"/>
      <c r="S62" s="70"/>
      <c r="T62" s="70"/>
    </row>
    <row r="63" spans="1:20" ht="20.100000000000001" customHeight="1" x14ac:dyDescent="0.25">
      <c r="A63" s="4" t="s">
        <v>296</v>
      </c>
      <c r="B63" s="7" t="s">
        <v>677</v>
      </c>
      <c r="C63" s="5">
        <v>154.1</v>
      </c>
      <c r="D63" s="37"/>
      <c r="E63" s="37"/>
      <c r="F63" s="70"/>
      <c r="G63" s="70"/>
      <c r="H63" s="70"/>
      <c r="I63" s="70"/>
      <c r="J63" s="70"/>
      <c r="K63" s="70"/>
      <c r="L63" s="70"/>
      <c r="M63" s="70"/>
      <c r="N63" s="70"/>
      <c r="O63" s="70"/>
      <c r="P63" s="70"/>
      <c r="Q63" s="70"/>
      <c r="R63" s="70"/>
      <c r="S63" s="70"/>
      <c r="T63" s="70"/>
    </row>
    <row r="64" spans="1:20" ht="20.100000000000001" customHeight="1" x14ac:dyDescent="0.25">
      <c r="A64" s="4" t="s">
        <v>295</v>
      </c>
      <c r="B64" s="7" t="s">
        <v>678</v>
      </c>
      <c r="C64" s="5">
        <v>154.19999999999999</v>
      </c>
      <c r="D64" s="37"/>
      <c r="E64" s="37"/>
      <c r="F64" s="70"/>
      <c r="G64" s="70"/>
      <c r="H64" s="70"/>
      <c r="I64" s="70"/>
      <c r="J64" s="70"/>
      <c r="K64" s="70"/>
      <c r="L64" s="70"/>
      <c r="M64" s="70"/>
      <c r="N64" s="70"/>
      <c r="O64" s="70"/>
      <c r="P64" s="70"/>
      <c r="Q64" s="70"/>
      <c r="R64" s="70"/>
      <c r="S64" s="70"/>
      <c r="T64" s="70"/>
    </row>
    <row r="65" spans="1:20" ht="20.100000000000001" customHeight="1" x14ac:dyDescent="0.25">
      <c r="A65" s="4" t="s">
        <v>294</v>
      </c>
      <c r="B65" s="7" t="s">
        <v>521</v>
      </c>
      <c r="C65" s="5">
        <v>154.4</v>
      </c>
      <c r="D65" s="37"/>
      <c r="E65" s="37"/>
      <c r="F65" s="70"/>
      <c r="G65" s="70"/>
      <c r="H65" s="70"/>
      <c r="I65" s="70"/>
      <c r="J65" s="70"/>
      <c r="K65" s="70"/>
      <c r="L65" s="70"/>
      <c r="M65" s="70"/>
      <c r="N65" s="70"/>
      <c r="O65" s="70"/>
      <c r="P65" s="70"/>
      <c r="Q65" s="70"/>
      <c r="R65" s="70"/>
      <c r="S65" s="70"/>
      <c r="T65" s="70"/>
    </row>
    <row r="66" spans="1:20" ht="20.100000000000001" customHeight="1" x14ac:dyDescent="0.25">
      <c r="A66" s="4" t="s">
        <v>293</v>
      </c>
      <c r="B66" s="7" t="s">
        <v>488</v>
      </c>
      <c r="C66" s="5">
        <v>154.5</v>
      </c>
      <c r="D66" s="37"/>
      <c r="E66" s="37"/>
      <c r="F66" s="70"/>
      <c r="G66" s="70"/>
      <c r="H66" s="70"/>
      <c r="I66" s="70"/>
      <c r="J66" s="70"/>
      <c r="K66" s="70"/>
      <c r="L66" s="70"/>
      <c r="M66" s="70"/>
      <c r="N66" s="70"/>
      <c r="O66" s="70"/>
      <c r="P66" s="70"/>
      <c r="Q66" s="70"/>
      <c r="R66" s="70"/>
      <c r="S66" s="70"/>
      <c r="T66" s="70"/>
    </row>
    <row r="67" spans="1:20" ht="20.100000000000001" customHeight="1" x14ac:dyDescent="0.25">
      <c r="A67" s="4" t="s">
        <v>679</v>
      </c>
      <c r="B67" s="7" t="s">
        <v>680</v>
      </c>
      <c r="C67" s="5">
        <v>154.6</v>
      </c>
      <c r="D67" s="37"/>
      <c r="E67" s="37"/>
      <c r="F67" s="70"/>
      <c r="G67" s="70"/>
      <c r="H67" s="70"/>
      <c r="I67" s="70"/>
      <c r="J67" s="70"/>
      <c r="K67" s="70"/>
      <c r="L67" s="70"/>
      <c r="M67" s="70"/>
      <c r="N67" s="70"/>
      <c r="O67" s="70"/>
      <c r="P67" s="70"/>
      <c r="Q67" s="70"/>
      <c r="R67" s="70"/>
      <c r="S67" s="70"/>
      <c r="T67" s="70"/>
    </row>
    <row r="68" spans="1:20" ht="20.100000000000001" customHeight="1" x14ac:dyDescent="0.25">
      <c r="A68" s="4" t="s">
        <v>681</v>
      </c>
      <c r="B68" s="7" t="s">
        <v>682</v>
      </c>
      <c r="C68" s="5">
        <v>154.69999999999999</v>
      </c>
      <c r="D68" s="37"/>
      <c r="E68" s="37"/>
      <c r="F68" s="70"/>
      <c r="G68" s="70"/>
      <c r="H68" s="70"/>
      <c r="I68" s="70"/>
      <c r="J68" s="70"/>
      <c r="K68" s="70"/>
      <c r="L68" s="70"/>
      <c r="M68" s="70"/>
      <c r="N68" s="70"/>
      <c r="O68" s="70"/>
      <c r="P68" s="70"/>
      <c r="Q68" s="70"/>
      <c r="R68" s="70"/>
      <c r="S68" s="70"/>
      <c r="T68" s="70"/>
    </row>
    <row r="69" spans="1:20" ht="20.100000000000001" customHeight="1" x14ac:dyDescent="0.25">
      <c r="A69" s="4" t="s">
        <v>683</v>
      </c>
      <c r="B69" s="7" t="s">
        <v>684</v>
      </c>
      <c r="C69" s="5">
        <v>154.80000000000001</v>
      </c>
      <c r="D69" s="37"/>
      <c r="E69" s="37"/>
      <c r="F69" s="70"/>
      <c r="G69" s="70"/>
      <c r="H69" s="70"/>
      <c r="I69" s="70"/>
      <c r="J69" s="70"/>
      <c r="K69" s="70"/>
      <c r="L69" s="70"/>
      <c r="M69" s="70"/>
      <c r="N69" s="70"/>
      <c r="O69" s="70"/>
      <c r="P69" s="70"/>
      <c r="Q69" s="70"/>
      <c r="R69" s="70"/>
      <c r="S69" s="70"/>
      <c r="T69" s="70"/>
    </row>
    <row r="70" spans="1:20" ht="20.100000000000001" customHeight="1" x14ac:dyDescent="0.25">
      <c r="A70" s="4" t="s">
        <v>292</v>
      </c>
      <c r="B70" s="5" t="s">
        <v>411</v>
      </c>
      <c r="C70" s="5">
        <v>155</v>
      </c>
      <c r="D70" s="37"/>
      <c r="E70" s="37"/>
      <c r="F70" s="70"/>
      <c r="G70" s="70"/>
      <c r="H70" s="70"/>
      <c r="I70" s="70"/>
      <c r="J70" s="70"/>
      <c r="K70" s="70"/>
      <c r="L70" s="70"/>
      <c r="M70" s="70"/>
      <c r="N70" s="70"/>
      <c r="O70" s="70"/>
      <c r="P70" s="70"/>
      <c r="Q70" s="70"/>
      <c r="R70" s="70"/>
      <c r="S70" s="70"/>
      <c r="T70" s="70"/>
    </row>
    <row r="71" spans="1:20" ht="20.100000000000001" customHeight="1" x14ac:dyDescent="0.25">
      <c r="A71" s="4" t="s">
        <v>291</v>
      </c>
      <c r="B71" s="5" t="s">
        <v>522</v>
      </c>
      <c r="C71" s="5">
        <v>156</v>
      </c>
      <c r="D71" s="37"/>
      <c r="E71" s="37"/>
      <c r="F71" s="70"/>
      <c r="G71" s="70"/>
      <c r="H71" s="70"/>
      <c r="I71" s="70"/>
      <c r="J71" s="70"/>
      <c r="K71" s="70"/>
      <c r="L71" s="70"/>
      <c r="M71" s="70"/>
      <c r="N71" s="70"/>
      <c r="O71" s="70"/>
      <c r="P71" s="70"/>
      <c r="Q71" s="70"/>
      <c r="R71" s="70"/>
      <c r="S71" s="70"/>
      <c r="T71" s="70"/>
    </row>
    <row r="72" spans="1:20" ht="20.100000000000001" customHeight="1" x14ac:dyDescent="0.25">
      <c r="A72" s="4" t="s">
        <v>290</v>
      </c>
      <c r="B72" s="5" t="s">
        <v>523</v>
      </c>
      <c r="C72" s="5">
        <v>157</v>
      </c>
      <c r="D72" s="37">
        <v>1</v>
      </c>
      <c r="E72" s="37"/>
      <c r="F72" s="70"/>
      <c r="G72" s="70"/>
      <c r="H72" s="70"/>
      <c r="I72" s="70"/>
      <c r="J72" s="70"/>
      <c r="K72" s="70"/>
      <c r="L72" s="70"/>
      <c r="M72" s="70">
        <v>1</v>
      </c>
      <c r="N72" s="70"/>
      <c r="O72" s="70"/>
      <c r="P72" s="70"/>
      <c r="Q72" s="70"/>
      <c r="R72" s="70"/>
      <c r="S72" s="70"/>
      <c r="T72" s="70"/>
    </row>
    <row r="73" spans="1:20" ht="20.100000000000001" customHeight="1" x14ac:dyDescent="0.25">
      <c r="A73" s="4" t="s">
        <v>289</v>
      </c>
      <c r="B73" s="5" t="s">
        <v>524</v>
      </c>
      <c r="C73" s="5">
        <v>158</v>
      </c>
      <c r="D73" s="37"/>
      <c r="E73" s="37"/>
      <c r="F73" s="70"/>
      <c r="G73" s="70"/>
      <c r="H73" s="70"/>
      <c r="I73" s="70"/>
      <c r="J73" s="70"/>
      <c r="K73" s="70"/>
      <c r="L73" s="70"/>
      <c r="M73" s="70"/>
      <c r="N73" s="70"/>
      <c r="O73" s="70"/>
      <c r="P73" s="70"/>
      <c r="Q73" s="70"/>
      <c r="R73" s="70"/>
      <c r="S73" s="70"/>
      <c r="T73" s="70"/>
    </row>
    <row r="74" spans="1:20" ht="20.100000000000001" customHeight="1" x14ac:dyDescent="0.25">
      <c r="A74" s="4" t="s">
        <v>288</v>
      </c>
      <c r="B74" s="5" t="s">
        <v>525</v>
      </c>
      <c r="C74" s="5">
        <v>159</v>
      </c>
      <c r="D74" s="37"/>
      <c r="E74" s="37"/>
      <c r="F74" s="70"/>
      <c r="G74" s="70"/>
      <c r="H74" s="70"/>
      <c r="I74" s="70"/>
      <c r="J74" s="70"/>
      <c r="K74" s="70"/>
      <c r="L74" s="70"/>
      <c r="M74" s="70"/>
      <c r="N74" s="70"/>
      <c r="O74" s="70"/>
      <c r="P74" s="70"/>
      <c r="Q74" s="70"/>
      <c r="R74" s="70"/>
      <c r="S74" s="70"/>
      <c r="T74" s="70"/>
    </row>
    <row r="75" spans="1:20" ht="20.100000000000001" customHeight="1" x14ac:dyDescent="0.25">
      <c r="A75" s="4" t="s">
        <v>287</v>
      </c>
      <c r="B75" s="5" t="s">
        <v>526</v>
      </c>
      <c r="C75" s="5">
        <v>160</v>
      </c>
      <c r="D75" s="37"/>
      <c r="E75" s="37"/>
      <c r="F75" s="70"/>
      <c r="G75" s="70"/>
      <c r="H75" s="70"/>
      <c r="I75" s="70"/>
      <c r="J75" s="70"/>
      <c r="K75" s="70"/>
      <c r="L75" s="70"/>
      <c r="M75" s="70"/>
      <c r="N75" s="70"/>
      <c r="O75" s="70"/>
      <c r="P75" s="70"/>
      <c r="Q75" s="70"/>
      <c r="R75" s="70"/>
      <c r="S75" s="70"/>
      <c r="T75" s="70"/>
    </row>
    <row r="76" spans="1:20" ht="20.100000000000001" customHeight="1" x14ac:dyDescent="0.25">
      <c r="A76" s="4" t="s">
        <v>286</v>
      </c>
      <c r="B76" s="5" t="s">
        <v>527</v>
      </c>
      <c r="C76" s="5">
        <v>161</v>
      </c>
      <c r="D76" s="37"/>
      <c r="E76" s="37"/>
      <c r="F76" s="70"/>
      <c r="G76" s="70"/>
      <c r="H76" s="70"/>
      <c r="I76" s="70"/>
      <c r="J76" s="70"/>
      <c r="K76" s="70"/>
      <c r="L76" s="70"/>
      <c r="M76" s="70"/>
      <c r="N76" s="70"/>
      <c r="O76" s="70"/>
      <c r="P76" s="70"/>
      <c r="Q76" s="70"/>
      <c r="R76" s="70"/>
      <c r="S76" s="70"/>
      <c r="T76" s="70"/>
    </row>
    <row r="77" spans="1:20" ht="20.100000000000001" customHeight="1" x14ac:dyDescent="0.25">
      <c r="A77" s="4" t="s">
        <v>285</v>
      </c>
      <c r="B77" s="5" t="s">
        <v>528</v>
      </c>
      <c r="C77" s="5">
        <v>162</v>
      </c>
      <c r="D77" s="37"/>
      <c r="E77" s="37"/>
      <c r="F77" s="70"/>
      <c r="G77" s="70"/>
      <c r="H77" s="70"/>
      <c r="I77" s="70"/>
      <c r="J77" s="70"/>
      <c r="K77" s="70"/>
      <c r="L77" s="70"/>
      <c r="M77" s="70"/>
      <c r="N77" s="70"/>
      <c r="O77" s="70"/>
      <c r="P77" s="70"/>
      <c r="Q77" s="70"/>
      <c r="R77" s="70"/>
      <c r="S77" s="70"/>
      <c r="T77" s="70"/>
    </row>
    <row r="78" spans="1:20" ht="20.100000000000001" customHeight="1" x14ac:dyDescent="0.25">
      <c r="A78" s="4" t="s">
        <v>284</v>
      </c>
      <c r="B78" s="5" t="s">
        <v>283</v>
      </c>
      <c r="C78" s="5">
        <v>163</v>
      </c>
      <c r="D78" s="37"/>
      <c r="E78" s="37"/>
      <c r="F78" s="70"/>
      <c r="G78" s="70"/>
      <c r="H78" s="70"/>
      <c r="I78" s="70"/>
      <c r="J78" s="70"/>
      <c r="K78" s="70"/>
      <c r="L78" s="70"/>
      <c r="M78" s="70"/>
      <c r="N78" s="70"/>
      <c r="O78" s="70"/>
      <c r="P78" s="70"/>
      <c r="Q78" s="70"/>
      <c r="R78" s="70"/>
      <c r="S78" s="70"/>
      <c r="T78" s="70"/>
    </row>
    <row r="79" spans="1:20" ht="20.100000000000001" customHeight="1" x14ac:dyDescent="0.25">
      <c r="A79" s="4" t="s">
        <v>282</v>
      </c>
      <c r="B79" s="5" t="s">
        <v>622</v>
      </c>
      <c r="C79" s="5">
        <v>164</v>
      </c>
      <c r="D79" s="71"/>
      <c r="E79" s="71"/>
      <c r="F79" s="71">
        <v>1</v>
      </c>
      <c r="G79" s="71"/>
      <c r="H79" s="71"/>
      <c r="I79" s="71"/>
      <c r="J79" s="71"/>
      <c r="K79" s="71"/>
      <c r="L79" s="71"/>
      <c r="M79" s="71">
        <v>1</v>
      </c>
      <c r="N79" s="71"/>
      <c r="O79" s="71"/>
      <c r="P79" s="71"/>
      <c r="Q79" s="71"/>
      <c r="R79" s="71"/>
      <c r="S79" s="71"/>
      <c r="T79" s="71"/>
    </row>
    <row r="80" spans="1:20" ht="20.100000000000001" customHeight="1" x14ac:dyDescent="0.25">
      <c r="A80" s="4" t="s">
        <v>281</v>
      </c>
      <c r="B80" s="7" t="s">
        <v>403</v>
      </c>
      <c r="C80" s="5"/>
      <c r="D80" s="37"/>
      <c r="E80" s="37"/>
      <c r="F80" s="70"/>
      <c r="G80" s="70"/>
      <c r="H80" s="70"/>
      <c r="I80" s="70"/>
      <c r="J80" s="70"/>
      <c r="K80" s="70"/>
      <c r="L80" s="70"/>
      <c r="M80" s="70"/>
      <c r="N80" s="70"/>
      <c r="O80" s="70"/>
      <c r="P80" s="70"/>
      <c r="Q80" s="70"/>
      <c r="R80" s="70"/>
      <c r="S80" s="70"/>
      <c r="T80" s="70"/>
    </row>
    <row r="81" spans="1:20" ht="20.100000000000001" customHeight="1" x14ac:dyDescent="0.25">
      <c r="A81" s="8" t="s">
        <v>280</v>
      </c>
      <c r="B81" s="2" t="s">
        <v>529</v>
      </c>
      <c r="C81" s="5"/>
      <c r="D81" s="69">
        <f>SUM(D82:D95)</f>
        <v>0</v>
      </c>
      <c r="E81" s="69">
        <f t="shared" ref="E81:T81" si="4">SUM(E82:E95)</f>
        <v>0</v>
      </c>
      <c r="F81" s="69">
        <f t="shared" si="4"/>
        <v>1</v>
      </c>
      <c r="G81" s="69">
        <f t="shared" si="4"/>
        <v>1</v>
      </c>
      <c r="H81" s="69">
        <f t="shared" si="4"/>
        <v>0</v>
      </c>
      <c r="I81" s="69">
        <f t="shared" si="4"/>
        <v>0</v>
      </c>
      <c r="J81" s="69">
        <f t="shared" si="4"/>
        <v>1</v>
      </c>
      <c r="K81" s="69">
        <f t="shared" si="4"/>
        <v>0</v>
      </c>
      <c r="L81" s="69">
        <f t="shared" si="4"/>
        <v>0</v>
      </c>
      <c r="M81" s="69">
        <f t="shared" si="4"/>
        <v>0</v>
      </c>
      <c r="N81" s="69">
        <f t="shared" si="4"/>
        <v>0</v>
      </c>
      <c r="O81" s="69">
        <f t="shared" si="4"/>
        <v>0</v>
      </c>
      <c r="P81" s="69">
        <f t="shared" si="4"/>
        <v>0</v>
      </c>
      <c r="Q81" s="69">
        <f t="shared" si="4"/>
        <v>0</v>
      </c>
      <c r="R81" s="69">
        <f t="shared" si="4"/>
        <v>0</v>
      </c>
      <c r="S81" s="69">
        <f t="shared" si="4"/>
        <v>0</v>
      </c>
      <c r="T81" s="69">
        <f t="shared" si="4"/>
        <v>0</v>
      </c>
    </row>
    <row r="82" spans="1:20" ht="20.100000000000001" customHeight="1" x14ac:dyDescent="0.25">
      <c r="A82" s="10" t="s">
        <v>279</v>
      </c>
      <c r="B82" s="5" t="s">
        <v>530</v>
      </c>
      <c r="C82" s="5">
        <v>165</v>
      </c>
      <c r="D82" s="37"/>
      <c r="E82" s="37"/>
      <c r="F82" s="70"/>
      <c r="G82" s="70"/>
      <c r="H82" s="70"/>
      <c r="I82" s="70"/>
      <c r="J82" s="70"/>
      <c r="K82" s="70"/>
      <c r="L82" s="70"/>
      <c r="M82" s="70"/>
      <c r="N82" s="70"/>
      <c r="O82" s="70"/>
      <c r="P82" s="70"/>
      <c r="Q82" s="70"/>
      <c r="R82" s="70"/>
      <c r="S82" s="70"/>
      <c r="T82" s="70"/>
    </row>
    <row r="83" spans="1:20" ht="20.100000000000001" customHeight="1" x14ac:dyDescent="0.25">
      <c r="A83" s="10" t="s">
        <v>278</v>
      </c>
      <c r="B83" s="5" t="s">
        <v>412</v>
      </c>
      <c r="C83" s="5">
        <v>166</v>
      </c>
      <c r="D83" s="37"/>
      <c r="E83" s="37"/>
      <c r="F83" s="70"/>
      <c r="G83" s="70"/>
      <c r="H83" s="70"/>
      <c r="I83" s="70"/>
      <c r="J83" s="70"/>
      <c r="K83" s="70"/>
      <c r="L83" s="70"/>
      <c r="M83" s="70"/>
      <c r="N83" s="70"/>
      <c r="O83" s="70"/>
      <c r="P83" s="70"/>
      <c r="Q83" s="70"/>
      <c r="R83" s="70"/>
      <c r="S83" s="70"/>
      <c r="T83" s="70"/>
    </row>
    <row r="84" spans="1:20" ht="20.100000000000001" customHeight="1" x14ac:dyDescent="0.25">
      <c r="A84" s="10" t="s">
        <v>685</v>
      </c>
      <c r="B84" s="5" t="s">
        <v>686</v>
      </c>
      <c r="C84" s="5">
        <v>166.1</v>
      </c>
      <c r="D84" s="37"/>
      <c r="E84" s="37"/>
      <c r="F84" s="70"/>
      <c r="G84" s="70"/>
      <c r="H84" s="70"/>
      <c r="I84" s="70"/>
      <c r="J84" s="70"/>
      <c r="K84" s="70"/>
      <c r="L84" s="70"/>
      <c r="M84" s="70"/>
      <c r="N84" s="70"/>
      <c r="O84" s="70"/>
      <c r="P84" s="70"/>
      <c r="Q84" s="70"/>
      <c r="R84" s="70"/>
      <c r="S84" s="70"/>
      <c r="T84" s="70"/>
    </row>
    <row r="85" spans="1:20" ht="20.100000000000001" customHeight="1" x14ac:dyDescent="0.25">
      <c r="A85" s="10" t="s">
        <v>277</v>
      </c>
      <c r="B85" s="5" t="s">
        <v>623</v>
      </c>
      <c r="C85" s="5">
        <v>167</v>
      </c>
      <c r="D85" s="37"/>
      <c r="E85" s="37"/>
      <c r="F85" s="70"/>
      <c r="G85" s="70"/>
      <c r="H85" s="70"/>
      <c r="I85" s="70"/>
      <c r="J85" s="70"/>
      <c r="K85" s="70"/>
      <c r="L85" s="70"/>
      <c r="M85" s="70"/>
      <c r="N85" s="70"/>
      <c r="O85" s="70"/>
      <c r="P85" s="70"/>
      <c r="Q85" s="70"/>
      <c r="R85" s="70"/>
      <c r="S85" s="70"/>
      <c r="T85" s="70"/>
    </row>
    <row r="86" spans="1:20" ht="20.100000000000001" customHeight="1" x14ac:dyDescent="0.25">
      <c r="A86" s="10" t="s">
        <v>276</v>
      </c>
      <c r="B86" s="5" t="s">
        <v>531</v>
      </c>
      <c r="C86" s="5">
        <v>168</v>
      </c>
      <c r="D86" s="37"/>
      <c r="E86" s="37"/>
      <c r="F86" s="70"/>
      <c r="G86" s="70"/>
      <c r="H86" s="70"/>
      <c r="I86" s="70"/>
      <c r="J86" s="70"/>
      <c r="K86" s="70"/>
      <c r="L86" s="70"/>
      <c r="M86" s="70"/>
      <c r="N86" s="70"/>
      <c r="O86" s="70"/>
      <c r="P86" s="70"/>
      <c r="Q86" s="70"/>
      <c r="R86" s="70"/>
      <c r="S86" s="70"/>
      <c r="T86" s="70"/>
    </row>
    <row r="87" spans="1:20" ht="20.100000000000001" customHeight="1" x14ac:dyDescent="0.25">
      <c r="A87" s="10" t="s">
        <v>275</v>
      </c>
      <c r="B87" s="5" t="s">
        <v>532</v>
      </c>
      <c r="C87" s="5">
        <v>169</v>
      </c>
      <c r="D87" s="37"/>
      <c r="E87" s="37"/>
      <c r="F87" s="70"/>
      <c r="G87" s="70"/>
      <c r="H87" s="70"/>
      <c r="I87" s="70"/>
      <c r="J87" s="70"/>
      <c r="K87" s="70"/>
      <c r="L87" s="70"/>
      <c r="M87" s="70"/>
      <c r="N87" s="70"/>
      <c r="O87" s="70"/>
      <c r="P87" s="70"/>
      <c r="Q87" s="70"/>
      <c r="R87" s="70"/>
      <c r="S87" s="70"/>
      <c r="T87" s="70"/>
    </row>
    <row r="88" spans="1:20" ht="20.100000000000001" customHeight="1" x14ac:dyDescent="0.25">
      <c r="A88" s="10" t="s">
        <v>274</v>
      </c>
      <c r="B88" s="5" t="s">
        <v>533</v>
      </c>
      <c r="C88" s="5">
        <v>169.1</v>
      </c>
      <c r="D88" s="37"/>
      <c r="E88" s="37"/>
      <c r="F88" s="70"/>
      <c r="G88" s="70"/>
      <c r="H88" s="70"/>
      <c r="I88" s="70"/>
      <c r="J88" s="70"/>
      <c r="K88" s="70"/>
      <c r="L88" s="70"/>
      <c r="M88" s="70"/>
      <c r="N88" s="70"/>
      <c r="O88" s="70"/>
      <c r="P88" s="70"/>
      <c r="Q88" s="70"/>
      <c r="R88" s="70"/>
      <c r="S88" s="70"/>
      <c r="T88" s="70"/>
    </row>
    <row r="89" spans="1:20" ht="20.100000000000001" customHeight="1" x14ac:dyDescent="0.25">
      <c r="A89" s="10" t="s">
        <v>273</v>
      </c>
      <c r="B89" s="5" t="s">
        <v>413</v>
      </c>
      <c r="C89" s="5">
        <v>170</v>
      </c>
      <c r="D89" s="37"/>
      <c r="E89" s="37"/>
      <c r="F89" s="70"/>
      <c r="G89" s="70"/>
      <c r="H89" s="70"/>
      <c r="I89" s="70"/>
      <c r="J89" s="70"/>
      <c r="K89" s="70"/>
      <c r="L89" s="70"/>
      <c r="M89" s="70"/>
      <c r="N89" s="70"/>
      <c r="O89" s="70"/>
      <c r="P89" s="70"/>
      <c r="Q89" s="70"/>
      <c r="R89" s="70"/>
      <c r="S89" s="70"/>
      <c r="T89" s="70"/>
    </row>
    <row r="90" spans="1:20" ht="20.100000000000001" customHeight="1" x14ac:dyDescent="0.25">
      <c r="A90" s="10" t="s">
        <v>272</v>
      </c>
      <c r="B90" s="5" t="s">
        <v>534</v>
      </c>
      <c r="C90" s="5">
        <v>171</v>
      </c>
      <c r="D90" s="37"/>
      <c r="E90" s="37"/>
      <c r="F90" s="70"/>
      <c r="G90" s="70"/>
      <c r="H90" s="70"/>
      <c r="I90" s="70"/>
      <c r="J90" s="70"/>
      <c r="K90" s="70"/>
      <c r="L90" s="70"/>
      <c r="M90" s="70"/>
      <c r="N90" s="70"/>
      <c r="O90" s="70"/>
      <c r="P90" s="70"/>
      <c r="Q90" s="70"/>
      <c r="R90" s="70"/>
      <c r="S90" s="70"/>
      <c r="T90" s="70"/>
    </row>
    <row r="91" spans="1:20" ht="20.100000000000001" customHeight="1" x14ac:dyDescent="0.25">
      <c r="A91" s="10" t="s">
        <v>687</v>
      </c>
      <c r="B91" s="5" t="s">
        <v>688</v>
      </c>
      <c r="C91" s="5">
        <v>171.1</v>
      </c>
      <c r="D91" s="37"/>
      <c r="E91" s="37"/>
      <c r="F91" s="70"/>
      <c r="G91" s="70"/>
      <c r="H91" s="70"/>
      <c r="I91" s="70"/>
      <c r="J91" s="70"/>
      <c r="K91" s="70"/>
      <c r="L91" s="70"/>
      <c r="M91" s="70"/>
      <c r="N91" s="70"/>
      <c r="O91" s="70"/>
      <c r="P91" s="70"/>
      <c r="Q91" s="70"/>
      <c r="R91" s="70"/>
      <c r="S91" s="70"/>
      <c r="T91" s="70"/>
    </row>
    <row r="92" spans="1:20" ht="20.100000000000001" customHeight="1" x14ac:dyDescent="0.25">
      <c r="A92" s="10" t="s">
        <v>271</v>
      </c>
      <c r="B92" s="5" t="s">
        <v>535</v>
      </c>
      <c r="C92" s="5">
        <v>172</v>
      </c>
      <c r="D92" s="71"/>
      <c r="E92" s="71"/>
      <c r="F92" s="71"/>
      <c r="G92" s="71"/>
      <c r="H92" s="71"/>
      <c r="I92" s="71"/>
      <c r="J92" s="71"/>
      <c r="K92" s="71"/>
      <c r="L92" s="71"/>
      <c r="M92" s="71"/>
      <c r="N92" s="71"/>
      <c r="O92" s="71"/>
      <c r="P92" s="71"/>
      <c r="Q92" s="71"/>
      <c r="R92" s="71"/>
      <c r="S92" s="71"/>
      <c r="T92" s="71"/>
    </row>
    <row r="93" spans="1:20" ht="20.100000000000001" customHeight="1" x14ac:dyDescent="0.25">
      <c r="A93" s="10" t="s">
        <v>270</v>
      </c>
      <c r="B93" s="5" t="s">
        <v>689</v>
      </c>
      <c r="C93" s="5">
        <v>173</v>
      </c>
      <c r="D93" s="37"/>
      <c r="E93" s="37"/>
      <c r="F93" s="70">
        <v>1</v>
      </c>
      <c r="G93" s="70">
        <v>1</v>
      </c>
      <c r="H93" s="70"/>
      <c r="I93" s="70"/>
      <c r="J93" s="70">
        <v>1</v>
      </c>
      <c r="K93" s="70"/>
      <c r="L93" s="70"/>
      <c r="M93" s="70"/>
      <c r="N93" s="70"/>
      <c r="O93" s="70"/>
      <c r="P93" s="70"/>
      <c r="Q93" s="70"/>
      <c r="R93" s="70"/>
      <c r="S93" s="70"/>
      <c r="T93" s="70"/>
    </row>
    <row r="94" spans="1:20" ht="20.100000000000001" customHeight="1" x14ac:dyDescent="0.25">
      <c r="A94" s="10" t="s">
        <v>269</v>
      </c>
      <c r="B94" s="5" t="s">
        <v>489</v>
      </c>
      <c r="C94" s="5">
        <v>174</v>
      </c>
      <c r="D94" s="37"/>
      <c r="E94" s="37"/>
      <c r="F94" s="70"/>
      <c r="G94" s="70"/>
      <c r="H94" s="70"/>
      <c r="I94" s="70"/>
      <c r="J94" s="70"/>
      <c r="K94" s="70"/>
      <c r="L94" s="70"/>
      <c r="M94" s="70"/>
      <c r="N94" s="70"/>
      <c r="O94" s="70"/>
      <c r="P94" s="70"/>
      <c r="Q94" s="70"/>
      <c r="R94" s="70"/>
      <c r="S94" s="70"/>
      <c r="T94" s="70"/>
    </row>
    <row r="95" spans="1:20" ht="20.100000000000001" customHeight="1" x14ac:dyDescent="0.25">
      <c r="A95" s="10" t="s">
        <v>268</v>
      </c>
      <c r="B95" s="7" t="s">
        <v>403</v>
      </c>
      <c r="C95" s="5"/>
      <c r="D95" s="37"/>
      <c r="E95" s="37"/>
      <c r="F95" s="70"/>
      <c r="G95" s="70"/>
      <c r="H95" s="70"/>
      <c r="I95" s="70"/>
      <c r="J95" s="70"/>
      <c r="K95" s="70"/>
      <c r="L95" s="70"/>
      <c r="M95" s="70"/>
      <c r="N95" s="70"/>
      <c r="O95" s="70"/>
      <c r="P95" s="70"/>
      <c r="Q95" s="70"/>
      <c r="R95" s="70"/>
      <c r="S95" s="70"/>
      <c r="T95" s="70"/>
    </row>
    <row r="96" spans="1:20" ht="20.100000000000001" customHeight="1" x14ac:dyDescent="0.25">
      <c r="A96" s="11" t="s">
        <v>267</v>
      </c>
      <c r="B96" s="2" t="s">
        <v>490</v>
      </c>
      <c r="C96" s="5"/>
      <c r="D96" s="69">
        <f>SUM(D97:D111)</f>
        <v>24</v>
      </c>
      <c r="E96" s="69">
        <f t="shared" ref="E96:T96" si="5">SUM(E97:E111)</f>
        <v>3</v>
      </c>
      <c r="F96" s="69">
        <f t="shared" si="5"/>
        <v>29</v>
      </c>
      <c r="G96" s="69">
        <f t="shared" si="5"/>
        <v>21</v>
      </c>
      <c r="H96" s="69">
        <f t="shared" si="5"/>
        <v>3</v>
      </c>
      <c r="I96" s="69">
        <f t="shared" si="5"/>
        <v>0</v>
      </c>
      <c r="J96" s="69">
        <f t="shared" si="5"/>
        <v>24</v>
      </c>
      <c r="K96" s="69">
        <f t="shared" si="5"/>
        <v>0</v>
      </c>
      <c r="L96" s="69">
        <f t="shared" si="5"/>
        <v>0</v>
      </c>
      <c r="M96" s="69">
        <f t="shared" si="5"/>
        <v>29</v>
      </c>
      <c r="N96" s="69">
        <f t="shared" si="5"/>
        <v>3</v>
      </c>
      <c r="O96" s="69">
        <f t="shared" si="5"/>
        <v>5</v>
      </c>
      <c r="P96" s="69">
        <f t="shared" si="5"/>
        <v>2</v>
      </c>
      <c r="Q96" s="69">
        <f t="shared" si="5"/>
        <v>7</v>
      </c>
      <c r="R96" s="69">
        <f t="shared" si="5"/>
        <v>0</v>
      </c>
      <c r="S96" s="69">
        <f t="shared" si="5"/>
        <v>0</v>
      </c>
      <c r="T96" s="69">
        <f t="shared" si="5"/>
        <v>0</v>
      </c>
    </row>
    <row r="97" spans="1:20" ht="20.100000000000001" customHeight="1" x14ac:dyDescent="0.25">
      <c r="A97" s="10" t="s">
        <v>266</v>
      </c>
      <c r="B97" s="7" t="s">
        <v>414</v>
      </c>
      <c r="C97" s="5">
        <v>175</v>
      </c>
      <c r="D97" s="37"/>
      <c r="E97" s="37"/>
      <c r="F97" s="70"/>
      <c r="G97" s="70"/>
      <c r="H97" s="70"/>
      <c r="I97" s="70"/>
      <c r="J97" s="70"/>
      <c r="K97" s="70"/>
      <c r="L97" s="70"/>
      <c r="M97" s="70"/>
      <c r="N97" s="70"/>
      <c r="O97" s="70"/>
      <c r="P97" s="70"/>
      <c r="Q97" s="70"/>
      <c r="R97" s="70"/>
      <c r="S97" s="70"/>
      <c r="T97" s="70"/>
    </row>
    <row r="98" spans="1:20" ht="20.100000000000001" customHeight="1" x14ac:dyDescent="0.25">
      <c r="A98" s="10" t="s">
        <v>265</v>
      </c>
      <c r="B98" s="5" t="s">
        <v>415</v>
      </c>
      <c r="C98" s="5">
        <v>176</v>
      </c>
      <c r="D98" s="37">
        <v>1</v>
      </c>
      <c r="E98" s="37"/>
      <c r="F98" s="70"/>
      <c r="G98" s="70"/>
      <c r="H98" s="70"/>
      <c r="I98" s="70"/>
      <c r="J98" s="70"/>
      <c r="K98" s="70"/>
      <c r="L98" s="70"/>
      <c r="M98" s="70">
        <v>1</v>
      </c>
      <c r="N98" s="70"/>
      <c r="O98" s="70"/>
      <c r="P98" s="70"/>
      <c r="Q98" s="70"/>
      <c r="R98" s="70"/>
      <c r="S98" s="70"/>
      <c r="T98" s="70"/>
    </row>
    <row r="99" spans="1:20" ht="20.100000000000001" customHeight="1" x14ac:dyDescent="0.25">
      <c r="A99" s="10" t="s">
        <v>264</v>
      </c>
      <c r="B99" s="5" t="s">
        <v>416</v>
      </c>
      <c r="C99" s="5">
        <v>177</v>
      </c>
      <c r="D99" s="37">
        <v>13</v>
      </c>
      <c r="E99" s="37">
        <v>2</v>
      </c>
      <c r="F99" s="70">
        <v>17</v>
      </c>
      <c r="G99" s="70">
        <v>17</v>
      </c>
      <c r="H99" s="70"/>
      <c r="I99" s="70"/>
      <c r="J99" s="70">
        <v>17</v>
      </c>
      <c r="K99" s="70"/>
      <c r="L99" s="70"/>
      <c r="M99" s="70">
        <v>13</v>
      </c>
      <c r="N99" s="70">
        <v>2</v>
      </c>
      <c r="O99" s="70">
        <v>3</v>
      </c>
      <c r="P99" s="70">
        <v>1</v>
      </c>
      <c r="Q99" s="70">
        <v>4</v>
      </c>
      <c r="R99" s="70"/>
      <c r="S99" s="70"/>
      <c r="T99" s="70"/>
    </row>
    <row r="100" spans="1:20" ht="20.100000000000001" customHeight="1" x14ac:dyDescent="0.25">
      <c r="A100" s="10" t="s">
        <v>263</v>
      </c>
      <c r="B100" s="5" t="s">
        <v>417</v>
      </c>
      <c r="C100" s="5">
        <v>178</v>
      </c>
      <c r="D100" s="37">
        <v>2</v>
      </c>
      <c r="E100" s="37"/>
      <c r="F100" s="70">
        <v>6</v>
      </c>
      <c r="G100" s="70">
        <v>1</v>
      </c>
      <c r="H100" s="70">
        <v>1</v>
      </c>
      <c r="I100" s="70"/>
      <c r="J100" s="70">
        <v>2</v>
      </c>
      <c r="K100" s="70"/>
      <c r="L100" s="70"/>
      <c r="M100" s="70">
        <v>6</v>
      </c>
      <c r="N100" s="70"/>
      <c r="O100" s="70"/>
      <c r="P100" s="70"/>
      <c r="Q100" s="70"/>
      <c r="R100" s="70"/>
      <c r="S100" s="70"/>
      <c r="T100" s="70"/>
    </row>
    <row r="101" spans="1:20" ht="20.100000000000001" customHeight="1" x14ac:dyDescent="0.25">
      <c r="A101" s="10" t="s">
        <v>262</v>
      </c>
      <c r="B101" s="5" t="s">
        <v>418</v>
      </c>
      <c r="C101" s="5">
        <v>179</v>
      </c>
      <c r="D101" s="37">
        <v>5</v>
      </c>
      <c r="E101" s="37">
        <v>1</v>
      </c>
      <c r="F101" s="70">
        <v>5</v>
      </c>
      <c r="G101" s="70">
        <v>1</v>
      </c>
      <c r="H101" s="70">
        <v>2</v>
      </c>
      <c r="I101" s="70"/>
      <c r="J101" s="70">
        <v>3</v>
      </c>
      <c r="K101" s="70"/>
      <c r="L101" s="70"/>
      <c r="M101" s="70">
        <v>7</v>
      </c>
      <c r="N101" s="70">
        <v>1</v>
      </c>
      <c r="O101" s="70">
        <v>1</v>
      </c>
      <c r="P101" s="70">
        <v>1</v>
      </c>
      <c r="Q101" s="70">
        <v>2</v>
      </c>
      <c r="R101" s="70"/>
      <c r="S101" s="70"/>
      <c r="T101" s="70"/>
    </row>
    <row r="102" spans="1:20" ht="20.100000000000001" customHeight="1" x14ac:dyDescent="0.25">
      <c r="A102" s="10" t="s">
        <v>261</v>
      </c>
      <c r="B102" s="5" t="s">
        <v>536</v>
      </c>
      <c r="C102" s="5">
        <v>180</v>
      </c>
      <c r="D102" s="37"/>
      <c r="E102" s="37"/>
      <c r="F102" s="70"/>
      <c r="G102" s="70"/>
      <c r="H102" s="70"/>
      <c r="I102" s="70"/>
      <c r="J102" s="70"/>
      <c r="K102" s="70"/>
      <c r="L102" s="70"/>
      <c r="M102" s="70"/>
      <c r="N102" s="70"/>
      <c r="O102" s="70"/>
      <c r="P102" s="70"/>
      <c r="Q102" s="70"/>
      <c r="R102" s="70"/>
      <c r="S102" s="70"/>
      <c r="T102" s="70"/>
    </row>
    <row r="103" spans="1:20" ht="20.100000000000001" customHeight="1" x14ac:dyDescent="0.25">
      <c r="A103" s="10" t="s">
        <v>260</v>
      </c>
      <c r="B103" s="5" t="s">
        <v>624</v>
      </c>
      <c r="C103" s="5">
        <v>181</v>
      </c>
      <c r="D103" s="37"/>
      <c r="E103" s="37"/>
      <c r="F103" s="70"/>
      <c r="G103" s="70"/>
      <c r="H103" s="70"/>
      <c r="I103" s="70"/>
      <c r="J103" s="70"/>
      <c r="K103" s="70"/>
      <c r="L103" s="70"/>
      <c r="M103" s="70"/>
      <c r="N103" s="70"/>
      <c r="O103" s="70"/>
      <c r="P103" s="70"/>
      <c r="Q103" s="70"/>
      <c r="R103" s="70"/>
      <c r="S103" s="70"/>
      <c r="T103" s="70"/>
    </row>
    <row r="104" spans="1:20" ht="20.100000000000001" customHeight="1" x14ac:dyDescent="0.25">
      <c r="A104" s="10" t="s">
        <v>259</v>
      </c>
      <c r="B104" s="5" t="s">
        <v>419</v>
      </c>
      <c r="C104" s="5">
        <v>182</v>
      </c>
      <c r="D104" s="37"/>
      <c r="E104" s="37"/>
      <c r="F104" s="70"/>
      <c r="G104" s="70"/>
      <c r="H104" s="70"/>
      <c r="I104" s="70"/>
      <c r="J104" s="70"/>
      <c r="K104" s="70"/>
      <c r="L104" s="70"/>
      <c r="M104" s="70"/>
      <c r="N104" s="70"/>
      <c r="O104" s="70"/>
      <c r="P104" s="70"/>
      <c r="Q104" s="70"/>
      <c r="R104" s="70"/>
      <c r="S104" s="70"/>
      <c r="T104" s="70"/>
    </row>
    <row r="105" spans="1:20" ht="20.100000000000001" customHeight="1" x14ac:dyDescent="0.25">
      <c r="A105" s="10" t="s">
        <v>258</v>
      </c>
      <c r="B105" s="5" t="s">
        <v>625</v>
      </c>
      <c r="C105" s="5">
        <v>183</v>
      </c>
      <c r="D105" s="37"/>
      <c r="E105" s="37"/>
      <c r="F105" s="70"/>
      <c r="G105" s="70"/>
      <c r="H105" s="70"/>
      <c r="I105" s="70"/>
      <c r="J105" s="70"/>
      <c r="K105" s="70"/>
      <c r="L105" s="70"/>
      <c r="M105" s="70"/>
      <c r="N105" s="70"/>
      <c r="O105" s="70"/>
      <c r="P105" s="70"/>
      <c r="Q105" s="70"/>
      <c r="R105" s="70"/>
      <c r="S105" s="70"/>
      <c r="T105" s="70"/>
    </row>
    <row r="106" spans="1:20" ht="20.100000000000001" customHeight="1" x14ac:dyDescent="0.25">
      <c r="A106" s="10" t="s">
        <v>257</v>
      </c>
      <c r="B106" s="5" t="s">
        <v>537</v>
      </c>
      <c r="C106" s="5">
        <v>184</v>
      </c>
      <c r="D106" s="71">
        <v>1</v>
      </c>
      <c r="E106" s="71"/>
      <c r="F106" s="71"/>
      <c r="G106" s="71"/>
      <c r="H106" s="71"/>
      <c r="I106" s="71"/>
      <c r="J106" s="71"/>
      <c r="K106" s="71"/>
      <c r="L106" s="71"/>
      <c r="M106" s="71">
        <v>1</v>
      </c>
      <c r="N106" s="71"/>
      <c r="O106" s="71"/>
      <c r="P106" s="71"/>
      <c r="Q106" s="71"/>
      <c r="R106" s="71"/>
      <c r="S106" s="71"/>
      <c r="T106" s="71"/>
    </row>
    <row r="107" spans="1:20" ht="20.100000000000001" customHeight="1" x14ac:dyDescent="0.25">
      <c r="A107" s="10" t="s">
        <v>690</v>
      </c>
      <c r="B107" s="5" t="s">
        <v>691</v>
      </c>
      <c r="C107" s="5">
        <v>184.1</v>
      </c>
      <c r="D107" s="37"/>
      <c r="E107" s="37"/>
      <c r="F107" s="70"/>
      <c r="G107" s="70"/>
      <c r="H107" s="70"/>
      <c r="I107" s="70"/>
      <c r="J107" s="70"/>
      <c r="K107" s="70"/>
      <c r="L107" s="70"/>
      <c r="M107" s="70"/>
      <c r="N107" s="70"/>
      <c r="O107" s="70"/>
      <c r="P107" s="70"/>
      <c r="Q107" s="70"/>
      <c r="R107" s="70"/>
      <c r="S107" s="70"/>
      <c r="T107" s="70"/>
    </row>
    <row r="108" spans="1:20" ht="20.100000000000001" customHeight="1" x14ac:dyDescent="0.25">
      <c r="A108" s="10" t="s">
        <v>256</v>
      </c>
      <c r="B108" s="5" t="s">
        <v>538</v>
      </c>
      <c r="C108" s="5">
        <v>185</v>
      </c>
      <c r="D108" s="37">
        <v>2</v>
      </c>
      <c r="E108" s="37"/>
      <c r="F108" s="70">
        <v>1</v>
      </c>
      <c r="G108" s="70">
        <v>2</v>
      </c>
      <c r="H108" s="70"/>
      <c r="I108" s="70"/>
      <c r="J108" s="70">
        <v>2</v>
      </c>
      <c r="K108" s="70"/>
      <c r="L108" s="70"/>
      <c r="M108" s="70">
        <v>1</v>
      </c>
      <c r="N108" s="70"/>
      <c r="O108" s="70">
        <v>1</v>
      </c>
      <c r="P108" s="70"/>
      <c r="Q108" s="70">
        <v>1</v>
      </c>
      <c r="R108" s="70"/>
      <c r="S108" s="70"/>
      <c r="T108" s="70"/>
    </row>
    <row r="109" spans="1:20" ht="20.100000000000001" customHeight="1" x14ac:dyDescent="0.25">
      <c r="A109" s="10" t="s">
        <v>255</v>
      </c>
      <c r="B109" s="5" t="s">
        <v>539</v>
      </c>
      <c r="C109" s="5">
        <v>186</v>
      </c>
      <c r="D109" s="37"/>
      <c r="E109" s="37"/>
      <c r="F109" s="70"/>
      <c r="G109" s="70"/>
      <c r="H109" s="70"/>
      <c r="I109" s="70"/>
      <c r="J109" s="70"/>
      <c r="K109" s="70"/>
      <c r="L109" s="70"/>
      <c r="M109" s="70"/>
      <c r="N109" s="70"/>
      <c r="O109" s="70"/>
      <c r="P109" s="70"/>
      <c r="Q109" s="70"/>
      <c r="R109" s="70"/>
      <c r="S109" s="70"/>
      <c r="T109" s="70"/>
    </row>
    <row r="110" spans="1:20" ht="20.100000000000001" customHeight="1" x14ac:dyDescent="0.25">
      <c r="A110" s="10" t="s">
        <v>254</v>
      </c>
      <c r="B110" s="5" t="s">
        <v>253</v>
      </c>
      <c r="C110" s="5">
        <v>186.1</v>
      </c>
      <c r="D110" s="37"/>
      <c r="E110" s="37"/>
      <c r="F110" s="70"/>
      <c r="G110" s="70"/>
      <c r="H110" s="70"/>
      <c r="I110" s="70"/>
      <c r="J110" s="70"/>
      <c r="K110" s="70"/>
      <c r="L110" s="70"/>
      <c r="M110" s="70"/>
      <c r="N110" s="70"/>
      <c r="O110" s="70"/>
      <c r="P110" s="70"/>
      <c r="Q110" s="70"/>
      <c r="R110" s="70"/>
      <c r="S110" s="70"/>
      <c r="T110" s="70"/>
    </row>
    <row r="111" spans="1:20" ht="20.100000000000001" customHeight="1" x14ac:dyDescent="0.25">
      <c r="A111" s="10" t="s">
        <v>692</v>
      </c>
      <c r="B111" s="5" t="s">
        <v>403</v>
      </c>
      <c r="C111" s="5"/>
      <c r="D111" s="37"/>
      <c r="E111" s="37"/>
      <c r="F111" s="70"/>
      <c r="G111" s="70"/>
      <c r="H111" s="70"/>
      <c r="I111" s="70"/>
      <c r="J111" s="70"/>
      <c r="K111" s="70"/>
      <c r="L111" s="70"/>
      <c r="M111" s="70"/>
      <c r="N111" s="70"/>
      <c r="O111" s="70"/>
      <c r="P111" s="70"/>
      <c r="Q111" s="70"/>
      <c r="R111" s="70"/>
      <c r="S111" s="70"/>
      <c r="T111" s="70"/>
    </row>
    <row r="112" spans="1:20" ht="20.100000000000001" customHeight="1" x14ac:dyDescent="0.25">
      <c r="A112" s="8" t="s">
        <v>252</v>
      </c>
      <c r="B112" s="2" t="s">
        <v>420</v>
      </c>
      <c r="C112" s="5"/>
      <c r="D112" s="69">
        <f>SUM(D113:D148)</f>
        <v>6</v>
      </c>
      <c r="E112" s="69">
        <f t="shared" ref="E112:T112" si="6">SUM(E113:E148)</f>
        <v>0</v>
      </c>
      <c r="F112" s="69">
        <f t="shared" si="6"/>
        <v>4</v>
      </c>
      <c r="G112" s="69">
        <f t="shared" si="6"/>
        <v>2</v>
      </c>
      <c r="H112" s="69">
        <f t="shared" si="6"/>
        <v>1</v>
      </c>
      <c r="I112" s="69">
        <f t="shared" si="6"/>
        <v>0</v>
      </c>
      <c r="J112" s="69">
        <f t="shared" si="6"/>
        <v>3</v>
      </c>
      <c r="K112" s="69">
        <f t="shared" si="6"/>
        <v>0</v>
      </c>
      <c r="L112" s="69">
        <f t="shared" si="6"/>
        <v>0</v>
      </c>
      <c r="M112" s="69">
        <f t="shared" si="6"/>
        <v>7</v>
      </c>
      <c r="N112" s="69">
        <f t="shared" si="6"/>
        <v>0</v>
      </c>
      <c r="O112" s="69">
        <f t="shared" si="6"/>
        <v>1</v>
      </c>
      <c r="P112" s="69">
        <f t="shared" si="6"/>
        <v>1</v>
      </c>
      <c r="Q112" s="69">
        <f t="shared" si="6"/>
        <v>2</v>
      </c>
      <c r="R112" s="69">
        <f t="shared" si="6"/>
        <v>0</v>
      </c>
      <c r="S112" s="69">
        <f t="shared" si="6"/>
        <v>0</v>
      </c>
      <c r="T112" s="69">
        <f t="shared" si="6"/>
        <v>0</v>
      </c>
    </row>
    <row r="113" spans="1:20" ht="20.100000000000001" customHeight="1" x14ac:dyDescent="0.25">
      <c r="A113" s="4" t="s">
        <v>251</v>
      </c>
      <c r="B113" s="5" t="s">
        <v>612</v>
      </c>
      <c r="C113" s="5">
        <v>187</v>
      </c>
      <c r="D113" s="37"/>
      <c r="E113" s="37"/>
      <c r="F113" s="70"/>
      <c r="G113" s="70"/>
      <c r="H113" s="70"/>
      <c r="I113" s="70"/>
      <c r="J113" s="70"/>
      <c r="K113" s="70"/>
      <c r="L113" s="70"/>
      <c r="M113" s="70"/>
      <c r="N113" s="70"/>
      <c r="O113" s="70"/>
      <c r="P113" s="70"/>
      <c r="Q113" s="70"/>
      <c r="R113" s="70"/>
      <c r="S113" s="70"/>
      <c r="T113" s="70"/>
    </row>
    <row r="114" spans="1:20" ht="20.100000000000001" customHeight="1" x14ac:dyDescent="0.25">
      <c r="A114" s="4" t="s">
        <v>250</v>
      </c>
      <c r="B114" s="5" t="s">
        <v>626</v>
      </c>
      <c r="C114" s="5">
        <v>188</v>
      </c>
      <c r="D114" s="37"/>
      <c r="E114" s="37"/>
      <c r="F114" s="70"/>
      <c r="G114" s="70"/>
      <c r="H114" s="70"/>
      <c r="I114" s="70"/>
      <c r="J114" s="70"/>
      <c r="K114" s="70"/>
      <c r="L114" s="70"/>
      <c r="M114" s="70"/>
      <c r="N114" s="70"/>
      <c r="O114" s="70"/>
      <c r="P114" s="70"/>
      <c r="Q114" s="70"/>
      <c r="R114" s="70"/>
      <c r="S114" s="70"/>
      <c r="T114" s="70"/>
    </row>
    <row r="115" spans="1:20" ht="20.100000000000001" customHeight="1" x14ac:dyDescent="0.25">
      <c r="A115" s="4" t="s">
        <v>249</v>
      </c>
      <c r="B115" s="7" t="s">
        <v>540</v>
      </c>
      <c r="C115" s="5">
        <v>188.1</v>
      </c>
      <c r="D115" s="37"/>
      <c r="E115" s="37"/>
      <c r="F115" s="70">
        <v>3</v>
      </c>
      <c r="G115" s="70"/>
      <c r="H115" s="70"/>
      <c r="I115" s="70"/>
      <c r="J115" s="70"/>
      <c r="K115" s="70"/>
      <c r="L115" s="70"/>
      <c r="M115" s="70">
        <v>3</v>
      </c>
      <c r="N115" s="70"/>
      <c r="O115" s="70"/>
      <c r="P115" s="70"/>
      <c r="Q115" s="70"/>
      <c r="R115" s="70"/>
      <c r="S115" s="70"/>
      <c r="T115" s="70"/>
    </row>
    <row r="116" spans="1:20" ht="20.100000000000001" customHeight="1" x14ac:dyDescent="0.25">
      <c r="A116" s="4" t="s">
        <v>248</v>
      </c>
      <c r="B116" s="5" t="s">
        <v>421</v>
      </c>
      <c r="C116" s="5">
        <v>189</v>
      </c>
      <c r="D116" s="37"/>
      <c r="E116" s="37"/>
      <c r="F116" s="70"/>
      <c r="G116" s="70"/>
      <c r="H116" s="70"/>
      <c r="I116" s="70"/>
      <c r="J116" s="70"/>
      <c r="K116" s="70"/>
      <c r="L116" s="70"/>
      <c r="M116" s="70"/>
      <c r="N116" s="70"/>
      <c r="O116" s="70"/>
      <c r="P116" s="70"/>
      <c r="Q116" s="70"/>
      <c r="R116" s="70"/>
      <c r="S116" s="70"/>
      <c r="T116" s="70"/>
    </row>
    <row r="117" spans="1:20" ht="20.100000000000001" customHeight="1" x14ac:dyDescent="0.25">
      <c r="A117" s="4" t="s">
        <v>693</v>
      </c>
      <c r="B117" s="5" t="s">
        <v>694</v>
      </c>
      <c r="C117" s="5">
        <v>189.1</v>
      </c>
      <c r="D117" s="37"/>
      <c r="E117" s="37"/>
      <c r="F117" s="70"/>
      <c r="G117" s="70"/>
      <c r="H117" s="70"/>
      <c r="I117" s="70"/>
      <c r="J117" s="70"/>
      <c r="K117" s="70"/>
      <c r="L117" s="70"/>
      <c r="M117" s="70"/>
      <c r="N117" s="70"/>
      <c r="O117" s="70"/>
      <c r="P117" s="70"/>
      <c r="Q117" s="70"/>
      <c r="R117" s="70"/>
      <c r="S117" s="70"/>
      <c r="T117" s="70"/>
    </row>
    <row r="118" spans="1:20" ht="20.100000000000001" customHeight="1" x14ac:dyDescent="0.25">
      <c r="A118" s="4" t="s">
        <v>247</v>
      </c>
      <c r="B118" s="5" t="s">
        <v>627</v>
      </c>
      <c r="C118" s="5">
        <v>190</v>
      </c>
      <c r="D118" s="37"/>
      <c r="E118" s="37"/>
      <c r="F118" s="70"/>
      <c r="G118" s="70"/>
      <c r="H118" s="70"/>
      <c r="I118" s="70"/>
      <c r="J118" s="70"/>
      <c r="K118" s="70"/>
      <c r="L118" s="70"/>
      <c r="M118" s="70"/>
      <c r="N118" s="70"/>
      <c r="O118" s="70"/>
      <c r="P118" s="70"/>
      <c r="Q118" s="70"/>
      <c r="R118" s="70"/>
      <c r="S118" s="70"/>
      <c r="T118" s="70"/>
    </row>
    <row r="119" spans="1:20" ht="20.100000000000001" customHeight="1" x14ac:dyDescent="0.25">
      <c r="A119" s="4" t="s">
        <v>695</v>
      </c>
      <c r="B119" s="5" t="s">
        <v>696</v>
      </c>
      <c r="C119" s="5">
        <v>190.1</v>
      </c>
      <c r="D119" s="37"/>
      <c r="E119" s="37"/>
      <c r="F119" s="70"/>
      <c r="G119" s="70"/>
      <c r="H119" s="70"/>
      <c r="I119" s="70"/>
      <c r="J119" s="70"/>
      <c r="K119" s="70"/>
      <c r="L119" s="70"/>
      <c r="M119" s="70"/>
      <c r="N119" s="70"/>
      <c r="O119" s="70"/>
      <c r="P119" s="70"/>
      <c r="Q119" s="70"/>
      <c r="R119" s="70"/>
      <c r="S119" s="70"/>
      <c r="T119" s="70"/>
    </row>
    <row r="120" spans="1:20" ht="20.100000000000001" customHeight="1" x14ac:dyDescent="0.25">
      <c r="A120" s="4" t="s">
        <v>697</v>
      </c>
      <c r="B120" s="5" t="s">
        <v>698</v>
      </c>
      <c r="C120" s="5">
        <v>190.2</v>
      </c>
      <c r="D120" s="37"/>
      <c r="E120" s="37"/>
      <c r="F120" s="70"/>
      <c r="G120" s="70"/>
      <c r="H120" s="70"/>
      <c r="I120" s="70"/>
      <c r="J120" s="70"/>
      <c r="K120" s="70"/>
      <c r="L120" s="70"/>
      <c r="M120" s="70"/>
      <c r="N120" s="70"/>
      <c r="O120" s="70"/>
      <c r="P120" s="70"/>
      <c r="Q120" s="70"/>
      <c r="R120" s="70"/>
      <c r="S120" s="70"/>
      <c r="T120" s="70"/>
    </row>
    <row r="121" spans="1:20" ht="20.100000000000001" customHeight="1" x14ac:dyDescent="0.25">
      <c r="A121" s="4" t="s">
        <v>246</v>
      </c>
      <c r="B121" s="5" t="s">
        <v>628</v>
      </c>
      <c r="C121" s="5">
        <v>191</v>
      </c>
      <c r="D121" s="37"/>
      <c r="E121" s="37"/>
      <c r="F121" s="70"/>
      <c r="G121" s="70"/>
      <c r="H121" s="70"/>
      <c r="I121" s="70"/>
      <c r="J121" s="70"/>
      <c r="K121" s="70"/>
      <c r="L121" s="70"/>
      <c r="M121" s="70"/>
      <c r="N121" s="70"/>
      <c r="O121" s="70"/>
      <c r="P121" s="70"/>
      <c r="Q121" s="70"/>
      <c r="R121" s="70"/>
      <c r="S121" s="70"/>
      <c r="T121" s="70"/>
    </row>
    <row r="122" spans="1:20" ht="20.100000000000001" customHeight="1" x14ac:dyDescent="0.25">
      <c r="A122" s="4" t="s">
        <v>245</v>
      </c>
      <c r="B122" s="5" t="s">
        <v>629</v>
      </c>
      <c r="C122" s="5">
        <v>192</v>
      </c>
      <c r="D122" s="37"/>
      <c r="E122" s="37"/>
      <c r="F122" s="70"/>
      <c r="G122" s="70"/>
      <c r="H122" s="70"/>
      <c r="I122" s="70"/>
      <c r="J122" s="70"/>
      <c r="K122" s="70"/>
      <c r="L122" s="70"/>
      <c r="M122" s="70"/>
      <c r="N122" s="70"/>
      <c r="O122" s="70"/>
      <c r="P122" s="70"/>
      <c r="Q122" s="70"/>
      <c r="R122" s="70"/>
      <c r="S122" s="70"/>
      <c r="T122" s="70"/>
    </row>
    <row r="123" spans="1:20" ht="20.100000000000001" customHeight="1" x14ac:dyDescent="0.25">
      <c r="A123" s="4" t="s">
        <v>244</v>
      </c>
      <c r="B123" s="5" t="s">
        <v>422</v>
      </c>
      <c r="C123" s="5">
        <v>193</v>
      </c>
      <c r="D123" s="37"/>
      <c r="E123" s="37"/>
      <c r="F123" s="70"/>
      <c r="G123" s="70"/>
      <c r="H123" s="70"/>
      <c r="I123" s="70"/>
      <c r="J123" s="70"/>
      <c r="K123" s="70"/>
      <c r="L123" s="70"/>
      <c r="M123" s="70"/>
      <c r="N123" s="70"/>
      <c r="O123" s="70"/>
      <c r="P123" s="70"/>
      <c r="Q123" s="70"/>
      <c r="R123" s="70"/>
      <c r="S123" s="70"/>
      <c r="T123" s="70"/>
    </row>
    <row r="124" spans="1:20" ht="20.100000000000001" customHeight="1" x14ac:dyDescent="0.25">
      <c r="A124" s="4" t="s">
        <v>243</v>
      </c>
      <c r="B124" s="5" t="s">
        <v>423</v>
      </c>
      <c r="C124" s="5">
        <v>194</v>
      </c>
      <c r="D124" s="37"/>
      <c r="E124" s="37"/>
      <c r="F124" s="70"/>
      <c r="G124" s="70"/>
      <c r="H124" s="70"/>
      <c r="I124" s="70"/>
      <c r="J124" s="70"/>
      <c r="K124" s="70"/>
      <c r="L124" s="70"/>
      <c r="M124" s="70"/>
      <c r="N124" s="70"/>
      <c r="O124" s="70"/>
      <c r="P124" s="70"/>
      <c r="Q124" s="70"/>
      <c r="R124" s="70"/>
      <c r="S124" s="70"/>
      <c r="T124" s="70"/>
    </row>
    <row r="125" spans="1:20" ht="20.100000000000001" customHeight="1" x14ac:dyDescent="0.25">
      <c r="A125" s="4" t="s">
        <v>242</v>
      </c>
      <c r="B125" s="5" t="s">
        <v>424</v>
      </c>
      <c r="C125" s="5">
        <v>195</v>
      </c>
      <c r="D125" s="37"/>
      <c r="E125" s="37"/>
      <c r="F125" s="70"/>
      <c r="G125" s="70"/>
      <c r="H125" s="70"/>
      <c r="I125" s="70"/>
      <c r="J125" s="70"/>
      <c r="K125" s="70"/>
      <c r="L125" s="70"/>
      <c r="M125" s="70"/>
      <c r="N125" s="70"/>
      <c r="O125" s="70"/>
      <c r="P125" s="70"/>
      <c r="Q125" s="70"/>
      <c r="R125" s="70"/>
      <c r="S125" s="70"/>
      <c r="T125" s="70"/>
    </row>
    <row r="126" spans="1:20" ht="20.100000000000001" customHeight="1" x14ac:dyDescent="0.25">
      <c r="A126" s="4" t="s">
        <v>241</v>
      </c>
      <c r="B126" s="5" t="s">
        <v>425</v>
      </c>
      <c r="C126" s="5">
        <v>196</v>
      </c>
      <c r="D126" s="37"/>
      <c r="E126" s="37"/>
      <c r="F126" s="70"/>
      <c r="G126" s="70"/>
      <c r="H126" s="70"/>
      <c r="I126" s="70"/>
      <c r="J126" s="70"/>
      <c r="K126" s="70"/>
      <c r="L126" s="70"/>
      <c r="M126" s="70"/>
      <c r="N126" s="70"/>
      <c r="O126" s="70"/>
      <c r="P126" s="70"/>
      <c r="Q126" s="70"/>
      <c r="R126" s="70"/>
      <c r="S126" s="70"/>
      <c r="T126" s="70"/>
    </row>
    <row r="127" spans="1:20" ht="20.100000000000001" customHeight="1" x14ac:dyDescent="0.25">
      <c r="A127" s="4" t="s">
        <v>240</v>
      </c>
      <c r="B127" s="5" t="s">
        <v>630</v>
      </c>
      <c r="C127" s="5">
        <v>197</v>
      </c>
      <c r="D127" s="37"/>
      <c r="E127" s="37"/>
      <c r="F127" s="70"/>
      <c r="G127" s="70"/>
      <c r="H127" s="70"/>
      <c r="I127" s="70"/>
      <c r="J127" s="70"/>
      <c r="K127" s="70"/>
      <c r="L127" s="70"/>
      <c r="M127" s="70"/>
      <c r="N127" s="70"/>
      <c r="O127" s="70"/>
      <c r="P127" s="70"/>
      <c r="Q127" s="70"/>
      <c r="R127" s="70"/>
      <c r="S127" s="70"/>
      <c r="T127" s="70"/>
    </row>
    <row r="128" spans="1:20" ht="20.100000000000001" customHeight="1" x14ac:dyDescent="0.25">
      <c r="A128" s="4" t="s">
        <v>239</v>
      </c>
      <c r="B128" s="5" t="s">
        <v>356</v>
      </c>
      <c r="C128" s="5">
        <v>198</v>
      </c>
      <c r="D128" s="37"/>
      <c r="E128" s="37"/>
      <c r="F128" s="70"/>
      <c r="G128" s="70"/>
      <c r="H128" s="70"/>
      <c r="I128" s="70"/>
      <c r="J128" s="70"/>
      <c r="K128" s="70"/>
      <c r="L128" s="70"/>
      <c r="M128" s="70"/>
      <c r="N128" s="70"/>
      <c r="O128" s="70"/>
      <c r="P128" s="70"/>
      <c r="Q128" s="70"/>
      <c r="R128" s="70"/>
      <c r="S128" s="70"/>
      <c r="T128" s="70"/>
    </row>
    <row r="129" spans="1:20" ht="20.100000000000001" customHeight="1" x14ac:dyDescent="0.25">
      <c r="A129" s="4" t="s">
        <v>238</v>
      </c>
      <c r="B129" s="5" t="s">
        <v>699</v>
      </c>
      <c r="C129" s="5">
        <v>199</v>
      </c>
      <c r="D129" s="37"/>
      <c r="E129" s="37"/>
      <c r="F129" s="70"/>
      <c r="G129" s="70"/>
      <c r="H129" s="70"/>
      <c r="I129" s="70"/>
      <c r="J129" s="70"/>
      <c r="K129" s="70"/>
      <c r="L129" s="70"/>
      <c r="M129" s="70"/>
      <c r="N129" s="70"/>
      <c r="O129" s="70"/>
      <c r="P129" s="70"/>
      <c r="Q129" s="70"/>
      <c r="R129" s="70"/>
      <c r="S129" s="70"/>
      <c r="T129" s="70"/>
    </row>
    <row r="130" spans="1:20" ht="20.100000000000001" customHeight="1" x14ac:dyDescent="0.25">
      <c r="A130" s="4" t="s">
        <v>237</v>
      </c>
      <c r="B130" s="7" t="s">
        <v>631</v>
      </c>
      <c r="C130" s="5">
        <v>199.1</v>
      </c>
      <c r="D130" s="37"/>
      <c r="E130" s="37"/>
      <c r="F130" s="70"/>
      <c r="G130" s="70"/>
      <c r="H130" s="70"/>
      <c r="I130" s="70"/>
      <c r="J130" s="70"/>
      <c r="K130" s="70"/>
      <c r="L130" s="70"/>
      <c r="M130" s="70"/>
      <c r="N130" s="70"/>
      <c r="O130" s="70"/>
      <c r="P130" s="70"/>
      <c r="Q130" s="70"/>
      <c r="R130" s="70"/>
      <c r="S130" s="70"/>
      <c r="T130" s="70"/>
    </row>
    <row r="131" spans="1:20" ht="20.100000000000001" customHeight="1" x14ac:dyDescent="0.25">
      <c r="A131" s="4" t="s">
        <v>236</v>
      </c>
      <c r="B131" s="5" t="s">
        <v>541</v>
      </c>
      <c r="C131" s="5">
        <v>200</v>
      </c>
      <c r="D131" s="37"/>
      <c r="E131" s="37"/>
      <c r="F131" s="70"/>
      <c r="G131" s="70"/>
      <c r="H131" s="70"/>
      <c r="I131" s="70"/>
      <c r="J131" s="70"/>
      <c r="K131" s="70"/>
      <c r="L131" s="70"/>
      <c r="M131" s="70"/>
      <c r="N131" s="70"/>
      <c r="O131" s="70"/>
      <c r="P131" s="70"/>
      <c r="Q131" s="70"/>
      <c r="R131" s="70"/>
      <c r="S131" s="70"/>
      <c r="T131" s="70"/>
    </row>
    <row r="132" spans="1:20" ht="20.100000000000001" customHeight="1" x14ac:dyDescent="0.25">
      <c r="A132" s="4" t="s">
        <v>235</v>
      </c>
      <c r="B132" s="5" t="s">
        <v>426</v>
      </c>
      <c r="C132" s="5">
        <v>201</v>
      </c>
      <c r="D132" s="37"/>
      <c r="E132" s="37"/>
      <c r="F132" s="70"/>
      <c r="G132" s="70"/>
      <c r="H132" s="70"/>
      <c r="I132" s="70"/>
      <c r="J132" s="70"/>
      <c r="K132" s="70"/>
      <c r="L132" s="70"/>
      <c r="M132" s="70"/>
      <c r="N132" s="70"/>
      <c r="O132" s="70"/>
      <c r="P132" s="70"/>
      <c r="Q132" s="70"/>
      <c r="R132" s="70"/>
      <c r="S132" s="70"/>
      <c r="T132" s="70"/>
    </row>
    <row r="133" spans="1:20" ht="20.100000000000001" customHeight="1" x14ac:dyDescent="0.25">
      <c r="A133" s="4" t="s">
        <v>234</v>
      </c>
      <c r="B133" s="5" t="s">
        <v>491</v>
      </c>
      <c r="C133" s="5">
        <v>202</v>
      </c>
      <c r="D133" s="37">
        <v>2</v>
      </c>
      <c r="E133" s="37"/>
      <c r="F133" s="70"/>
      <c r="G133" s="70"/>
      <c r="H133" s="70"/>
      <c r="I133" s="70"/>
      <c r="J133" s="70"/>
      <c r="K133" s="70"/>
      <c r="L133" s="70"/>
      <c r="M133" s="70">
        <v>2</v>
      </c>
      <c r="N133" s="70"/>
      <c r="O133" s="70"/>
      <c r="P133" s="70">
        <v>1</v>
      </c>
      <c r="Q133" s="70">
        <v>1</v>
      </c>
      <c r="R133" s="70"/>
      <c r="S133" s="70"/>
      <c r="T133" s="70"/>
    </row>
    <row r="134" spans="1:20" ht="20.100000000000001" customHeight="1" x14ac:dyDescent="0.25">
      <c r="A134" s="4" t="s">
        <v>233</v>
      </c>
      <c r="B134" s="5" t="s">
        <v>492</v>
      </c>
      <c r="C134" s="5">
        <v>203</v>
      </c>
      <c r="D134" s="37"/>
      <c r="E134" s="37"/>
      <c r="F134" s="70"/>
      <c r="G134" s="70"/>
      <c r="H134" s="70"/>
      <c r="I134" s="70"/>
      <c r="J134" s="70"/>
      <c r="K134" s="70"/>
      <c r="L134" s="70"/>
      <c r="M134" s="70"/>
      <c r="N134" s="70"/>
      <c r="O134" s="70"/>
      <c r="P134" s="70"/>
      <c r="Q134" s="70"/>
      <c r="R134" s="70"/>
      <c r="S134" s="70"/>
      <c r="T134" s="70"/>
    </row>
    <row r="135" spans="1:20" ht="20.100000000000001" customHeight="1" x14ac:dyDescent="0.25">
      <c r="A135" s="4" t="s">
        <v>232</v>
      </c>
      <c r="B135" s="5" t="s">
        <v>427</v>
      </c>
      <c r="C135" s="5">
        <v>204</v>
      </c>
      <c r="D135" s="37"/>
      <c r="E135" s="37"/>
      <c r="F135" s="70"/>
      <c r="G135" s="70"/>
      <c r="H135" s="70"/>
      <c r="I135" s="70"/>
      <c r="J135" s="70"/>
      <c r="K135" s="70"/>
      <c r="L135" s="70"/>
      <c r="M135" s="70"/>
      <c r="N135" s="70"/>
      <c r="O135" s="70"/>
      <c r="P135" s="70"/>
      <c r="Q135" s="70"/>
      <c r="R135" s="70"/>
      <c r="S135" s="70"/>
      <c r="T135" s="70"/>
    </row>
    <row r="136" spans="1:20" ht="20.100000000000001" customHeight="1" x14ac:dyDescent="0.25">
      <c r="A136" s="4" t="s">
        <v>231</v>
      </c>
      <c r="B136" s="5" t="s">
        <v>542</v>
      </c>
      <c r="C136" s="5">
        <v>205</v>
      </c>
      <c r="D136" s="37">
        <v>2</v>
      </c>
      <c r="E136" s="37"/>
      <c r="F136" s="70">
        <v>1</v>
      </c>
      <c r="G136" s="70">
        <v>1</v>
      </c>
      <c r="H136" s="70"/>
      <c r="I136" s="70"/>
      <c r="J136" s="70">
        <v>1</v>
      </c>
      <c r="K136" s="70"/>
      <c r="L136" s="70"/>
      <c r="M136" s="70">
        <v>2</v>
      </c>
      <c r="N136" s="70"/>
      <c r="O136" s="70">
        <v>1</v>
      </c>
      <c r="P136" s="70"/>
      <c r="Q136" s="70">
        <v>1</v>
      </c>
      <c r="R136" s="70"/>
      <c r="S136" s="70"/>
      <c r="T136" s="70"/>
    </row>
    <row r="137" spans="1:20" ht="20.100000000000001" customHeight="1" x14ac:dyDescent="0.25">
      <c r="A137" s="4" t="s">
        <v>230</v>
      </c>
      <c r="B137" s="5" t="s">
        <v>632</v>
      </c>
      <c r="C137" s="5">
        <v>207</v>
      </c>
      <c r="D137" s="37"/>
      <c r="E137" s="37"/>
      <c r="F137" s="70"/>
      <c r="G137" s="70"/>
      <c r="H137" s="70"/>
      <c r="I137" s="70"/>
      <c r="J137" s="70"/>
      <c r="K137" s="70"/>
      <c r="L137" s="70"/>
      <c r="M137" s="70"/>
      <c r="N137" s="70"/>
      <c r="O137" s="70"/>
      <c r="P137" s="70"/>
      <c r="Q137" s="70"/>
      <c r="R137" s="70"/>
      <c r="S137" s="70"/>
      <c r="T137" s="70"/>
    </row>
    <row r="138" spans="1:20" ht="20.100000000000001" customHeight="1" x14ac:dyDescent="0.25">
      <c r="A138" s="4" t="s">
        <v>229</v>
      </c>
      <c r="B138" s="5" t="s">
        <v>700</v>
      </c>
      <c r="C138" s="5">
        <v>208</v>
      </c>
      <c r="D138" s="37"/>
      <c r="E138" s="37"/>
      <c r="F138" s="70"/>
      <c r="G138" s="70"/>
      <c r="H138" s="70"/>
      <c r="I138" s="70"/>
      <c r="J138" s="70"/>
      <c r="K138" s="70"/>
      <c r="L138" s="70"/>
      <c r="M138" s="70"/>
      <c r="N138" s="70"/>
      <c r="O138" s="70"/>
      <c r="P138" s="70"/>
      <c r="Q138" s="70"/>
      <c r="R138" s="70"/>
      <c r="S138" s="70"/>
      <c r="T138" s="70"/>
    </row>
    <row r="139" spans="1:20" ht="20.100000000000001" customHeight="1" x14ac:dyDescent="0.25">
      <c r="A139" s="4" t="s">
        <v>228</v>
      </c>
      <c r="B139" s="5" t="s">
        <v>701</v>
      </c>
      <c r="C139" s="5">
        <v>209</v>
      </c>
      <c r="D139" s="71"/>
      <c r="E139" s="71"/>
      <c r="F139" s="71"/>
      <c r="G139" s="71"/>
      <c r="H139" s="71"/>
      <c r="I139" s="71"/>
      <c r="J139" s="71"/>
      <c r="K139" s="71"/>
      <c r="L139" s="71"/>
      <c r="M139" s="71"/>
      <c r="N139" s="71"/>
      <c r="O139" s="71"/>
      <c r="P139" s="71"/>
      <c r="Q139" s="71"/>
      <c r="R139" s="71"/>
      <c r="S139" s="71"/>
      <c r="T139" s="71"/>
    </row>
    <row r="140" spans="1:20" ht="20.100000000000001" customHeight="1" x14ac:dyDescent="0.25">
      <c r="A140" s="4" t="s">
        <v>227</v>
      </c>
      <c r="B140" s="5" t="s">
        <v>702</v>
      </c>
      <c r="C140" s="5">
        <v>210</v>
      </c>
      <c r="D140" s="37"/>
      <c r="E140" s="37"/>
      <c r="F140" s="70"/>
      <c r="G140" s="70"/>
      <c r="H140" s="70"/>
      <c r="I140" s="70"/>
      <c r="J140" s="70"/>
      <c r="K140" s="70"/>
      <c r="L140" s="70"/>
      <c r="M140" s="70"/>
      <c r="N140" s="70"/>
      <c r="O140" s="70"/>
      <c r="P140" s="70"/>
      <c r="Q140" s="70"/>
      <c r="R140" s="70"/>
      <c r="S140" s="70"/>
      <c r="T140" s="70"/>
    </row>
    <row r="141" spans="1:20" ht="20.100000000000001" customHeight="1" x14ac:dyDescent="0.25">
      <c r="A141" s="4" t="s">
        <v>226</v>
      </c>
      <c r="B141" s="5" t="s">
        <v>703</v>
      </c>
      <c r="C141" s="5">
        <v>211</v>
      </c>
      <c r="D141" s="37"/>
      <c r="E141" s="37"/>
      <c r="F141" s="70"/>
      <c r="G141" s="70"/>
      <c r="H141" s="70"/>
      <c r="I141" s="70"/>
      <c r="J141" s="70"/>
      <c r="K141" s="70"/>
      <c r="L141" s="70"/>
      <c r="M141" s="70"/>
      <c r="N141" s="70"/>
      <c r="O141" s="70"/>
      <c r="P141" s="70"/>
      <c r="Q141" s="70"/>
      <c r="R141" s="70"/>
      <c r="S141" s="70"/>
      <c r="T141" s="70"/>
    </row>
    <row r="142" spans="1:20" ht="20.100000000000001" customHeight="1" x14ac:dyDescent="0.25">
      <c r="A142" s="4" t="s">
        <v>225</v>
      </c>
      <c r="B142" s="5" t="s">
        <v>361</v>
      </c>
      <c r="C142" s="5">
        <v>212</v>
      </c>
      <c r="D142" s="37"/>
      <c r="E142" s="37"/>
      <c r="F142" s="70"/>
      <c r="G142" s="70"/>
      <c r="H142" s="70"/>
      <c r="I142" s="70"/>
      <c r="J142" s="70"/>
      <c r="K142" s="70"/>
      <c r="L142" s="70"/>
      <c r="M142" s="70"/>
      <c r="N142" s="70"/>
      <c r="O142" s="70"/>
      <c r="P142" s="70"/>
      <c r="Q142" s="70"/>
      <c r="R142" s="70"/>
      <c r="S142" s="70"/>
      <c r="T142" s="70"/>
    </row>
    <row r="143" spans="1:20" ht="20.100000000000001" customHeight="1" x14ac:dyDescent="0.25">
      <c r="A143" s="4" t="s">
        <v>224</v>
      </c>
      <c r="B143" s="5" t="s">
        <v>428</v>
      </c>
      <c r="C143" s="5">
        <v>213</v>
      </c>
      <c r="D143" s="37"/>
      <c r="E143" s="37"/>
      <c r="F143" s="70"/>
      <c r="G143" s="70"/>
      <c r="H143" s="70"/>
      <c r="I143" s="70"/>
      <c r="J143" s="70"/>
      <c r="K143" s="70"/>
      <c r="L143" s="70"/>
      <c r="M143" s="70"/>
      <c r="N143" s="70"/>
      <c r="O143" s="70"/>
      <c r="P143" s="70"/>
      <c r="Q143" s="70"/>
      <c r="R143" s="70"/>
      <c r="S143" s="70"/>
      <c r="T143" s="70"/>
    </row>
    <row r="144" spans="1:20" ht="20.100000000000001" customHeight="1" x14ac:dyDescent="0.25">
      <c r="A144" s="4" t="s">
        <v>223</v>
      </c>
      <c r="B144" s="5" t="s">
        <v>429</v>
      </c>
      <c r="C144" s="5">
        <v>214</v>
      </c>
      <c r="D144" s="37">
        <v>1</v>
      </c>
      <c r="E144" s="37"/>
      <c r="F144" s="70"/>
      <c r="G144" s="70">
        <v>1</v>
      </c>
      <c r="H144" s="70"/>
      <c r="I144" s="70"/>
      <c r="J144" s="70">
        <v>1</v>
      </c>
      <c r="K144" s="70"/>
      <c r="L144" s="70"/>
      <c r="M144" s="70"/>
      <c r="N144" s="70"/>
      <c r="O144" s="70"/>
      <c r="P144" s="70"/>
      <c r="Q144" s="70"/>
      <c r="R144" s="70"/>
      <c r="S144" s="70"/>
      <c r="T144" s="70"/>
    </row>
    <row r="145" spans="1:20" ht="20.100000000000001" customHeight="1" x14ac:dyDescent="0.25">
      <c r="A145" s="4" t="s">
        <v>704</v>
      </c>
      <c r="B145" s="7" t="s">
        <v>705</v>
      </c>
      <c r="C145" s="5">
        <v>215.1</v>
      </c>
      <c r="D145" s="37"/>
      <c r="E145" s="37"/>
      <c r="F145" s="70"/>
      <c r="G145" s="70"/>
      <c r="H145" s="70"/>
      <c r="I145" s="70"/>
      <c r="J145" s="70"/>
      <c r="K145" s="70"/>
      <c r="L145" s="70"/>
      <c r="M145" s="70"/>
      <c r="N145" s="70"/>
      <c r="O145" s="70"/>
      <c r="P145" s="70"/>
      <c r="Q145" s="70"/>
      <c r="R145" s="70"/>
      <c r="S145" s="70"/>
      <c r="T145" s="70"/>
    </row>
    <row r="146" spans="1:20" ht="20.100000000000001" customHeight="1" x14ac:dyDescent="0.25">
      <c r="A146" s="4" t="s">
        <v>706</v>
      </c>
      <c r="B146" s="7" t="s">
        <v>707</v>
      </c>
      <c r="C146" s="5">
        <v>215.2</v>
      </c>
      <c r="D146" s="37"/>
      <c r="E146" s="37"/>
      <c r="F146" s="70"/>
      <c r="G146" s="70"/>
      <c r="H146" s="70"/>
      <c r="I146" s="70"/>
      <c r="J146" s="70"/>
      <c r="K146" s="70"/>
      <c r="L146" s="70"/>
      <c r="M146" s="70"/>
      <c r="N146" s="70"/>
      <c r="O146" s="70"/>
      <c r="P146" s="70"/>
      <c r="Q146" s="70"/>
      <c r="R146" s="70"/>
      <c r="S146" s="70"/>
      <c r="T146" s="70"/>
    </row>
    <row r="147" spans="1:20" ht="20.100000000000001" customHeight="1" x14ac:dyDescent="0.25">
      <c r="A147" s="4" t="s">
        <v>222</v>
      </c>
      <c r="B147" s="7" t="s">
        <v>543</v>
      </c>
      <c r="C147" s="5">
        <v>216</v>
      </c>
      <c r="D147" s="37">
        <v>1</v>
      </c>
      <c r="E147" s="37"/>
      <c r="F147" s="70"/>
      <c r="G147" s="70"/>
      <c r="H147" s="70">
        <v>1</v>
      </c>
      <c r="I147" s="70"/>
      <c r="J147" s="70">
        <v>1</v>
      </c>
      <c r="K147" s="70"/>
      <c r="L147" s="70"/>
      <c r="M147" s="70"/>
      <c r="N147" s="70"/>
      <c r="O147" s="70"/>
      <c r="P147" s="70"/>
      <c r="Q147" s="70"/>
      <c r="R147" s="70"/>
      <c r="S147" s="70"/>
      <c r="T147" s="70"/>
    </row>
    <row r="148" spans="1:20" ht="20.100000000000001" customHeight="1" x14ac:dyDescent="0.25">
      <c r="A148" s="4" t="s">
        <v>221</v>
      </c>
      <c r="B148" s="7" t="s">
        <v>403</v>
      </c>
      <c r="C148" s="5"/>
      <c r="D148" s="37"/>
      <c r="E148" s="37"/>
      <c r="F148" s="70"/>
      <c r="G148" s="70"/>
      <c r="H148" s="70"/>
      <c r="I148" s="70"/>
      <c r="J148" s="70"/>
      <c r="K148" s="70"/>
      <c r="L148" s="70"/>
      <c r="M148" s="70"/>
      <c r="N148" s="70"/>
      <c r="O148" s="70"/>
      <c r="P148" s="70"/>
      <c r="Q148" s="70"/>
      <c r="R148" s="70"/>
      <c r="S148" s="70"/>
      <c r="T148" s="70"/>
    </row>
    <row r="149" spans="1:20" ht="20.100000000000001" customHeight="1" x14ac:dyDescent="0.25">
      <c r="A149" s="8" t="s">
        <v>220</v>
      </c>
      <c r="B149" s="12" t="s">
        <v>430</v>
      </c>
      <c r="C149" s="5"/>
      <c r="D149" s="69">
        <f>SUM(D150:D189)</f>
        <v>10</v>
      </c>
      <c r="E149" s="69">
        <f t="shared" ref="E149:T149" si="7">SUM(E150:E189)</f>
        <v>0</v>
      </c>
      <c r="F149" s="69">
        <f t="shared" si="7"/>
        <v>42</v>
      </c>
      <c r="G149" s="69">
        <f t="shared" si="7"/>
        <v>39</v>
      </c>
      <c r="H149" s="69">
        <f t="shared" si="7"/>
        <v>1</v>
      </c>
      <c r="I149" s="69">
        <f t="shared" si="7"/>
        <v>0</v>
      </c>
      <c r="J149" s="69">
        <f t="shared" si="7"/>
        <v>40</v>
      </c>
      <c r="K149" s="69">
        <f t="shared" si="7"/>
        <v>0</v>
      </c>
      <c r="L149" s="69">
        <f t="shared" si="7"/>
        <v>0</v>
      </c>
      <c r="M149" s="69">
        <f t="shared" si="7"/>
        <v>11</v>
      </c>
      <c r="N149" s="69">
        <f t="shared" si="7"/>
        <v>0</v>
      </c>
      <c r="O149" s="69">
        <f t="shared" si="7"/>
        <v>4</v>
      </c>
      <c r="P149" s="69">
        <f t="shared" si="7"/>
        <v>0</v>
      </c>
      <c r="Q149" s="69">
        <f t="shared" si="7"/>
        <v>4</v>
      </c>
      <c r="R149" s="69">
        <f t="shared" si="7"/>
        <v>0</v>
      </c>
      <c r="S149" s="69">
        <f t="shared" si="7"/>
        <v>0</v>
      </c>
      <c r="T149" s="69">
        <f t="shared" si="7"/>
        <v>0</v>
      </c>
    </row>
    <row r="150" spans="1:20" ht="20.100000000000001" customHeight="1" x14ac:dyDescent="0.25">
      <c r="A150" s="4" t="s">
        <v>219</v>
      </c>
      <c r="B150" s="5" t="s">
        <v>431</v>
      </c>
      <c r="C150" s="5">
        <v>217</v>
      </c>
      <c r="D150" s="37"/>
      <c r="E150" s="37"/>
      <c r="F150" s="70"/>
      <c r="G150" s="70"/>
      <c r="H150" s="70"/>
      <c r="I150" s="70"/>
      <c r="J150" s="70"/>
      <c r="K150" s="70"/>
      <c r="L150" s="70"/>
      <c r="M150" s="70"/>
      <c r="N150" s="70"/>
      <c r="O150" s="70"/>
      <c r="P150" s="70"/>
      <c r="Q150" s="70"/>
      <c r="R150" s="70"/>
      <c r="S150" s="70"/>
      <c r="T150" s="70"/>
    </row>
    <row r="151" spans="1:20" ht="20.100000000000001" customHeight="1" x14ac:dyDescent="0.25">
      <c r="A151" s="4" t="s">
        <v>218</v>
      </c>
      <c r="B151" s="13" t="s">
        <v>668</v>
      </c>
      <c r="C151" s="5">
        <v>217.1</v>
      </c>
      <c r="D151" s="37"/>
      <c r="E151" s="37"/>
      <c r="F151" s="70"/>
      <c r="G151" s="70"/>
      <c r="H151" s="70"/>
      <c r="I151" s="70"/>
      <c r="J151" s="70"/>
      <c r="K151" s="70"/>
      <c r="L151" s="70"/>
      <c r="M151" s="70"/>
      <c r="N151" s="70"/>
      <c r="O151" s="70"/>
      <c r="P151" s="70"/>
      <c r="Q151" s="70"/>
      <c r="R151" s="70"/>
      <c r="S151" s="70"/>
      <c r="T151" s="70"/>
    </row>
    <row r="152" spans="1:20" ht="20.100000000000001" customHeight="1" x14ac:dyDescent="0.25">
      <c r="A152" s="4" t="s">
        <v>217</v>
      </c>
      <c r="B152" s="7" t="s">
        <v>374</v>
      </c>
      <c r="C152" s="5">
        <v>218</v>
      </c>
      <c r="D152" s="37"/>
      <c r="E152" s="37"/>
      <c r="F152" s="70"/>
      <c r="G152" s="70"/>
      <c r="H152" s="70"/>
      <c r="I152" s="70"/>
      <c r="J152" s="70"/>
      <c r="K152" s="70"/>
      <c r="L152" s="70"/>
      <c r="M152" s="70"/>
      <c r="N152" s="70"/>
      <c r="O152" s="70"/>
      <c r="P152" s="70"/>
      <c r="Q152" s="70"/>
      <c r="R152" s="70"/>
      <c r="S152" s="70"/>
      <c r="T152" s="70"/>
    </row>
    <row r="153" spans="1:20" ht="20.100000000000001" customHeight="1" x14ac:dyDescent="0.25">
      <c r="A153" s="4" t="s">
        <v>216</v>
      </c>
      <c r="B153" s="7" t="s">
        <v>708</v>
      </c>
      <c r="C153" s="5">
        <v>219</v>
      </c>
      <c r="D153" s="37"/>
      <c r="E153" s="37"/>
      <c r="F153" s="70"/>
      <c r="G153" s="70"/>
      <c r="H153" s="70"/>
      <c r="I153" s="70"/>
      <c r="J153" s="70"/>
      <c r="K153" s="70"/>
      <c r="L153" s="70"/>
      <c r="M153" s="70"/>
      <c r="N153" s="70"/>
      <c r="O153" s="70"/>
      <c r="P153" s="70"/>
      <c r="Q153" s="70"/>
      <c r="R153" s="70"/>
      <c r="S153" s="70"/>
      <c r="T153" s="70"/>
    </row>
    <row r="154" spans="1:20" ht="20.100000000000001" customHeight="1" x14ac:dyDescent="0.25">
      <c r="A154" s="4" t="s">
        <v>215</v>
      </c>
      <c r="B154" s="7" t="s">
        <v>432</v>
      </c>
      <c r="C154" s="5">
        <v>220</v>
      </c>
      <c r="D154" s="37"/>
      <c r="E154" s="37"/>
      <c r="F154" s="70"/>
      <c r="G154" s="70"/>
      <c r="H154" s="70"/>
      <c r="I154" s="70"/>
      <c r="J154" s="70"/>
      <c r="K154" s="70"/>
      <c r="L154" s="70"/>
      <c r="M154" s="70"/>
      <c r="N154" s="70"/>
      <c r="O154" s="70"/>
      <c r="P154" s="70"/>
      <c r="Q154" s="70"/>
      <c r="R154" s="70"/>
      <c r="S154" s="70"/>
      <c r="T154" s="70"/>
    </row>
    <row r="155" spans="1:20" ht="20.100000000000001" customHeight="1" x14ac:dyDescent="0.25">
      <c r="A155" s="4" t="s">
        <v>214</v>
      </c>
      <c r="B155" s="7" t="s">
        <v>613</v>
      </c>
      <c r="C155" s="5">
        <v>221</v>
      </c>
      <c r="D155" s="37"/>
      <c r="E155" s="37"/>
      <c r="F155" s="70"/>
      <c r="G155" s="70"/>
      <c r="H155" s="70"/>
      <c r="I155" s="70"/>
      <c r="J155" s="70"/>
      <c r="K155" s="70"/>
      <c r="L155" s="70"/>
      <c r="M155" s="70"/>
      <c r="N155" s="70"/>
      <c r="O155" s="70"/>
      <c r="P155" s="70"/>
      <c r="Q155" s="70"/>
      <c r="R155" s="70"/>
      <c r="S155" s="70"/>
      <c r="T155" s="70"/>
    </row>
    <row r="156" spans="1:20" ht="20.100000000000001" customHeight="1" x14ac:dyDescent="0.25">
      <c r="A156" s="4" t="s">
        <v>213</v>
      </c>
      <c r="B156" s="7" t="s">
        <v>358</v>
      </c>
      <c r="C156" s="5">
        <v>222</v>
      </c>
      <c r="D156" s="37"/>
      <c r="E156" s="37"/>
      <c r="F156" s="70"/>
      <c r="G156" s="70"/>
      <c r="H156" s="70"/>
      <c r="I156" s="70"/>
      <c r="J156" s="70"/>
      <c r="K156" s="70"/>
      <c r="L156" s="70"/>
      <c r="M156" s="70"/>
      <c r="N156" s="70"/>
      <c r="O156" s="70"/>
      <c r="P156" s="70"/>
      <c r="Q156" s="70"/>
      <c r="R156" s="70"/>
      <c r="S156" s="70"/>
      <c r="T156" s="70"/>
    </row>
    <row r="157" spans="1:20" ht="20.100000000000001" customHeight="1" x14ac:dyDescent="0.25">
      <c r="A157" s="4" t="s">
        <v>212</v>
      </c>
      <c r="B157" s="7" t="s">
        <v>433</v>
      </c>
      <c r="C157" s="5">
        <v>223</v>
      </c>
      <c r="D157" s="37"/>
      <c r="E157" s="37"/>
      <c r="F157" s="70"/>
      <c r="G157" s="70"/>
      <c r="H157" s="70"/>
      <c r="I157" s="70"/>
      <c r="J157" s="70"/>
      <c r="K157" s="70"/>
      <c r="L157" s="70"/>
      <c r="M157" s="70"/>
      <c r="N157" s="70"/>
      <c r="O157" s="70"/>
      <c r="P157" s="70"/>
      <c r="Q157" s="70"/>
      <c r="R157" s="70"/>
      <c r="S157" s="70"/>
      <c r="T157" s="70"/>
    </row>
    <row r="158" spans="1:20" ht="20.100000000000001" customHeight="1" x14ac:dyDescent="0.25">
      <c r="A158" s="4" t="s">
        <v>211</v>
      </c>
      <c r="B158" s="7" t="s">
        <v>614</v>
      </c>
      <c r="C158" s="5">
        <v>224</v>
      </c>
      <c r="D158" s="37"/>
      <c r="E158" s="37"/>
      <c r="F158" s="70"/>
      <c r="G158" s="70"/>
      <c r="H158" s="70"/>
      <c r="I158" s="70"/>
      <c r="J158" s="70"/>
      <c r="K158" s="70"/>
      <c r="L158" s="70"/>
      <c r="M158" s="70"/>
      <c r="N158" s="70"/>
      <c r="O158" s="70"/>
      <c r="P158" s="70"/>
      <c r="Q158" s="70"/>
      <c r="R158" s="70"/>
      <c r="S158" s="70"/>
      <c r="T158" s="70"/>
    </row>
    <row r="159" spans="1:20" ht="20.100000000000001" customHeight="1" x14ac:dyDescent="0.25">
      <c r="A159" s="4" t="s">
        <v>210</v>
      </c>
      <c r="B159" s="7" t="s">
        <v>434</v>
      </c>
      <c r="C159" s="5">
        <v>225</v>
      </c>
      <c r="D159" s="37"/>
      <c r="E159" s="37"/>
      <c r="F159" s="70"/>
      <c r="G159" s="70"/>
      <c r="H159" s="70"/>
      <c r="I159" s="70"/>
      <c r="J159" s="70"/>
      <c r="K159" s="70"/>
      <c r="L159" s="70"/>
      <c r="M159" s="70"/>
      <c r="N159" s="70"/>
      <c r="O159" s="70"/>
      <c r="P159" s="70"/>
      <c r="Q159" s="70"/>
      <c r="R159" s="70"/>
      <c r="S159" s="70"/>
      <c r="T159" s="70"/>
    </row>
    <row r="160" spans="1:20" ht="20.100000000000001" customHeight="1" x14ac:dyDescent="0.25">
      <c r="A160" s="4" t="s">
        <v>209</v>
      </c>
      <c r="B160" s="7" t="s">
        <v>709</v>
      </c>
      <c r="C160" s="5">
        <v>225.1</v>
      </c>
      <c r="D160" s="37"/>
      <c r="E160" s="37"/>
      <c r="F160" s="70"/>
      <c r="G160" s="70"/>
      <c r="H160" s="70"/>
      <c r="I160" s="70"/>
      <c r="J160" s="70"/>
      <c r="K160" s="70"/>
      <c r="L160" s="70"/>
      <c r="M160" s="70"/>
      <c r="N160" s="70"/>
      <c r="O160" s="70"/>
      <c r="P160" s="70"/>
      <c r="Q160" s="70"/>
      <c r="R160" s="70"/>
      <c r="S160" s="70"/>
      <c r="T160" s="70"/>
    </row>
    <row r="161" spans="1:20" ht="20.100000000000001" customHeight="1" x14ac:dyDescent="0.25">
      <c r="A161" s="4" t="s">
        <v>208</v>
      </c>
      <c r="B161" s="7" t="s">
        <v>544</v>
      </c>
      <c r="C161" s="5">
        <v>226</v>
      </c>
      <c r="D161" s="37"/>
      <c r="E161" s="37"/>
      <c r="F161" s="70"/>
      <c r="G161" s="70"/>
      <c r="H161" s="70"/>
      <c r="I161" s="70"/>
      <c r="J161" s="70"/>
      <c r="K161" s="70"/>
      <c r="L161" s="70"/>
      <c r="M161" s="70"/>
      <c r="N161" s="70"/>
      <c r="O161" s="70"/>
      <c r="P161" s="70"/>
      <c r="Q161" s="70"/>
      <c r="R161" s="70"/>
      <c r="S161" s="70"/>
      <c r="T161" s="70"/>
    </row>
    <row r="162" spans="1:20" ht="20.100000000000001" customHeight="1" x14ac:dyDescent="0.25">
      <c r="A162" s="4" t="s">
        <v>207</v>
      </c>
      <c r="B162" s="7" t="s">
        <v>633</v>
      </c>
      <c r="C162" s="5">
        <v>227</v>
      </c>
      <c r="D162" s="37"/>
      <c r="E162" s="37"/>
      <c r="F162" s="70"/>
      <c r="G162" s="70"/>
      <c r="H162" s="70"/>
      <c r="I162" s="70"/>
      <c r="J162" s="70"/>
      <c r="K162" s="70"/>
      <c r="L162" s="70"/>
      <c r="M162" s="70"/>
      <c r="N162" s="70"/>
      <c r="O162" s="70"/>
      <c r="P162" s="70"/>
      <c r="Q162" s="70"/>
      <c r="R162" s="70"/>
      <c r="S162" s="70"/>
      <c r="T162" s="70"/>
    </row>
    <row r="163" spans="1:20" ht="20.100000000000001" customHeight="1" x14ac:dyDescent="0.25">
      <c r="A163" s="4" t="s">
        <v>206</v>
      </c>
      <c r="B163" s="7" t="s">
        <v>435</v>
      </c>
      <c r="C163" s="5">
        <v>228</v>
      </c>
      <c r="D163" s="37"/>
      <c r="E163" s="37"/>
      <c r="F163" s="70"/>
      <c r="G163" s="70"/>
      <c r="H163" s="70"/>
      <c r="I163" s="70"/>
      <c r="J163" s="70"/>
      <c r="K163" s="70"/>
      <c r="L163" s="70"/>
      <c r="M163" s="70"/>
      <c r="N163" s="70"/>
      <c r="O163" s="70"/>
      <c r="P163" s="70"/>
      <c r="Q163" s="70"/>
      <c r="R163" s="70"/>
      <c r="S163" s="70"/>
      <c r="T163" s="70"/>
    </row>
    <row r="164" spans="1:20" ht="20.100000000000001" customHeight="1" x14ac:dyDescent="0.25">
      <c r="A164" s="4" t="s">
        <v>205</v>
      </c>
      <c r="B164" s="7" t="s">
        <v>436</v>
      </c>
      <c r="C164" s="5">
        <v>229</v>
      </c>
      <c r="D164" s="37"/>
      <c r="E164" s="37"/>
      <c r="F164" s="70"/>
      <c r="G164" s="70"/>
      <c r="H164" s="70"/>
      <c r="I164" s="70"/>
      <c r="J164" s="70"/>
      <c r="K164" s="70"/>
      <c r="L164" s="70"/>
      <c r="M164" s="70"/>
      <c r="N164" s="70"/>
      <c r="O164" s="70"/>
      <c r="P164" s="70"/>
      <c r="Q164" s="70"/>
      <c r="R164" s="70"/>
      <c r="S164" s="70"/>
      <c r="T164" s="70"/>
    </row>
    <row r="165" spans="1:20" ht="20.100000000000001" customHeight="1" x14ac:dyDescent="0.25">
      <c r="A165" s="4" t="s">
        <v>204</v>
      </c>
      <c r="B165" s="7" t="s">
        <v>545</v>
      </c>
      <c r="C165" s="5">
        <v>230</v>
      </c>
      <c r="D165" s="37"/>
      <c r="E165" s="37"/>
      <c r="F165" s="70"/>
      <c r="G165" s="70"/>
      <c r="H165" s="70"/>
      <c r="I165" s="70"/>
      <c r="J165" s="70"/>
      <c r="K165" s="70"/>
      <c r="L165" s="70"/>
      <c r="M165" s="70"/>
      <c r="N165" s="70"/>
      <c r="O165" s="70"/>
      <c r="P165" s="70"/>
      <c r="Q165" s="70"/>
      <c r="R165" s="70"/>
      <c r="S165" s="70"/>
      <c r="T165" s="70"/>
    </row>
    <row r="166" spans="1:20" ht="20.100000000000001" customHeight="1" x14ac:dyDescent="0.25">
      <c r="A166" s="4" t="s">
        <v>203</v>
      </c>
      <c r="B166" s="7" t="s">
        <v>634</v>
      </c>
      <c r="C166" s="5">
        <v>231</v>
      </c>
      <c r="D166" s="37"/>
      <c r="E166" s="37"/>
      <c r="F166" s="70"/>
      <c r="G166" s="70"/>
      <c r="H166" s="70"/>
      <c r="I166" s="70"/>
      <c r="J166" s="70"/>
      <c r="K166" s="70"/>
      <c r="L166" s="70"/>
      <c r="M166" s="70"/>
      <c r="N166" s="70"/>
      <c r="O166" s="70"/>
      <c r="P166" s="70"/>
      <c r="Q166" s="70"/>
      <c r="R166" s="70"/>
      <c r="S166" s="70"/>
      <c r="T166" s="70"/>
    </row>
    <row r="167" spans="1:20" ht="20.100000000000001" customHeight="1" x14ac:dyDescent="0.25">
      <c r="A167" s="4" t="s">
        <v>202</v>
      </c>
      <c r="B167" s="7" t="s">
        <v>437</v>
      </c>
      <c r="C167" s="5">
        <v>232</v>
      </c>
      <c r="D167" s="37"/>
      <c r="E167" s="37"/>
      <c r="F167" s="70"/>
      <c r="G167" s="70"/>
      <c r="H167" s="70"/>
      <c r="I167" s="70"/>
      <c r="J167" s="70"/>
      <c r="K167" s="70"/>
      <c r="L167" s="70"/>
      <c r="M167" s="70"/>
      <c r="N167" s="70"/>
      <c r="O167" s="70"/>
      <c r="P167" s="70"/>
      <c r="Q167" s="70"/>
      <c r="R167" s="70"/>
      <c r="S167" s="70"/>
      <c r="T167" s="70"/>
    </row>
    <row r="168" spans="1:20" ht="20.100000000000001" customHeight="1" x14ac:dyDescent="0.25">
      <c r="A168" s="4" t="s">
        <v>201</v>
      </c>
      <c r="B168" s="7" t="s">
        <v>635</v>
      </c>
      <c r="C168" s="5">
        <v>233</v>
      </c>
      <c r="D168" s="37"/>
      <c r="E168" s="37"/>
      <c r="F168" s="70"/>
      <c r="G168" s="70"/>
      <c r="H168" s="70"/>
      <c r="I168" s="70"/>
      <c r="J168" s="70"/>
      <c r="K168" s="70"/>
      <c r="L168" s="70"/>
      <c r="M168" s="70"/>
      <c r="N168" s="70"/>
      <c r="O168" s="70"/>
      <c r="P168" s="70"/>
      <c r="Q168" s="70"/>
      <c r="R168" s="70"/>
      <c r="S168" s="70"/>
      <c r="T168" s="70"/>
    </row>
    <row r="169" spans="1:20" ht="20.100000000000001" customHeight="1" x14ac:dyDescent="0.25">
      <c r="A169" s="4" t="s">
        <v>200</v>
      </c>
      <c r="B169" s="7" t="s">
        <v>493</v>
      </c>
      <c r="C169" s="5">
        <v>234</v>
      </c>
      <c r="D169" s="37"/>
      <c r="E169" s="37"/>
      <c r="F169" s="70"/>
      <c r="G169" s="70"/>
      <c r="H169" s="70"/>
      <c r="I169" s="70"/>
      <c r="J169" s="70"/>
      <c r="K169" s="70"/>
      <c r="L169" s="70"/>
      <c r="M169" s="70"/>
      <c r="N169" s="70"/>
      <c r="O169" s="70"/>
      <c r="P169" s="70"/>
      <c r="Q169" s="70"/>
      <c r="R169" s="70"/>
      <c r="S169" s="70"/>
      <c r="T169" s="70"/>
    </row>
    <row r="170" spans="1:20" ht="20.100000000000001" customHeight="1" x14ac:dyDescent="0.25">
      <c r="A170" s="4" t="s">
        <v>199</v>
      </c>
      <c r="B170" s="7" t="s">
        <v>636</v>
      </c>
      <c r="C170" s="5">
        <v>235</v>
      </c>
      <c r="D170" s="37"/>
      <c r="E170" s="37"/>
      <c r="F170" s="70">
        <v>2</v>
      </c>
      <c r="G170" s="70">
        <v>2</v>
      </c>
      <c r="H170" s="70"/>
      <c r="I170" s="70"/>
      <c r="J170" s="70">
        <v>2</v>
      </c>
      <c r="K170" s="70"/>
      <c r="L170" s="70"/>
      <c r="M170" s="70"/>
      <c r="N170" s="70"/>
      <c r="O170" s="70"/>
      <c r="P170" s="70"/>
      <c r="Q170" s="70"/>
      <c r="R170" s="70"/>
      <c r="S170" s="70"/>
      <c r="T170" s="70"/>
    </row>
    <row r="171" spans="1:20" ht="20.100000000000001" customHeight="1" x14ac:dyDescent="0.25">
      <c r="A171" s="4" t="s">
        <v>710</v>
      </c>
      <c r="B171" s="7" t="s">
        <v>711</v>
      </c>
      <c r="C171" s="5">
        <v>235.1</v>
      </c>
      <c r="D171" s="37"/>
      <c r="E171" s="37"/>
      <c r="F171" s="70"/>
      <c r="G171" s="70"/>
      <c r="H171" s="70"/>
      <c r="I171" s="70"/>
      <c r="J171" s="70"/>
      <c r="K171" s="70"/>
      <c r="L171" s="70"/>
      <c r="M171" s="70"/>
      <c r="N171" s="70"/>
      <c r="O171" s="70"/>
      <c r="P171" s="70"/>
      <c r="Q171" s="70"/>
      <c r="R171" s="70"/>
      <c r="S171" s="70"/>
      <c r="T171" s="70"/>
    </row>
    <row r="172" spans="1:20" ht="20.100000000000001" customHeight="1" x14ac:dyDescent="0.25">
      <c r="A172" s="4" t="s">
        <v>198</v>
      </c>
      <c r="B172" s="7" t="s">
        <v>637</v>
      </c>
      <c r="C172" s="5">
        <v>236</v>
      </c>
      <c r="D172" s="37"/>
      <c r="E172" s="37"/>
      <c r="F172" s="70"/>
      <c r="G172" s="70"/>
      <c r="H172" s="70"/>
      <c r="I172" s="70"/>
      <c r="J172" s="70"/>
      <c r="K172" s="70"/>
      <c r="L172" s="70"/>
      <c r="M172" s="70"/>
      <c r="N172" s="70"/>
      <c r="O172" s="70"/>
      <c r="P172" s="70"/>
      <c r="Q172" s="70"/>
      <c r="R172" s="70"/>
      <c r="S172" s="70"/>
      <c r="T172" s="70"/>
    </row>
    <row r="173" spans="1:20" ht="20.100000000000001" customHeight="1" x14ac:dyDescent="0.25">
      <c r="A173" s="4" t="s">
        <v>197</v>
      </c>
      <c r="B173" s="7" t="s">
        <v>546</v>
      </c>
      <c r="C173" s="5">
        <v>237</v>
      </c>
      <c r="D173" s="37"/>
      <c r="E173" s="37"/>
      <c r="F173" s="70"/>
      <c r="G173" s="70"/>
      <c r="H173" s="70"/>
      <c r="I173" s="70"/>
      <c r="J173" s="70"/>
      <c r="K173" s="70"/>
      <c r="L173" s="70"/>
      <c r="M173" s="70"/>
      <c r="N173" s="70"/>
      <c r="O173" s="70"/>
      <c r="P173" s="70"/>
      <c r="Q173" s="70"/>
      <c r="R173" s="70"/>
      <c r="S173" s="70"/>
      <c r="T173" s="70"/>
    </row>
    <row r="174" spans="1:20" ht="20.100000000000001" customHeight="1" x14ac:dyDescent="0.25">
      <c r="A174" s="4" t="s">
        <v>196</v>
      </c>
      <c r="B174" s="5" t="s">
        <v>547</v>
      </c>
      <c r="C174" s="5">
        <v>238</v>
      </c>
      <c r="D174" s="37"/>
      <c r="E174" s="37"/>
      <c r="F174" s="70"/>
      <c r="G174" s="70"/>
      <c r="H174" s="70"/>
      <c r="I174" s="70"/>
      <c r="J174" s="70"/>
      <c r="K174" s="70"/>
      <c r="L174" s="70"/>
      <c r="M174" s="70"/>
      <c r="N174" s="70"/>
      <c r="O174" s="70"/>
      <c r="P174" s="70"/>
      <c r="Q174" s="70"/>
      <c r="R174" s="70"/>
      <c r="S174" s="70"/>
      <c r="T174" s="70"/>
    </row>
    <row r="175" spans="1:20" ht="20.100000000000001" customHeight="1" x14ac:dyDescent="0.25">
      <c r="A175" s="4" t="s">
        <v>195</v>
      </c>
      <c r="B175" s="7" t="s">
        <v>548</v>
      </c>
      <c r="C175" s="5">
        <v>239</v>
      </c>
      <c r="D175" s="37"/>
      <c r="E175" s="37"/>
      <c r="F175" s="70">
        <v>1</v>
      </c>
      <c r="G175" s="70"/>
      <c r="H175" s="70"/>
      <c r="I175" s="70"/>
      <c r="J175" s="70"/>
      <c r="K175" s="70"/>
      <c r="L175" s="70"/>
      <c r="M175" s="70">
        <v>1</v>
      </c>
      <c r="N175" s="70"/>
      <c r="O175" s="70"/>
      <c r="P175" s="70"/>
      <c r="Q175" s="70"/>
      <c r="R175" s="70"/>
      <c r="S175" s="70"/>
      <c r="T175" s="70"/>
    </row>
    <row r="176" spans="1:20" ht="20.100000000000001" customHeight="1" x14ac:dyDescent="0.25">
      <c r="A176" s="4" t="s">
        <v>194</v>
      </c>
      <c r="B176" s="7" t="s">
        <v>638</v>
      </c>
      <c r="C176" s="5">
        <v>240</v>
      </c>
      <c r="D176" s="37"/>
      <c r="E176" s="37"/>
      <c r="F176" s="70"/>
      <c r="G176" s="70"/>
      <c r="H176" s="70"/>
      <c r="I176" s="70"/>
      <c r="J176" s="70"/>
      <c r="K176" s="70"/>
      <c r="L176" s="70"/>
      <c r="M176" s="70"/>
      <c r="N176" s="70"/>
      <c r="O176" s="70"/>
      <c r="P176" s="70"/>
      <c r="Q176" s="70"/>
      <c r="R176" s="70"/>
      <c r="S176" s="70"/>
      <c r="T176" s="70"/>
    </row>
    <row r="177" spans="1:20" ht="20.100000000000001" customHeight="1" x14ac:dyDescent="0.25">
      <c r="A177" s="4" t="s">
        <v>712</v>
      </c>
      <c r="B177" s="7" t="s">
        <v>713</v>
      </c>
      <c r="C177" s="5">
        <v>240.1</v>
      </c>
      <c r="D177" s="71"/>
      <c r="E177" s="71"/>
      <c r="F177" s="71"/>
      <c r="G177" s="71"/>
      <c r="H177" s="71"/>
      <c r="I177" s="71"/>
      <c r="J177" s="71"/>
      <c r="K177" s="71"/>
      <c r="L177" s="71"/>
      <c r="M177" s="71"/>
      <c r="N177" s="71"/>
      <c r="O177" s="71"/>
      <c r="P177" s="71"/>
      <c r="Q177" s="71"/>
      <c r="R177" s="71"/>
      <c r="S177" s="71"/>
      <c r="T177" s="71"/>
    </row>
    <row r="178" spans="1:20" ht="20.100000000000001" customHeight="1" x14ac:dyDescent="0.25">
      <c r="A178" s="4" t="s">
        <v>193</v>
      </c>
      <c r="B178" s="5" t="s">
        <v>639</v>
      </c>
      <c r="C178" s="5">
        <v>241</v>
      </c>
      <c r="D178" s="37"/>
      <c r="E178" s="37"/>
      <c r="F178" s="70"/>
      <c r="G178" s="70"/>
      <c r="H178" s="70"/>
      <c r="I178" s="70"/>
      <c r="J178" s="70"/>
      <c r="K178" s="70"/>
      <c r="L178" s="70"/>
      <c r="M178" s="70"/>
      <c r="N178" s="70"/>
      <c r="O178" s="70"/>
      <c r="P178" s="70"/>
      <c r="Q178" s="70"/>
      <c r="R178" s="70"/>
      <c r="S178" s="70"/>
      <c r="T178" s="70"/>
    </row>
    <row r="179" spans="1:20" ht="20.100000000000001" customHeight="1" x14ac:dyDescent="0.25">
      <c r="A179" s="4" t="s">
        <v>192</v>
      </c>
      <c r="B179" s="7" t="s">
        <v>438</v>
      </c>
      <c r="C179" s="5">
        <v>242</v>
      </c>
      <c r="D179" s="37">
        <v>9</v>
      </c>
      <c r="E179" s="37"/>
      <c r="F179" s="70">
        <v>6</v>
      </c>
      <c r="G179" s="70">
        <v>12</v>
      </c>
      <c r="H179" s="70">
        <v>1</v>
      </c>
      <c r="I179" s="70"/>
      <c r="J179" s="70">
        <v>13</v>
      </c>
      <c r="K179" s="70"/>
      <c r="L179" s="70"/>
      <c r="M179" s="70">
        <v>1</v>
      </c>
      <c r="N179" s="70"/>
      <c r="O179" s="70">
        <v>3</v>
      </c>
      <c r="P179" s="70"/>
      <c r="Q179" s="70">
        <v>3</v>
      </c>
      <c r="R179" s="70"/>
      <c r="S179" s="70"/>
      <c r="T179" s="70"/>
    </row>
    <row r="180" spans="1:20" ht="20.100000000000001" customHeight="1" x14ac:dyDescent="0.25">
      <c r="A180" s="4" t="s">
        <v>191</v>
      </c>
      <c r="B180" s="7" t="s">
        <v>375</v>
      </c>
      <c r="C180" s="5">
        <v>243</v>
      </c>
      <c r="D180" s="37"/>
      <c r="E180" s="37"/>
      <c r="F180" s="70"/>
      <c r="G180" s="70"/>
      <c r="H180" s="70"/>
      <c r="I180" s="70"/>
      <c r="J180" s="70"/>
      <c r="K180" s="70"/>
      <c r="L180" s="70"/>
      <c r="M180" s="70"/>
      <c r="N180" s="70"/>
      <c r="O180" s="70"/>
      <c r="P180" s="70"/>
      <c r="Q180" s="70"/>
      <c r="R180" s="70"/>
      <c r="S180" s="70"/>
      <c r="T180" s="70"/>
    </row>
    <row r="181" spans="1:20" ht="20.100000000000001" customHeight="1" x14ac:dyDescent="0.25">
      <c r="A181" s="4" t="s">
        <v>714</v>
      </c>
      <c r="B181" s="7" t="s">
        <v>715</v>
      </c>
      <c r="C181" s="5">
        <v>243.1</v>
      </c>
      <c r="D181" s="37">
        <v>1</v>
      </c>
      <c r="E181" s="37"/>
      <c r="F181" s="70">
        <v>33</v>
      </c>
      <c r="G181" s="70">
        <v>25</v>
      </c>
      <c r="H181" s="70"/>
      <c r="I181" s="70"/>
      <c r="J181" s="70">
        <v>25</v>
      </c>
      <c r="K181" s="70"/>
      <c r="L181" s="70"/>
      <c r="M181" s="70">
        <v>9</v>
      </c>
      <c r="N181" s="70"/>
      <c r="O181" s="70">
        <v>1</v>
      </c>
      <c r="P181" s="70"/>
      <c r="Q181" s="70">
        <v>1</v>
      </c>
      <c r="R181" s="70"/>
      <c r="S181" s="70"/>
      <c r="T181" s="70"/>
    </row>
    <row r="182" spans="1:20" ht="20.100000000000001" customHeight="1" x14ac:dyDescent="0.25">
      <c r="A182" s="4" t="s">
        <v>190</v>
      </c>
      <c r="B182" s="7" t="s">
        <v>362</v>
      </c>
      <c r="C182" s="5">
        <v>244</v>
      </c>
      <c r="D182" s="37"/>
      <c r="E182" s="37"/>
      <c r="F182" s="70"/>
      <c r="G182" s="70"/>
      <c r="H182" s="70"/>
      <c r="I182" s="70"/>
      <c r="J182" s="70"/>
      <c r="K182" s="70"/>
      <c r="L182" s="70"/>
      <c r="M182" s="70"/>
      <c r="N182" s="70"/>
      <c r="O182" s="70"/>
      <c r="P182" s="70"/>
      <c r="Q182" s="70"/>
      <c r="R182" s="70"/>
      <c r="S182" s="70"/>
      <c r="T182" s="70"/>
    </row>
    <row r="183" spans="1:20" ht="20.100000000000001" customHeight="1" x14ac:dyDescent="0.25">
      <c r="A183" s="4" t="s">
        <v>189</v>
      </c>
      <c r="B183" s="7" t="s">
        <v>549</v>
      </c>
      <c r="C183" s="5">
        <v>245</v>
      </c>
      <c r="D183" s="37"/>
      <c r="E183" s="37"/>
      <c r="F183" s="70"/>
      <c r="G183" s="70"/>
      <c r="H183" s="70"/>
      <c r="I183" s="70"/>
      <c r="J183" s="70"/>
      <c r="K183" s="70"/>
      <c r="L183" s="70"/>
      <c r="M183" s="70"/>
      <c r="N183" s="70"/>
      <c r="O183" s="70"/>
      <c r="P183" s="70"/>
      <c r="Q183" s="70"/>
      <c r="R183" s="70"/>
      <c r="S183" s="70"/>
      <c r="T183" s="70"/>
    </row>
    <row r="184" spans="1:20" ht="20.100000000000001" customHeight="1" x14ac:dyDescent="0.25">
      <c r="A184" s="4" t="s">
        <v>188</v>
      </c>
      <c r="B184" s="7" t="s">
        <v>494</v>
      </c>
      <c r="C184" s="5">
        <v>246</v>
      </c>
      <c r="D184" s="37"/>
      <c r="E184" s="37"/>
      <c r="F184" s="70"/>
      <c r="G184" s="70"/>
      <c r="H184" s="70"/>
      <c r="I184" s="70"/>
      <c r="J184" s="70"/>
      <c r="K184" s="70"/>
      <c r="L184" s="70"/>
      <c r="M184" s="70"/>
      <c r="N184" s="70"/>
      <c r="O184" s="70"/>
      <c r="P184" s="70"/>
      <c r="Q184" s="70"/>
      <c r="R184" s="70"/>
      <c r="S184" s="70"/>
      <c r="T184" s="70"/>
    </row>
    <row r="185" spans="1:20" ht="20.100000000000001" customHeight="1" x14ac:dyDescent="0.25">
      <c r="A185" s="4" t="s">
        <v>187</v>
      </c>
      <c r="B185" s="7" t="s">
        <v>550</v>
      </c>
      <c r="C185" s="5">
        <v>247</v>
      </c>
      <c r="D185" s="37"/>
      <c r="E185" s="37"/>
      <c r="F185" s="70"/>
      <c r="G185" s="70"/>
      <c r="H185" s="70"/>
      <c r="I185" s="70"/>
      <c r="J185" s="70"/>
      <c r="K185" s="70"/>
      <c r="L185" s="70"/>
      <c r="M185" s="70"/>
      <c r="N185" s="70"/>
      <c r="O185" s="70"/>
      <c r="P185" s="70"/>
      <c r="Q185" s="70"/>
      <c r="R185" s="70"/>
      <c r="S185" s="70"/>
      <c r="T185" s="70"/>
    </row>
    <row r="186" spans="1:20" ht="20.100000000000001" customHeight="1" x14ac:dyDescent="0.25">
      <c r="A186" s="4" t="s">
        <v>186</v>
      </c>
      <c r="B186" s="7" t="s">
        <v>551</v>
      </c>
      <c r="C186" s="5">
        <v>248</v>
      </c>
      <c r="D186" s="71"/>
      <c r="E186" s="71"/>
      <c r="F186" s="71"/>
      <c r="G186" s="71"/>
      <c r="H186" s="71"/>
      <c r="I186" s="71"/>
      <c r="J186" s="71"/>
      <c r="K186" s="71"/>
      <c r="L186" s="71"/>
      <c r="M186" s="71"/>
      <c r="N186" s="71"/>
      <c r="O186" s="71"/>
      <c r="P186" s="71"/>
      <c r="Q186" s="71"/>
      <c r="R186" s="71"/>
      <c r="S186" s="71"/>
      <c r="T186" s="71"/>
    </row>
    <row r="187" spans="1:20" ht="20.100000000000001" customHeight="1" x14ac:dyDescent="0.25">
      <c r="A187" s="4" t="s">
        <v>185</v>
      </c>
      <c r="B187" s="7" t="s">
        <v>640</v>
      </c>
      <c r="C187" s="5">
        <v>249</v>
      </c>
      <c r="D187" s="37"/>
      <c r="E187" s="37"/>
      <c r="F187" s="70"/>
      <c r="G187" s="70"/>
      <c r="H187" s="70"/>
      <c r="I187" s="70"/>
      <c r="J187" s="70"/>
      <c r="K187" s="70"/>
      <c r="L187" s="70"/>
      <c r="M187" s="70"/>
      <c r="N187" s="70"/>
      <c r="O187" s="70"/>
      <c r="P187" s="70"/>
      <c r="Q187" s="70"/>
      <c r="R187" s="70"/>
      <c r="S187" s="70"/>
      <c r="T187" s="70"/>
    </row>
    <row r="188" spans="1:20" ht="20.100000000000001" customHeight="1" x14ac:dyDescent="0.25">
      <c r="A188" s="4" t="s">
        <v>184</v>
      </c>
      <c r="B188" s="7" t="s">
        <v>552</v>
      </c>
      <c r="C188" s="5">
        <v>250</v>
      </c>
      <c r="D188" s="37"/>
      <c r="E188" s="37"/>
      <c r="F188" s="70"/>
      <c r="G188" s="70"/>
      <c r="H188" s="70"/>
      <c r="I188" s="70"/>
      <c r="J188" s="70"/>
      <c r="K188" s="70"/>
      <c r="L188" s="70"/>
      <c r="M188" s="70"/>
      <c r="N188" s="70"/>
      <c r="O188" s="70"/>
      <c r="P188" s="70"/>
      <c r="Q188" s="70"/>
      <c r="R188" s="70"/>
      <c r="S188" s="70"/>
      <c r="T188" s="70"/>
    </row>
    <row r="189" spans="1:20" ht="20.100000000000001" customHeight="1" x14ac:dyDescent="0.25">
      <c r="A189" s="4" t="s">
        <v>183</v>
      </c>
      <c r="B189" s="7" t="s">
        <v>403</v>
      </c>
      <c r="C189" s="5"/>
      <c r="D189" s="37"/>
      <c r="E189" s="37"/>
      <c r="F189" s="70"/>
      <c r="G189" s="70"/>
      <c r="H189" s="70"/>
      <c r="I189" s="70"/>
      <c r="J189" s="70"/>
      <c r="K189" s="70"/>
      <c r="L189" s="70"/>
      <c r="M189" s="70"/>
      <c r="N189" s="70"/>
      <c r="O189" s="70"/>
      <c r="P189" s="70"/>
      <c r="Q189" s="70"/>
      <c r="R189" s="70"/>
      <c r="S189" s="70"/>
      <c r="T189" s="70"/>
    </row>
    <row r="190" spans="1:20" ht="20.100000000000001" customHeight="1" x14ac:dyDescent="0.25">
      <c r="A190" s="8" t="s">
        <v>182</v>
      </c>
      <c r="B190" s="12" t="s">
        <v>439</v>
      </c>
      <c r="C190" s="5"/>
      <c r="D190" s="69">
        <f t="shared" ref="D190:T190" si="8">SUM(D191:D198)</f>
        <v>0</v>
      </c>
      <c r="E190" s="69">
        <f t="shared" si="8"/>
        <v>0</v>
      </c>
      <c r="F190" s="69">
        <f t="shared" si="8"/>
        <v>0</v>
      </c>
      <c r="G190" s="69">
        <f t="shared" si="8"/>
        <v>0</v>
      </c>
      <c r="H190" s="69">
        <f t="shared" si="8"/>
        <v>0</v>
      </c>
      <c r="I190" s="69">
        <f t="shared" si="8"/>
        <v>0</v>
      </c>
      <c r="J190" s="69">
        <f t="shared" si="8"/>
        <v>0</v>
      </c>
      <c r="K190" s="69">
        <f t="shared" si="8"/>
        <v>0</v>
      </c>
      <c r="L190" s="69">
        <f t="shared" si="8"/>
        <v>0</v>
      </c>
      <c r="M190" s="69">
        <f t="shared" si="8"/>
        <v>0</v>
      </c>
      <c r="N190" s="69">
        <f t="shared" si="8"/>
        <v>0</v>
      </c>
      <c r="O190" s="69">
        <f t="shared" si="8"/>
        <v>0</v>
      </c>
      <c r="P190" s="69">
        <f t="shared" si="8"/>
        <v>0</v>
      </c>
      <c r="Q190" s="69">
        <f t="shared" si="8"/>
        <v>0</v>
      </c>
      <c r="R190" s="69">
        <f t="shared" si="8"/>
        <v>0</v>
      </c>
      <c r="S190" s="69">
        <f t="shared" si="8"/>
        <v>0</v>
      </c>
      <c r="T190" s="69">
        <f t="shared" si="8"/>
        <v>0</v>
      </c>
    </row>
    <row r="191" spans="1:20" ht="20.100000000000001" customHeight="1" x14ac:dyDescent="0.25">
      <c r="A191" s="4" t="s">
        <v>181</v>
      </c>
      <c r="B191" s="7" t="s">
        <v>716</v>
      </c>
      <c r="C191" s="5">
        <v>251</v>
      </c>
      <c r="D191" s="37"/>
      <c r="E191" s="37"/>
      <c r="F191" s="70"/>
      <c r="G191" s="70"/>
      <c r="H191" s="70"/>
      <c r="I191" s="70"/>
      <c r="J191" s="70"/>
      <c r="K191" s="70"/>
      <c r="L191" s="70"/>
      <c r="M191" s="70"/>
      <c r="N191" s="70"/>
      <c r="O191" s="70"/>
      <c r="P191" s="70"/>
      <c r="Q191" s="70"/>
      <c r="R191" s="70"/>
      <c r="S191" s="70"/>
      <c r="T191" s="70"/>
    </row>
    <row r="192" spans="1:20" ht="20.100000000000001" customHeight="1" x14ac:dyDescent="0.25">
      <c r="A192" s="4" t="s">
        <v>180</v>
      </c>
      <c r="B192" s="7" t="s">
        <v>495</v>
      </c>
      <c r="C192" s="5">
        <v>252</v>
      </c>
      <c r="D192" s="37"/>
      <c r="E192" s="37"/>
      <c r="F192" s="70"/>
      <c r="G192" s="70"/>
      <c r="H192" s="70"/>
      <c r="I192" s="70"/>
      <c r="J192" s="70"/>
      <c r="K192" s="70"/>
      <c r="L192" s="70"/>
      <c r="M192" s="70"/>
      <c r="N192" s="70"/>
      <c r="O192" s="70"/>
      <c r="P192" s="70"/>
      <c r="Q192" s="70"/>
      <c r="R192" s="70"/>
      <c r="S192" s="70"/>
      <c r="T192" s="70"/>
    </row>
    <row r="193" spans="1:20" ht="20.100000000000001" customHeight="1" x14ac:dyDescent="0.25">
      <c r="A193" s="4" t="s">
        <v>179</v>
      </c>
      <c r="B193" s="7" t="s">
        <v>363</v>
      </c>
      <c r="C193" s="5">
        <v>253</v>
      </c>
      <c r="D193" s="37"/>
      <c r="E193" s="37"/>
      <c r="F193" s="70"/>
      <c r="G193" s="70"/>
      <c r="H193" s="70"/>
      <c r="I193" s="70"/>
      <c r="J193" s="70"/>
      <c r="K193" s="70"/>
      <c r="L193" s="70"/>
      <c r="M193" s="70"/>
      <c r="N193" s="70"/>
      <c r="O193" s="70"/>
      <c r="P193" s="70"/>
      <c r="Q193" s="70"/>
      <c r="R193" s="70"/>
      <c r="S193" s="70"/>
      <c r="T193" s="70"/>
    </row>
    <row r="194" spans="1:20" ht="20.100000000000001" customHeight="1" x14ac:dyDescent="0.25">
      <c r="A194" s="4" t="s">
        <v>178</v>
      </c>
      <c r="B194" s="7" t="s">
        <v>641</v>
      </c>
      <c r="C194" s="5">
        <v>254</v>
      </c>
      <c r="D194" s="37"/>
      <c r="E194" s="37"/>
      <c r="F194" s="70"/>
      <c r="G194" s="70"/>
      <c r="H194" s="70"/>
      <c r="I194" s="70"/>
      <c r="J194" s="70"/>
      <c r="K194" s="70"/>
      <c r="L194" s="70"/>
      <c r="M194" s="70"/>
      <c r="N194" s="70"/>
      <c r="O194" s="70"/>
      <c r="P194" s="70"/>
      <c r="Q194" s="70"/>
      <c r="R194" s="70"/>
      <c r="S194" s="70"/>
      <c r="T194" s="70"/>
    </row>
    <row r="195" spans="1:20" ht="20.100000000000001" customHeight="1" x14ac:dyDescent="0.25">
      <c r="A195" s="4" t="s">
        <v>177</v>
      </c>
      <c r="B195" s="7" t="s">
        <v>642</v>
      </c>
      <c r="C195" s="5">
        <v>255</v>
      </c>
      <c r="D195" s="37"/>
      <c r="E195" s="37"/>
      <c r="F195" s="70"/>
      <c r="G195" s="70"/>
      <c r="H195" s="70"/>
      <c r="I195" s="70"/>
      <c r="J195" s="70"/>
      <c r="K195" s="70"/>
      <c r="L195" s="70"/>
      <c r="M195" s="70"/>
      <c r="N195" s="70"/>
      <c r="O195" s="70"/>
      <c r="P195" s="70"/>
      <c r="Q195" s="70"/>
      <c r="R195" s="70"/>
      <c r="S195" s="70"/>
      <c r="T195" s="70"/>
    </row>
    <row r="196" spans="1:20" ht="20.100000000000001" customHeight="1" x14ac:dyDescent="0.25">
      <c r="A196" s="4" t="s">
        <v>176</v>
      </c>
      <c r="B196" s="7" t="s">
        <v>643</v>
      </c>
      <c r="C196" s="5">
        <v>256</v>
      </c>
      <c r="D196" s="71"/>
      <c r="E196" s="71"/>
      <c r="F196" s="71"/>
      <c r="G196" s="71"/>
      <c r="H196" s="71"/>
      <c r="I196" s="71"/>
      <c r="J196" s="71"/>
      <c r="K196" s="71"/>
      <c r="L196" s="71"/>
      <c r="M196" s="71"/>
      <c r="N196" s="71"/>
      <c r="O196" s="71"/>
      <c r="P196" s="71"/>
      <c r="Q196" s="71"/>
      <c r="R196" s="71"/>
      <c r="S196" s="71"/>
      <c r="T196" s="71"/>
    </row>
    <row r="197" spans="1:20" ht="20.100000000000001" customHeight="1" x14ac:dyDescent="0.25">
      <c r="A197" s="4" t="s">
        <v>175</v>
      </c>
      <c r="B197" s="7" t="s">
        <v>440</v>
      </c>
      <c r="C197" s="5">
        <v>257</v>
      </c>
      <c r="D197" s="37"/>
      <c r="E197" s="37"/>
      <c r="F197" s="70"/>
      <c r="G197" s="70"/>
      <c r="H197" s="70"/>
      <c r="I197" s="70"/>
      <c r="J197" s="70"/>
      <c r="K197" s="70"/>
      <c r="L197" s="70"/>
      <c r="M197" s="70"/>
      <c r="N197" s="70"/>
      <c r="O197" s="70"/>
      <c r="P197" s="70"/>
      <c r="Q197" s="70"/>
      <c r="R197" s="70"/>
      <c r="S197" s="70"/>
      <c r="T197" s="70"/>
    </row>
    <row r="198" spans="1:20" ht="20.100000000000001" customHeight="1" x14ac:dyDescent="0.25">
      <c r="A198" s="4" t="s">
        <v>174</v>
      </c>
      <c r="B198" s="7" t="s">
        <v>403</v>
      </c>
      <c r="C198" s="5"/>
      <c r="D198" s="37"/>
      <c r="E198" s="37"/>
      <c r="F198" s="70"/>
      <c r="G198" s="70"/>
      <c r="H198" s="70"/>
      <c r="I198" s="70"/>
      <c r="J198" s="70"/>
      <c r="K198" s="70"/>
      <c r="L198" s="70"/>
      <c r="M198" s="70"/>
      <c r="N198" s="70"/>
      <c r="O198" s="70"/>
      <c r="P198" s="70"/>
      <c r="Q198" s="70"/>
      <c r="R198" s="70"/>
      <c r="S198" s="70"/>
      <c r="T198" s="70"/>
    </row>
    <row r="199" spans="1:20" ht="20.100000000000001" customHeight="1" x14ac:dyDescent="0.25">
      <c r="A199" s="8" t="s">
        <v>173</v>
      </c>
      <c r="B199" s="12" t="s">
        <v>441</v>
      </c>
      <c r="C199" s="5"/>
      <c r="D199" s="69">
        <f>SUM(D200:D208)</f>
        <v>6</v>
      </c>
      <c r="E199" s="69">
        <f t="shared" ref="E199:T199" si="9">SUM(E200:E208)</f>
        <v>0</v>
      </c>
      <c r="F199" s="69">
        <f t="shared" si="9"/>
        <v>3</v>
      </c>
      <c r="G199" s="69">
        <f t="shared" si="9"/>
        <v>3</v>
      </c>
      <c r="H199" s="69">
        <f t="shared" si="9"/>
        <v>1</v>
      </c>
      <c r="I199" s="69">
        <f t="shared" si="9"/>
        <v>1</v>
      </c>
      <c r="J199" s="69">
        <f t="shared" si="9"/>
        <v>5</v>
      </c>
      <c r="K199" s="69">
        <f t="shared" si="9"/>
        <v>0</v>
      </c>
      <c r="L199" s="69">
        <f t="shared" si="9"/>
        <v>0</v>
      </c>
      <c r="M199" s="69">
        <f t="shared" si="9"/>
        <v>4</v>
      </c>
      <c r="N199" s="69">
        <f t="shared" si="9"/>
        <v>0</v>
      </c>
      <c r="O199" s="69">
        <f t="shared" si="9"/>
        <v>1</v>
      </c>
      <c r="P199" s="69">
        <f t="shared" si="9"/>
        <v>0</v>
      </c>
      <c r="Q199" s="69">
        <f t="shared" si="9"/>
        <v>1</v>
      </c>
      <c r="R199" s="69">
        <f t="shared" si="9"/>
        <v>0</v>
      </c>
      <c r="S199" s="69">
        <f t="shared" si="9"/>
        <v>0</v>
      </c>
      <c r="T199" s="69">
        <f t="shared" si="9"/>
        <v>0</v>
      </c>
    </row>
    <row r="200" spans="1:20" ht="20.100000000000001" customHeight="1" x14ac:dyDescent="0.25">
      <c r="A200" s="4" t="s">
        <v>172</v>
      </c>
      <c r="B200" s="7" t="s">
        <v>442</v>
      </c>
      <c r="C200" s="5">
        <v>258</v>
      </c>
      <c r="D200" s="37">
        <v>5</v>
      </c>
      <c r="E200" s="37"/>
      <c r="F200" s="70">
        <v>2</v>
      </c>
      <c r="G200" s="70">
        <v>3</v>
      </c>
      <c r="H200" s="70">
        <v>1</v>
      </c>
      <c r="I200" s="70"/>
      <c r="J200" s="70">
        <v>4</v>
      </c>
      <c r="K200" s="70"/>
      <c r="L200" s="70"/>
      <c r="M200" s="70">
        <v>3</v>
      </c>
      <c r="N200" s="70"/>
      <c r="O200" s="70">
        <v>1</v>
      </c>
      <c r="P200" s="70"/>
      <c r="Q200" s="70">
        <v>1</v>
      </c>
      <c r="R200" s="70"/>
      <c r="S200" s="70"/>
      <c r="T200" s="70"/>
    </row>
    <row r="201" spans="1:20" ht="20.100000000000001" customHeight="1" x14ac:dyDescent="0.25">
      <c r="A201" s="4" t="s">
        <v>171</v>
      </c>
      <c r="B201" s="7" t="s">
        <v>443</v>
      </c>
      <c r="C201" s="5">
        <v>259</v>
      </c>
      <c r="D201" s="37">
        <v>1</v>
      </c>
      <c r="E201" s="37"/>
      <c r="F201" s="70"/>
      <c r="G201" s="70"/>
      <c r="H201" s="70"/>
      <c r="I201" s="70">
        <v>1</v>
      </c>
      <c r="J201" s="70">
        <v>1</v>
      </c>
      <c r="K201" s="70"/>
      <c r="L201" s="70"/>
      <c r="M201" s="70"/>
      <c r="N201" s="70"/>
      <c r="O201" s="70"/>
      <c r="P201" s="70"/>
      <c r="Q201" s="70"/>
      <c r="R201" s="70"/>
      <c r="S201" s="70"/>
      <c r="T201" s="70"/>
    </row>
    <row r="202" spans="1:20" ht="20.100000000000001" customHeight="1" x14ac:dyDescent="0.25">
      <c r="A202" s="4" t="s">
        <v>170</v>
      </c>
      <c r="B202" s="7" t="s">
        <v>355</v>
      </c>
      <c r="C202" s="5">
        <v>260</v>
      </c>
      <c r="D202" s="37"/>
      <c r="E202" s="37"/>
      <c r="F202" s="70"/>
      <c r="G202" s="70"/>
      <c r="H202" s="70"/>
      <c r="I202" s="70"/>
      <c r="J202" s="70"/>
      <c r="K202" s="70"/>
      <c r="L202" s="70"/>
      <c r="M202" s="70"/>
      <c r="N202" s="70"/>
      <c r="O202" s="70"/>
      <c r="P202" s="70"/>
      <c r="Q202" s="70"/>
      <c r="R202" s="70"/>
      <c r="S202" s="70"/>
      <c r="T202" s="70"/>
    </row>
    <row r="203" spans="1:20" ht="20.100000000000001" customHeight="1" x14ac:dyDescent="0.25">
      <c r="A203" s="4" t="s">
        <v>169</v>
      </c>
      <c r="B203" s="7" t="s">
        <v>444</v>
      </c>
      <c r="C203" s="5">
        <v>261</v>
      </c>
      <c r="D203" s="37"/>
      <c r="E203" s="37"/>
      <c r="F203" s="70"/>
      <c r="G203" s="70"/>
      <c r="H203" s="70"/>
      <c r="I203" s="70"/>
      <c r="J203" s="70"/>
      <c r="K203" s="70"/>
      <c r="L203" s="70"/>
      <c r="M203" s="70"/>
      <c r="N203" s="70"/>
      <c r="O203" s="70"/>
      <c r="P203" s="70"/>
      <c r="Q203" s="70"/>
      <c r="R203" s="70"/>
      <c r="S203" s="70"/>
      <c r="T203" s="70"/>
    </row>
    <row r="204" spans="1:20" ht="20.100000000000001" customHeight="1" x14ac:dyDescent="0.25">
      <c r="A204" s="4" t="s">
        <v>168</v>
      </c>
      <c r="B204" s="7" t="s">
        <v>445</v>
      </c>
      <c r="C204" s="5">
        <v>262</v>
      </c>
      <c r="D204" s="37"/>
      <c r="E204" s="37"/>
      <c r="F204" s="70"/>
      <c r="G204" s="70"/>
      <c r="H204" s="70"/>
      <c r="I204" s="70"/>
      <c r="J204" s="70"/>
      <c r="K204" s="70"/>
      <c r="L204" s="70"/>
      <c r="M204" s="70"/>
      <c r="N204" s="70"/>
      <c r="O204" s="70"/>
      <c r="P204" s="70"/>
      <c r="Q204" s="70"/>
      <c r="R204" s="70"/>
      <c r="S204" s="70"/>
      <c r="T204" s="70"/>
    </row>
    <row r="205" spans="1:20" ht="20.100000000000001" customHeight="1" x14ac:dyDescent="0.25">
      <c r="A205" s="4" t="s">
        <v>167</v>
      </c>
      <c r="B205" s="7" t="s">
        <v>644</v>
      </c>
      <c r="C205" s="5">
        <v>263</v>
      </c>
      <c r="D205" s="37"/>
      <c r="E205" s="37"/>
      <c r="F205" s="70">
        <v>1</v>
      </c>
      <c r="G205" s="70"/>
      <c r="H205" s="70"/>
      <c r="I205" s="70"/>
      <c r="J205" s="70"/>
      <c r="K205" s="70"/>
      <c r="L205" s="70"/>
      <c r="M205" s="70">
        <v>1</v>
      </c>
      <c r="N205" s="70"/>
      <c r="O205" s="70"/>
      <c r="P205" s="70"/>
      <c r="Q205" s="70"/>
      <c r="R205" s="70"/>
      <c r="S205" s="70"/>
      <c r="T205" s="70"/>
    </row>
    <row r="206" spans="1:20" ht="20.100000000000001" customHeight="1" x14ac:dyDescent="0.25">
      <c r="A206" s="4" t="s">
        <v>166</v>
      </c>
      <c r="B206" s="7" t="s">
        <v>446</v>
      </c>
      <c r="C206" s="5">
        <v>264</v>
      </c>
      <c r="D206" s="37"/>
      <c r="E206" s="37"/>
      <c r="F206" s="70"/>
      <c r="G206" s="70"/>
      <c r="H206" s="70"/>
      <c r="I206" s="70"/>
      <c r="J206" s="70"/>
      <c r="K206" s="70"/>
      <c r="L206" s="70"/>
      <c r="M206" s="70"/>
      <c r="N206" s="70"/>
      <c r="O206" s="70"/>
      <c r="P206" s="70"/>
      <c r="Q206" s="70"/>
      <c r="R206" s="70"/>
      <c r="S206" s="70"/>
      <c r="T206" s="70"/>
    </row>
    <row r="207" spans="1:20" ht="20.100000000000001" customHeight="1" x14ac:dyDescent="0.25">
      <c r="A207" s="4" t="s">
        <v>165</v>
      </c>
      <c r="B207" s="7" t="s">
        <v>553</v>
      </c>
      <c r="C207" s="5">
        <v>265</v>
      </c>
      <c r="D207" s="37"/>
      <c r="E207" s="37"/>
      <c r="F207" s="70"/>
      <c r="G207" s="70"/>
      <c r="H207" s="70"/>
      <c r="I207" s="70"/>
      <c r="J207" s="70"/>
      <c r="K207" s="70"/>
      <c r="L207" s="70"/>
      <c r="M207" s="70"/>
      <c r="N207" s="70"/>
      <c r="O207" s="70"/>
      <c r="P207" s="70"/>
      <c r="Q207" s="70"/>
      <c r="R207" s="70"/>
      <c r="S207" s="70"/>
      <c r="T207" s="70"/>
    </row>
    <row r="208" spans="1:20" ht="20.100000000000001" customHeight="1" x14ac:dyDescent="0.25">
      <c r="A208" s="4" t="s">
        <v>164</v>
      </c>
      <c r="B208" s="7" t="s">
        <v>403</v>
      </c>
      <c r="C208" s="5"/>
      <c r="D208" s="37"/>
      <c r="E208" s="37"/>
      <c r="F208" s="70"/>
      <c r="G208" s="70"/>
      <c r="H208" s="70"/>
      <c r="I208" s="70"/>
      <c r="J208" s="70"/>
      <c r="K208" s="70"/>
      <c r="L208" s="70"/>
      <c r="M208" s="70"/>
      <c r="N208" s="70"/>
      <c r="O208" s="70"/>
      <c r="P208" s="70"/>
      <c r="Q208" s="70"/>
      <c r="R208" s="70"/>
      <c r="S208" s="70"/>
      <c r="T208" s="70"/>
    </row>
    <row r="209" spans="1:20" ht="20.100000000000001" customHeight="1" x14ac:dyDescent="0.25">
      <c r="A209" s="8" t="s">
        <v>163</v>
      </c>
      <c r="B209" s="12" t="s">
        <v>447</v>
      </c>
      <c r="C209" s="5"/>
      <c r="D209" s="69">
        <f>SUM(D210:D227)</f>
        <v>11</v>
      </c>
      <c r="E209" s="69">
        <f t="shared" ref="E209:T209" si="10">SUM(E210:E227)</f>
        <v>1</v>
      </c>
      <c r="F209" s="69">
        <f t="shared" si="10"/>
        <v>22</v>
      </c>
      <c r="G209" s="69">
        <f t="shared" si="10"/>
        <v>24</v>
      </c>
      <c r="H209" s="69">
        <f t="shared" si="10"/>
        <v>1</v>
      </c>
      <c r="I209" s="69">
        <f t="shared" si="10"/>
        <v>0</v>
      </c>
      <c r="J209" s="69">
        <f t="shared" si="10"/>
        <v>25</v>
      </c>
      <c r="K209" s="69">
        <f t="shared" si="10"/>
        <v>0</v>
      </c>
      <c r="L209" s="69">
        <f t="shared" si="10"/>
        <v>1</v>
      </c>
      <c r="M209" s="69">
        <f t="shared" si="10"/>
        <v>8</v>
      </c>
      <c r="N209" s="69">
        <f t="shared" si="10"/>
        <v>2</v>
      </c>
      <c r="O209" s="69">
        <f t="shared" si="10"/>
        <v>1</v>
      </c>
      <c r="P209" s="69">
        <f t="shared" si="10"/>
        <v>1</v>
      </c>
      <c r="Q209" s="69">
        <f t="shared" si="10"/>
        <v>2</v>
      </c>
      <c r="R209" s="69">
        <f t="shared" si="10"/>
        <v>0</v>
      </c>
      <c r="S209" s="69">
        <f t="shared" si="10"/>
        <v>0</v>
      </c>
      <c r="T209" s="69">
        <f t="shared" si="10"/>
        <v>0</v>
      </c>
    </row>
    <row r="210" spans="1:20" ht="20.100000000000001" customHeight="1" x14ac:dyDescent="0.25">
      <c r="A210" s="4" t="s">
        <v>162</v>
      </c>
      <c r="B210" s="7" t="s">
        <v>717</v>
      </c>
      <c r="C210" s="5">
        <v>266</v>
      </c>
      <c r="D210" s="37">
        <v>3</v>
      </c>
      <c r="E210" s="37"/>
      <c r="F210" s="70"/>
      <c r="G210" s="70">
        <v>1</v>
      </c>
      <c r="H210" s="70"/>
      <c r="I210" s="70"/>
      <c r="J210" s="70">
        <v>1</v>
      </c>
      <c r="K210" s="70"/>
      <c r="L210" s="70"/>
      <c r="M210" s="70">
        <v>2</v>
      </c>
      <c r="N210" s="70"/>
      <c r="O210" s="70">
        <v>1</v>
      </c>
      <c r="P210" s="70">
        <v>1</v>
      </c>
      <c r="Q210" s="70">
        <v>2</v>
      </c>
      <c r="R210" s="70"/>
      <c r="S210" s="70"/>
      <c r="T210" s="70"/>
    </row>
    <row r="211" spans="1:20" ht="20.100000000000001" customHeight="1" x14ac:dyDescent="0.25">
      <c r="A211" s="4" t="s">
        <v>161</v>
      </c>
      <c r="B211" s="7" t="s">
        <v>718</v>
      </c>
      <c r="C211" s="5">
        <v>267</v>
      </c>
      <c r="D211" s="37"/>
      <c r="E211" s="37"/>
      <c r="F211" s="70"/>
      <c r="G211" s="70"/>
      <c r="H211" s="70"/>
      <c r="I211" s="70"/>
      <c r="J211" s="70"/>
      <c r="K211" s="70"/>
      <c r="L211" s="70"/>
      <c r="M211" s="70"/>
      <c r="N211" s="70"/>
      <c r="O211" s="70"/>
      <c r="P211" s="70"/>
      <c r="Q211" s="70"/>
      <c r="R211" s="70"/>
      <c r="S211" s="70"/>
      <c r="T211" s="70"/>
    </row>
    <row r="212" spans="1:20" ht="20.100000000000001" customHeight="1" x14ac:dyDescent="0.25">
      <c r="A212" s="4" t="s">
        <v>719</v>
      </c>
      <c r="B212" s="7" t="s">
        <v>720</v>
      </c>
      <c r="C212" s="5">
        <v>267.10000000000002</v>
      </c>
      <c r="D212" s="37"/>
      <c r="E212" s="37"/>
      <c r="F212" s="70"/>
      <c r="G212" s="70"/>
      <c r="H212" s="70"/>
      <c r="I212" s="70"/>
      <c r="J212" s="70"/>
      <c r="K212" s="70"/>
      <c r="L212" s="70"/>
      <c r="M212" s="70"/>
      <c r="N212" s="70"/>
      <c r="O212" s="70"/>
      <c r="P212" s="70"/>
      <c r="Q212" s="70"/>
      <c r="R212" s="70"/>
      <c r="S212" s="70"/>
      <c r="T212" s="70"/>
    </row>
    <row r="213" spans="1:20" ht="20.100000000000001" customHeight="1" x14ac:dyDescent="0.25">
      <c r="A213" s="4" t="s">
        <v>160</v>
      </c>
      <c r="B213" s="7" t="s">
        <v>645</v>
      </c>
      <c r="C213" s="5">
        <v>268</v>
      </c>
      <c r="D213" s="71">
        <v>7</v>
      </c>
      <c r="E213" s="71">
        <v>1</v>
      </c>
      <c r="F213" s="71">
        <v>22</v>
      </c>
      <c r="G213" s="71">
        <v>23</v>
      </c>
      <c r="H213" s="71">
        <v>1</v>
      </c>
      <c r="I213" s="71"/>
      <c r="J213" s="71">
        <v>24</v>
      </c>
      <c r="K213" s="71"/>
      <c r="L213" s="71">
        <v>1</v>
      </c>
      <c r="M213" s="71">
        <v>5</v>
      </c>
      <c r="N213" s="71">
        <v>2</v>
      </c>
      <c r="O213" s="71"/>
      <c r="P213" s="71"/>
      <c r="Q213" s="71"/>
      <c r="R213" s="71"/>
      <c r="S213" s="71"/>
      <c r="T213" s="71"/>
    </row>
    <row r="214" spans="1:20" ht="20.100000000000001" customHeight="1" x14ac:dyDescent="0.25">
      <c r="A214" s="4" t="s">
        <v>159</v>
      </c>
      <c r="B214" s="5" t="s">
        <v>721</v>
      </c>
      <c r="C214" s="5">
        <v>269</v>
      </c>
      <c r="D214" s="37"/>
      <c r="E214" s="37"/>
      <c r="F214" s="70"/>
      <c r="G214" s="70"/>
      <c r="H214" s="70"/>
      <c r="I214" s="70"/>
      <c r="J214" s="70"/>
      <c r="K214" s="70"/>
      <c r="L214" s="70"/>
      <c r="M214" s="70"/>
      <c r="N214" s="70"/>
      <c r="O214" s="70"/>
      <c r="P214" s="70"/>
      <c r="Q214" s="70"/>
      <c r="R214" s="70"/>
      <c r="S214" s="70"/>
      <c r="T214" s="70"/>
    </row>
    <row r="215" spans="1:20" ht="20.100000000000001" customHeight="1" x14ac:dyDescent="0.25">
      <c r="A215" s="4" t="s">
        <v>158</v>
      </c>
      <c r="B215" s="7" t="s">
        <v>722</v>
      </c>
      <c r="C215" s="5">
        <v>269.10000000000002</v>
      </c>
      <c r="D215" s="70"/>
      <c r="E215" s="70"/>
      <c r="F215" s="70"/>
      <c r="G215" s="70"/>
      <c r="H215" s="70"/>
      <c r="I215" s="70"/>
      <c r="J215" s="70"/>
      <c r="K215" s="70"/>
      <c r="L215" s="70"/>
      <c r="M215" s="70"/>
      <c r="N215" s="70"/>
      <c r="O215" s="70"/>
      <c r="P215" s="70"/>
      <c r="Q215" s="70"/>
      <c r="R215" s="70"/>
      <c r="S215" s="70"/>
      <c r="T215" s="70"/>
    </row>
    <row r="216" spans="1:20" ht="20.100000000000001" customHeight="1" x14ac:dyDescent="0.25">
      <c r="A216" s="4" t="s">
        <v>157</v>
      </c>
      <c r="B216" s="7" t="s">
        <v>723</v>
      </c>
      <c r="C216" s="5">
        <v>270</v>
      </c>
      <c r="D216" s="37"/>
      <c r="E216" s="37"/>
      <c r="F216" s="70"/>
      <c r="G216" s="70"/>
      <c r="H216" s="70"/>
      <c r="I216" s="70"/>
      <c r="J216" s="70"/>
      <c r="K216" s="70"/>
      <c r="L216" s="70"/>
      <c r="M216" s="70"/>
      <c r="N216" s="70"/>
      <c r="O216" s="70"/>
      <c r="P216" s="70"/>
      <c r="Q216" s="70"/>
      <c r="R216" s="70"/>
      <c r="S216" s="70"/>
      <c r="T216" s="70"/>
    </row>
    <row r="217" spans="1:20" ht="20.100000000000001" customHeight="1" x14ac:dyDescent="0.25">
      <c r="A217" s="4" t="s">
        <v>156</v>
      </c>
      <c r="B217" s="7" t="s">
        <v>724</v>
      </c>
      <c r="C217" s="5">
        <v>272</v>
      </c>
      <c r="D217" s="37"/>
      <c r="E217" s="37"/>
      <c r="F217" s="70"/>
      <c r="G217" s="70"/>
      <c r="H217" s="70"/>
      <c r="I217" s="70"/>
      <c r="J217" s="70"/>
      <c r="K217" s="70"/>
      <c r="L217" s="70"/>
      <c r="M217" s="70"/>
      <c r="N217" s="70"/>
      <c r="O217" s="70"/>
      <c r="P217" s="70"/>
      <c r="Q217" s="70"/>
      <c r="R217" s="70"/>
      <c r="S217" s="70"/>
      <c r="T217" s="70"/>
    </row>
    <row r="218" spans="1:20" ht="20.100000000000001" customHeight="1" x14ac:dyDescent="0.25">
      <c r="A218" s="4" t="s">
        <v>155</v>
      </c>
      <c r="B218" s="7" t="s">
        <v>725</v>
      </c>
      <c r="C218" s="5">
        <v>273</v>
      </c>
      <c r="D218" s="37"/>
      <c r="E218" s="37"/>
      <c r="F218" s="70"/>
      <c r="G218" s="70"/>
      <c r="H218" s="70"/>
      <c r="I218" s="70"/>
      <c r="J218" s="70"/>
      <c r="K218" s="70"/>
      <c r="L218" s="70"/>
      <c r="M218" s="70"/>
      <c r="N218" s="70"/>
      <c r="O218" s="70"/>
      <c r="P218" s="70"/>
      <c r="Q218" s="70"/>
      <c r="R218" s="70"/>
      <c r="S218" s="70"/>
      <c r="T218" s="70"/>
    </row>
    <row r="219" spans="1:20" ht="20.100000000000001" customHeight="1" x14ac:dyDescent="0.25">
      <c r="A219" s="4" t="s">
        <v>154</v>
      </c>
      <c r="B219" s="7" t="s">
        <v>726</v>
      </c>
      <c r="C219" s="5">
        <v>274</v>
      </c>
      <c r="D219" s="37"/>
      <c r="E219" s="37"/>
      <c r="F219" s="70"/>
      <c r="G219" s="70"/>
      <c r="H219" s="70"/>
      <c r="I219" s="70"/>
      <c r="J219" s="70"/>
      <c r="K219" s="70"/>
      <c r="L219" s="70"/>
      <c r="M219" s="70"/>
      <c r="N219" s="70"/>
      <c r="O219" s="70"/>
      <c r="P219" s="70"/>
      <c r="Q219" s="70"/>
      <c r="R219" s="70"/>
      <c r="S219" s="70"/>
      <c r="T219" s="70"/>
    </row>
    <row r="220" spans="1:20" ht="20.100000000000001" customHeight="1" x14ac:dyDescent="0.25">
      <c r="A220" s="4" t="s">
        <v>153</v>
      </c>
      <c r="B220" s="7" t="s">
        <v>727</v>
      </c>
      <c r="C220" s="5">
        <v>275</v>
      </c>
      <c r="D220" s="37"/>
      <c r="E220" s="37"/>
      <c r="F220" s="70"/>
      <c r="G220" s="70"/>
      <c r="H220" s="70"/>
      <c r="I220" s="70"/>
      <c r="J220" s="70"/>
      <c r="K220" s="70"/>
      <c r="L220" s="70"/>
      <c r="M220" s="70"/>
      <c r="N220" s="70"/>
      <c r="O220" s="70"/>
      <c r="P220" s="70"/>
      <c r="Q220" s="70"/>
      <c r="R220" s="70"/>
      <c r="S220" s="70"/>
      <c r="T220" s="70"/>
    </row>
    <row r="221" spans="1:20" ht="20.100000000000001" customHeight="1" x14ac:dyDescent="0.25">
      <c r="A221" s="4" t="s">
        <v>152</v>
      </c>
      <c r="B221" s="7" t="s">
        <v>554</v>
      </c>
      <c r="C221" s="5">
        <v>276</v>
      </c>
      <c r="D221" s="37"/>
      <c r="E221" s="37"/>
      <c r="F221" s="70"/>
      <c r="G221" s="70"/>
      <c r="H221" s="70"/>
      <c r="I221" s="70"/>
      <c r="J221" s="70"/>
      <c r="K221" s="70"/>
      <c r="L221" s="70"/>
      <c r="M221" s="70"/>
      <c r="N221" s="70"/>
      <c r="O221" s="70"/>
      <c r="P221" s="70"/>
      <c r="Q221" s="70"/>
      <c r="R221" s="70"/>
      <c r="S221" s="70"/>
      <c r="T221" s="70"/>
    </row>
    <row r="222" spans="1:20" ht="20.100000000000001" customHeight="1" x14ac:dyDescent="0.25">
      <c r="A222" s="4" t="s">
        <v>151</v>
      </c>
      <c r="B222" s="7" t="s">
        <v>364</v>
      </c>
      <c r="C222" s="5">
        <v>277</v>
      </c>
      <c r="D222" s="37"/>
      <c r="E222" s="37"/>
      <c r="F222" s="70"/>
      <c r="G222" s="70"/>
      <c r="H222" s="70"/>
      <c r="I222" s="70"/>
      <c r="J222" s="70"/>
      <c r="K222" s="70"/>
      <c r="L222" s="70"/>
      <c r="M222" s="70"/>
      <c r="N222" s="70"/>
      <c r="O222" s="70"/>
      <c r="P222" s="70"/>
      <c r="Q222" s="70"/>
      <c r="R222" s="70"/>
      <c r="S222" s="70"/>
      <c r="T222" s="70"/>
    </row>
    <row r="223" spans="1:20" ht="20.100000000000001" customHeight="1" x14ac:dyDescent="0.25">
      <c r="A223" s="4" t="s">
        <v>150</v>
      </c>
      <c r="B223" s="7" t="s">
        <v>555</v>
      </c>
      <c r="C223" s="5">
        <v>278</v>
      </c>
      <c r="D223" s="37"/>
      <c r="E223" s="37"/>
      <c r="F223" s="70"/>
      <c r="G223" s="70"/>
      <c r="H223" s="70"/>
      <c r="I223" s="70"/>
      <c r="J223" s="70"/>
      <c r="K223" s="70"/>
      <c r="L223" s="70"/>
      <c r="M223" s="70"/>
      <c r="N223" s="70"/>
      <c r="O223" s="70"/>
      <c r="P223" s="70"/>
      <c r="Q223" s="70"/>
      <c r="R223" s="70"/>
      <c r="S223" s="70"/>
      <c r="T223" s="70"/>
    </row>
    <row r="224" spans="1:20" ht="20.100000000000001" customHeight="1" x14ac:dyDescent="0.25">
      <c r="A224" s="4" t="s">
        <v>149</v>
      </c>
      <c r="B224" s="7" t="s">
        <v>556</v>
      </c>
      <c r="C224" s="5">
        <v>279</v>
      </c>
      <c r="D224" s="37">
        <v>1</v>
      </c>
      <c r="E224" s="37"/>
      <c r="F224" s="70"/>
      <c r="G224" s="70"/>
      <c r="H224" s="70"/>
      <c r="I224" s="70"/>
      <c r="J224" s="70"/>
      <c r="K224" s="70"/>
      <c r="L224" s="70"/>
      <c r="M224" s="70">
        <v>1</v>
      </c>
      <c r="N224" s="70"/>
      <c r="O224" s="70"/>
      <c r="P224" s="70"/>
      <c r="Q224" s="70"/>
      <c r="R224" s="70"/>
      <c r="S224" s="70"/>
      <c r="T224" s="70"/>
    </row>
    <row r="225" spans="1:20" ht="20.100000000000001" customHeight="1" x14ac:dyDescent="0.25">
      <c r="A225" s="4" t="s">
        <v>148</v>
      </c>
      <c r="B225" s="7" t="s">
        <v>728</v>
      </c>
      <c r="C225" s="5">
        <v>280</v>
      </c>
      <c r="D225" s="37"/>
      <c r="E225" s="37"/>
      <c r="F225" s="70"/>
      <c r="G225" s="70"/>
      <c r="H225" s="70"/>
      <c r="I225" s="70"/>
      <c r="J225" s="70"/>
      <c r="K225" s="70"/>
      <c r="L225" s="70"/>
      <c r="M225" s="70"/>
      <c r="N225" s="70"/>
      <c r="O225" s="70"/>
      <c r="P225" s="70"/>
      <c r="Q225" s="70"/>
      <c r="R225" s="70"/>
      <c r="S225" s="70"/>
      <c r="T225" s="70"/>
    </row>
    <row r="226" spans="1:20" ht="20.100000000000001" customHeight="1" x14ac:dyDescent="0.25">
      <c r="A226" s="4" t="s">
        <v>729</v>
      </c>
      <c r="B226" s="7" t="s">
        <v>730</v>
      </c>
      <c r="C226" s="5">
        <v>280.10000000000002</v>
      </c>
      <c r="D226" s="37"/>
      <c r="E226" s="37"/>
      <c r="F226" s="70"/>
      <c r="G226" s="70"/>
      <c r="H226" s="70"/>
      <c r="I226" s="70"/>
      <c r="J226" s="70"/>
      <c r="K226" s="70"/>
      <c r="L226" s="70"/>
      <c r="M226" s="70"/>
      <c r="N226" s="70"/>
      <c r="O226" s="70"/>
      <c r="P226" s="70"/>
      <c r="Q226" s="70"/>
      <c r="R226" s="70"/>
      <c r="S226" s="70"/>
      <c r="T226" s="70"/>
    </row>
    <row r="227" spans="1:20" ht="20.100000000000001" customHeight="1" x14ac:dyDescent="0.25">
      <c r="A227" s="4" t="s">
        <v>147</v>
      </c>
      <c r="B227" s="7" t="s">
        <v>403</v>
      </c>
      <c r="C227" s="5"/>
      <c r="D227" s="37"/>
      <c r="E227" s="37"/>
      <c r="F227" s="70"/>
      <c r="G227" s="70"/>
      <c r="H227" s="70"/>
      <c r="I227" s="70"/>
      <c r="J227" s="70"/>
      <c r="K227" s="70"/>
      <c r="L227" s="70"/>
      <c r="M227" s="70"/>
      <c r="N227" s="70"/>
      <c r="O227" s="70"/>
      <c r="P227" s="70"/>
      <c r="Q227" s="70"/>
      <c r="R227" s="70"/>
      <c r="S227" s="70"/>
      <c r="T227" s="70"/>
    </row>
    <row r="228" spans="1:20" ht="20.100000000000001" customHeight="1" x14ac:dyDescent="0.25">
      <c r="A228" s="8" t="s">
        <v>146</v>
      </c>
      <c r="B228" s="12" t="s">
        <v>448</v>
      </c>
      <c r="C228" s="5"/>
      <c r="D228" s="69">
        <f>SUM(D229:D247)</f>
        <v>2</v>
      </c>
      <c r="E228" s="69">
        <f t="shared" ref="E228:T228" si="11">SUM(E229:E247)</f>
        <v>0</v>
      </c>
      <c r="F228" s="69">
        <f t="shared" si="11"/>
        <v>8</v>
      </c>
      <c r="G228" s="69">
        <f t="shared" si="11"/>
        <v>9</v>
      </c>
      <c r="H228" s="69">
        <f t="shared" si="11"/>
        <v>1</v>
      </c>
      <c r="I228" s="69">
        <f t="shared" si="11"/>
        <v>0</v>
      </c>
      <c r="J228" s="69">
        <f t="shared" si="11"/>
        <v>10</v>
      </c>
      <c r="K228" s="69">
        <f t="shared" si="11"/>
        <v>0</v>
      </c>
      <c r="L228" s="69">
        <f t="shared" si="11"/>
        <v>0</v>
      </c>
      <c r="M228" s="69">
        <f t="shared" si="11"/>
        <v>0</v>
      </c>
      <c r="N228" s="69">
        <f t="shared" si="11"/>
        <v>0</v>
      </c>
      <c r="O228" s="69">
        <f t="shared" si="11"/>
        <v>0</v>
      </c>
      <c r="P228" s="69">
        <f t="shared" si="11"/>
        <v>0</v>
      </c>
      <c r="Q228" s="69">
        <f t="shared" si="11"/>
        <v>0</v>
      </c>
      <c r="R228" s="69">
        <f t="shared" si="11"/>
        <v>0</v>
      </c>
      <c r="S228" s="69">
        <f t="shared" si="11"/>
        <v>0</v>
      </c>
      <c r="T228" s="69">
        <f t="shared" si="11"/>
        <v>0</v>
      </c>
    </row>
    <row r="229" spans="1:20" ht="20.100000000000001" customHeight="1" x14ac:dyDescent="0.25">
      <c r="A229" s="4" t="s">
        <v>145</v>
      </c>
      <c r="B229" s="7" t="s">
        <v>557</v>
      </c>
      <c r="C229" s="5">
        <v>281</v>
      </c>
      <c r="D229" s="37"/>
      <c r="E229" s="37"/>
      <c r="F229" s="70"/>
      <c r="G229" s="70"/>
      <c r="H229" s="70"/>
      <c r="I229" s="70"/>
      <c r="J229" s="70"/>
      <c r="K229" s="70"/>
      <c r="L229" s="70"/>
      <c r="M229" s="70"/>
      <c r="N229" s="70"/>
      <c r="O229" s="70"/>
      <c r="P229" s="70"/>
      <c r="Q229" s="70"/>
      <c r="R229" s="70"/>
      <c r="S229" s="70"/>
      <c r="T229" s="70"/>
    </row>
    <row r="230" spans="1:20" ht="20.100000000000001" customHeight="1" x14ac:dyDescent="0.25">
      <c r="A230" s="4" t="s">
        <v>144</v>
      </c>
      <c r="B230" s="7" t="s">
        <v>558</v>
      </c>
      <c r="C230" s="6">
        <v>282</v>
      </c>
      <c r="D230" s="70"/>
      <c r="E230" s="70"/>
      <c r="F230" s="70"/>
      <c r="G230" s="70"/>
      <c r="H230" s="70"/>
      <c r="I230" s="70"/>
      <c r="J230" s="70"/>
      <c r="K230" s="70"/>
      <c r="L230" s="70"/>
      <c r="M230" s="70"/>
      <c r="N230" s="70"/>
      <c r="O230" s="70"/>
      <c r="P230" s="70"/>
      <c r="Q230" s="70"/>
      <c r="R230" s="70"/>
      <c r="S230" s="70"/>
      <c r="T230" s="70"/>
    </row>
    <row r="231" spans="1:20" ht="20.100000000000001" customHeight="1" x14ac:dyDescent="0.25">
      <c r="A231" s="4" t="s">
        <v>143</v>
      </c>
      <c r="B231" s="5" t="s">
        <v>559</v>
      </c>
      <c r="C231" s="5">
        <v>283</v>
      </c>
      <c r="D231" s="37"/>
      <c r="E231" s="37"/>
      <c r="F231" s="70"/>
      <c r="G231" s="70"/>
      <c r="H231" s="70"/>
      <c r="I231" s="70"/>
      <c r="J231" s="70"/>
      <c r="K231" s="70"/>
      <c r="L231" s="70"/>
      <c r="M231" s="70"/>
      <c r="N231" s="70"/>
      <c r="O231" s="70"/>
      <c r="P231" s="70"/>
      <c r="Q231" s="70"/>
      <c r="R231" s="70"/>
      <c r="S231" s="70"/>
      <c r="T231" s="70"/>
    </row>
    <row r="232" spans="1:20" ht="20.100000000000001" customHeight="1" x14ac:dyDescent="0.25">
      <c r="A232" s="4" t="s">
        <v>142</v>
      </c>
      <c r="B232" s="7" t="s">
        <v>560</v>
      </c>
      <c r="C232" s="5">
        <v>284</v>
      </c>
      <c r="D232" s="37"/>
      <c r="E232" s="37"/>
      <c r="F232" s="70"/>
      <c r="G232" s="70"/>
      <c r="H232" s="70"/>
      <c r="I232" s="70"/>
      <c r="J232" s="70"/>
      <c r="K232" s="70"/>
      <c r="L232" s="70"/>
      <c r="M232" s="70"/>
      <c r="N232" s="70"/>
      <c r="O232" s="70"/>
      <c r="P232" s="70"/>
      <c r="Q232" s="70"/>
      <c r="R232" s="70"/>
      <c r="S232" s="70"/>
      <c r="T232" s="70"/>
    </row>
    <row r="233" spans="1:20" ht="20.100000000000001" customHeight="1" x14ac:dyDescent="0.25">
      <c r="A233" s="4" t="s">
        <v>141</v>
      </c>
      <c r="B233" s="7" t="s">
        <v>561</v>
      </c>
      <c r="C233" s="5">
        <v>285</v>
      </c>
      <c r="D233" s="71"/>
      <c r="E233" s="71"/>
      <c r="F233" s="71"/>
      <c r="G233" s="71"/>
      <c r="H233" s="71"/>
      <c r="I233" s="71"/>
      <c r="J233" s="71"/>
      <c r="K233" s="71"/>
      <c r="L233" s="71"/>
      <c r="M233" s="71"/>
      <c r="N233" s="71"/>
      <c r="O233" s="71"/>
      <c r="P233" s="71"/>
      <c r="Q233" s="71"/>
      <c r="R233" s="71"/>
      <c r="S233" s="71"/>
      <c r="T233" s="71"/>
    </row>
    <row r="234" spans="1:20" ht="20.100000000000001" customHeight="1" x14ac:dyDescent="0.25">
      <c r="A234" s="4" t="s">
        <v>140</v>
      </c>
      <c r="B234" s="7" t="s">
        <v>562</v>
      </c>
      <c r="C234" s="5">
        <v>286</v>
      </c>
      <c r="D234" s="37"/>
      <c r="E234" s="37"/>
      <c r="F234" s="70"/>
      <c r="G234" s="70"/>
      <c r="H234" s="70"/>
      <c r="I234" s="70"/>
      <c r="J234" s="70"/>
      <c r="K234" s="70"/>
      <c r="L234" s="70"/>
      <c r="M234" s="70"/>
      <c r="N234" s="70"/>
      <c r="O234" s="70"/>
      <c r="P234" s="70"/>
      <c r="Q234" s="70"/>
      <c r="R234" s="70"/>
      <c r="S234" s="70"/>
      <c r="T234" s="70"/>
    </row>
    <row r="235" spans="1:20" ht="20.100000000000001" customHeight="1" x14ac:dyDescent="0.25">
      <c r="A235" s="4" t="s">
        <v>139</v>
      </c>
      <c r="B235" s="7" t="s">
        <v>365</v>
      </c>
      <c r="C235" s="5">
        <v>287</v>
      </c>
      <c r="D235" s="37"/>
      <c r="E235" s="37"/>
      <c r="F235" s="70"/>
      <c r="G235" s="70"/>
      <c r="H235" s="70"/>
      <c r="I235" s="70"/>
      <c r="J235" s="70"/>
      <c r="K235" s="70"/>
      <c r="L235" s="70"/>
      <c r="M235" s="70"/>
      <c r="N235" s="70"/>
      <c r="O235" s="70"/>
      <c r="P235" s="70"/>
      <c r="Q235" s="70"/>
      <c r="R235" s="70"/>
      <c r="S235" s="70"/>
      <c r="T235" s="70"/>
    </row>
    <row r="236" spans="1:20" ht="20.100000000000001" customHeight="1" x14ac:dyDescent="0.25">
      <c r="A236" s="4" t="s">
        <v>138</v>
      </c>
      <c r="B236" s="7" t="s">
        <v>366</v>
      </c>
      <c r="C236" s="5">
        <v>288</v>
      </c>
      <c r="D236" s="37"/>
      <c r="E236" s="37"/>
      <c r="F236" s="70"/>
      <c r="G236" s="70"/>
      <c r="H236" s="70"/>
      <c r="I236" s="70"/>
      <c r="J236" s="70"/>
      <c r="K236" s="70"/>
      <c r="L236" s="70"/>
      <c r="M236" s="70"/>
      <c r="N236" s="70"/>
      <c r="O236" s="70"/>
      <c r="P236" s="70"/>
      <c r="Q236" s="70"/>
      <c r="R236" s="70"/>
      <c r="S236" s="70"/>
      <c r="T236" s="70"/>
    </row>
    <row r="237" spans="1:20" ht="20.100000000000001" customHeight="1" x14ac:dyDescent="0.25">
      <c r="A237" s="4" t="s">
        <v>137</v>
      </c>
      <c r="B237" s="7" t="s">
        <v>646</v>
      </c>
      <c r="C237" s="5">
        <v>289</v>
      </c>
      <c r="D237" s="37"/>
      <c r="E237" s="37"/>
      <c r="F237" s="70"/>
      <c r="G237" s="70"/>
      <c r="H237" s="70"/>
      <c r="I237" s="70"/>
      <c r="J237" s="70"/>
      <c r="K237" s="70"/>
      <c r="L237" s="70"/>
      <c r="M237" s="70"/>
      <c r="N237" s="70"/>
      <c r="O237" s="70"/>
      <c r="P237" s="70"/>
      <c r="Q237" s="70"/>
      <c r="R237" s="70"/>
      <c r="S237" s="70"/>
      <c r="T237" s="70"/>
    </row>
    <row r="238" spans="1:20" ht="20.100000000000001" customHeight="1" x14ac:dyDescent="0.25">
      <c r="A238" s="4" t="s">
        <v>136</v>
      </c>
      <c r="B238" s="7" t="s">
        <v>496</v>
      </c>
      <c r="C238" s="5">
        <v>290</v>
      </c>
      <c r="D238" s="37"/>
      <c r="E238" s="37"/>
      <c r="F238" s="70"/>
      <c r="G238" s="70"/>
      <c r="H238" s="70"/>
      <c r="I238" s="70"/>
      <c r="J238" s="70"/>
      <c r="K238" s="70"/>
      <c r="L238" s="70"/>
      <c r="M238" s="70"/>
      <c r="N238" s="70"/>
      <c r="O238" s="70"/>
      <c r="P238" s="70"/>
      <c r="Q238" s="70"/>
      <c r="R238" s="70"/>
      <c r="S238" s="70"/>
      <c r="T238" s="70"/>
    </row>
    <row r="239" spans="1:20" ht="20.100000000000001" customHeight="1" x14ac:dyDescent="0.25">
      <c r="A239" s="4" t="s">
        <v>135</v>
      </c>
      <c r="B239" s="7" t="s">
        <v>647</v>
      </c>
      <c r="C239" s="5">
        <v>291</v>
      </c>
      <c r="D239" s="37">
        <v>1</v>
      </c>
      <c r="E239" s="37"/>
      <c r="F239" s="70"/>
      <c r="G239" s="70"/>
      <c r="H239" s="70">
        <v>1</v>
      </c>
      <c r="I239" s="70"/>
      <c r="J239" s="70">
        <v>1</v>
      </c>
      <c r="K239" s="70"/>
      <c r="L239" s="70"/>
      <c r="M239" s="70"/>
      <c r="N239" s="70"/>
      <c r="O239" s="70"/>
      <c r="P239" s="70"/>
      <c r="Q239" s="70"/>
      <c r="R239" s="70"/>
      <c r="S239" s="70"/>
      <c r="T239" s="70"/>
    </row>
    <row r="240" spans="1:20" ht="20.100000000000001" customHeight="1" x14ac:dyDescent="0.25">
      <c r="A240" s="4" t="s">
        <v>134</v>
      </c>
      <c r="B240" s="7" t="s">
        <v>648</v>
      </c>
      <c r="C240" s="5">
        <v>292</v>
      </c>
      <c r="D240" s="37"/>
      <c r="E240" s="37"/>
      <c r="F240" s="70"/>
      <c r="G240" s="70"/>
      <c r="H240" s="70"/>
      <c r="I240" s="70"/>
      <c r="J240" s="70"/>
      <c r="K240" s="70"/>
      <c r="L240" s="70"/>
      <c r="M240" s="70"/>
      <c r="N240" s="70"/>
      <c r="O240" s="70"/>
      <c r="P240" s="70"/>
      <c r="Q240" s="70"/>
      <c r="R240" s="70"/>
      <c r="S240" s="70"/>
      <c r="T240" s="70"/>
    </row>
    <row r="241" spans="1:20" ht="20.100000000000001" customHeight="1" x14ac:dyDescent="0.25">
      <c r="A241" s="4" t="s">
        <v>133</v>
      </c>
      <c r="B241" s="7" t="s">
        <v>449</v>
      </c>
      <c r="C241" s="5">
        <v>293</v>
      </c>
      <c r="D241" s="37"/>
      <c r="E241" s="37"/>
      <c r="F241" s="70"/>
      <c r="G241" s="70"/>
      <c r="H241" s="70"/>
      <c r="I241" s="70"/>
      <c r="J241" s="70"/>
      <c r="K241" s="70"/>
      <c r="L241" s="70"/>
      <c r="M241" s="70"/>
      <c r="N241" s="70"/>
      <c r="O241" s="70"/>
      <c r="P241" s="70"/>
      <c r="Q241" s="70"/>
      <c r="R241" s="70"/>
      <c r="S241" s="70"/>
      <c r="T241" s="70"/>
    </row>
    <row r="242" spans="1:20" ht="20.100000000000001" customHeight="1" x14ac:dyDescent="0.25">
      <c r="A242" s="4" t="s">
        <v>132</v>
      </c>
      <c r="B242" s="7" t="s">
        <v>649</v>
      </c>
      <c r="C242" s="5">
        <v>294</v>
      </c>
      <c r="D242" s="37"/>
      <c r="E242" s="37"/>
      <c r="F242" s="70"/>
      <c r="G242" s="70"/>
      <c r="H242" s="70"/>
      <c r="I242" s="70"/>
      <c r="J242" s="70"/>
      <c r="K242" s="70"/>
      <c r="L242" s="70"/>
      <c r="M242" s="70"/>
      <c r="N242" s="70"/>
      <c r="O242" s="70"/>
      <c r="P242" s="70"/>
      <c r="Q242" s="70"/>
      <c r="R242" s="70"/>
      <c r="S242" s="70"/>
      <c r="T242" s="70"/>
    </row>
    <row r="243" spans="1:20" ht="20.100000000000001" customHeight="1" x14ac:dyDescent="0.25">
      <c r="A243" s="4" t="s">
        <v>131</v>
      </c>
      <c r="B243" s="7" t="s">
        <v>650</v>
      </c>
      <c r="C243" s="5">
        <v>295</v>
      </c>
      <c r="D243" s="37"/>
      <c r="E243" s="37"/>
      <c r="F243" s="70"/>
      <c r="G243" s="70"/>
      <c r="H243" s="70"/>
      <c r="I243" s="70"/>
      <c r="J243" s="70"/>
      <c r="K243" s="70"/>
      <c r="L243" s="70"/>
      <c r="M243" s="70"/>
      <c r="N243" s="70"/>
      <c r="O243" s="70"/>
      <c r="P243" s="70"/>
      <c r="Q243" s="70"/>
      <c r="R243" s="70"/>
      <c r="S243" s="70"/>
      <c r="T243" s="70"/>
    </row>
    <row r="244" spans="1:20" ht="20.100000000000001" customHeight="1" x14ac:dyDescent="0.25">
      <c r="A244" s="4" t="s">
        <v>130</v>
      </c>
      <c r="B244" s="7" t="s">
        <v>651</v>
      </c>
      <c r="C244" s="5">
        <v>296</v>
      </c>
      <c r="D244" s="37">
        <v>1</v>
      </c>
      <c r="E244" s="37"/>
      <c r="F244" s="70">
        <v>8</v>
      </c>
      <c r="G244" s="70">
        <v>9</v>
      </c>
      <c r="H244" s="70"/>
      <c r="I244" s="70"/>
      <c r="J244" s="70">
        <v>9</v>
      </c>
      <c r="K244" s="70"/>
      <c r="L244" s="70"/>
      <c r="M244" s="70"/>
      <c r="N244" s="70"/>
      <c r="O244" s="70"/>
      <c r="P244" s="70"/>
      <c r="Q244" s="70"/>
      <c r="R244" s="70"/>
      <c r="S244" s="70"/>
      <c r="T244" s="70"/>
    </row>
    <row r="245" spans="1:20" ht="20.100000000000001" customHeight="1" x14ac:dyDescent="0.25">
      <c r="A245" s="4" t="s">
        <v>129</v>
      </c>
      <c r="B245" s="7" t="s">
        <v>376</v>
      </c>
      <c r="C245" s="6">
        <v>297</v>
      </c>
      <c r="D245" s="37"/>
      <c r="E245" s="37"/>
      <c r="F245" s="70"/>
      <c r="G245" s="70"/>
      <c r="H245" s="70"/>
      <c r="I245" s="70"/>
      <c r="J245" s="70"/>
      <c r="K245" s="70"/>
      <c r="L245" s="70"/>
      <c r="M245" s="70"/>
      <c r="N245" s="70"/>
      <c r="O245" s="70"/>
      <c r="P245" s="70"/>
      <c r="Q245" s="70"/>
      <c r="R245" s="70"/>
      <c r="S245" s="70"/>
      <c r="T245" s="70"/>
    </row>
    <row r="246" spans="1:20" ht="20.100000000000001" customHeight="1" x14ac:dyDescent="0.25">
      <c r="A246" s="4" t="s">
        <v>128</v>
      </c>
      <c r="B246" s="7" t="s">
        <v>563</v>
      </c>
      <c r="C246" s="5">
        <v>298</v>
      </c>
      <c r="D246" s="37"/>
      <c r="E246" s="37"/>
      <c r="F246" s="70"/>
      <c r="G246" s="70"/>
      <c r="H246" s="70"/>
      <c r="I246" s="70"/>
      <c r="J246" s="70"/>
      <c r="K246" s="70"/>
      <c r="L246" s="70"/>
      <c r="M246" s="70"/>
      <c r="N246" s="70"/>
      <c r="O246" s="70"/>
      <c r="P246" s="70"/>
      <c r="Q246" s="70"/>
      <c r="R246" s="70"/>
      <c r="S246" s="70"/>
      <c r="T246" s="70"/>
    </row>
    <row r="247" spans="1:20" ht="20.100000000000001" customHeight="1" x14ac:dyDescent="0.25">
      <c r="A247" s="4" t="s">
        <v>127</v>
      </c>
      <c r="B247" s="7" t="s">
        <v>403</v>
      </c>
      <c r="C247" s="5"/>
      <c r="D247" s="71"/>
      <c r="E247" s="71"/>
      <c r="F247" s="71"/>
      <c r="G247" s="71"/>
      <c r="H247" s="71"/>
      <c r="I247" s="71"/>
      <c r="J247" s="71"/>
      <c r="K247" s="71"/>
      <c r="L247" s="71"/>
      <c r="M247" s="71"/>
      <c r="N247" s="71"/>
      <c r="O247" s="71"/>
      <c r="P247" s="71"/>
      <c r="Q247" s="71"/>
      <c r="R247" s="71"/>
      <c r="S247" s="71"/>
      <c r="T247" s="71"/>
    </row>
    <row r="248" spans="1:20" ht="20.100000000000001" customHeight="1" x14ac:dyDescent="0.25">
      <c r="A248" s="4" t="s">
        <v>126</v>
      </c>
      <c r="B248" s="12" t="s">
        <v>564</v>
      </c>
      <c r="C248" s="5"/>
      <c r="D248" s="69">
        <f>SUM(D249:D261)</f>
        <v>0</v>
      </c>
      <c r="E248" s="69">
        <f t="shared" ref="E248:T248" si="12">SUM(E249:E261)</f>
        <v>0</v>
      </c>
      <c r="F248" s="69">
        <f t="shared" si="12"/>
        <v>0</v>
      </c>
      <c r="G248" s="69">
        <f t="shared" si="12"/>
        <v>0</v>
      </c>
      <c r="H248" s="69">
        <f t="shared" si="12"/>
        <v>0</v>
      </c>
      <c r="I248" s="69">
        <f t="shared" si="12"/>
        <v>0</v>
      </c>
      <c r="J248" s="69">
        <f t="shared" si="12"/>
        <v>0</v>
      </c>
      <c r="K248" s="69">
        <f t="shared" si="12"/>
        <v>0</v>
      </c>
      <c r="L248" s="69">
        <f t="shared" si="12"/>
        <v>0</v>
      </c>
      <c r="M248" s="69">
        <f t="shared" si="12"/>
        <v>0</v>
      </c>
      <c r="N248" s="69">
        <f t="shared" si="12"/>
        <v>0</v>
      </c>
      <c r="O248" s="69">
        <f t="shared" si="12"/>
        <v>0</v>
      </c>
      <c r="P248" s="69">
        <f t="shared" si="12"/>
        <v>0</v>
      </c>
      <c r="Q248" s="69">
        <f t="shared" si="12"/>
        <v>0</v>
      </c>
      <c r="R248" s="69">
        <f t="shared" si="12"/>
        <v>0</v>
      </c>
      <c r="S248" s="69">
        <f t="shared" si="12"/>
        <v>0</v>
      </c>
      <c r="T248" s="69">
        <f t="shared" si="12"/>
        <v>0</v>
      </c>
    </row>
    <row r="249" spans="1:20" ht="20.100000000000001" customHeight="1" x14ac:dyDescent="0.25">
      <c r="A249" s="4" t="s">
        <v>125</v>
      </c>
      <c r="B249" s="5" t="s">
        <v>450</v>
      </c>
      <c r="C249" s="5">
        <v>299</v>
      </c>
      <c r="D249" s="70"/>
      <c r="E249" s="70"/>
      <c r="F249" s="70"/>
      <c r="G249" s="70"/>
      <c r="H249" s="70"/>
      <c r="I249" s="70"/>
      <c r="J249" s="70"/>
      <c r="K249" s="70"/>
      <c r="L249" s="70"/>
      <c r="M249" s="70"/>
      <c r="N249" s="70"/>
      <c r="O249" s="70"/>
      <c r="P249" s="70"/>
      <c r="Q249" s="70"/>
      <c r="R249" s="70"/>
      <c r="S249" s="70"/>
      <c r="T249" s="70"/>
    </row>
    <row r="250" spans="1:20" ht="20.100000000000001" customHeight="1" x14ac:dyDescent="0.25">
      <c r="A250" s="4" t="s">
        <v>124</v>
      </c>
      <c r="B250" s="5" t="s">
        <v>731</v>
      </c>
      <c r="C250" s="5">
        <v>300</v>
      </c>
      <c r="D250" s="37"/>
      <c r="E250" s="37"/>
      <c r="F250" s="70"/>
      <c r="G250" s="70"/>
      <c r="H250" s="70"/>
      <c r="I250" s="70"/>
      <c r="J250" s="70"/>
      <c r="K250" s="70"/>
      <c r="L250" s="70"/>
      <c r="M250" s="70"/>
      <c r="N250" s="70"/>
      <c r="O250" s="70"/>
      <c r="P250" s="70"/>
      <c r="Q250" s="70"/>
      <c r="R250" s="70"/>
      <c r="S250" s="70"/>
      <c r="T250" s="70"/>
    </row>
    <row r="251" spans="1:20" ht="20.100000000000001" customHeight="1" x14ac:dyDescent="0.25">
      <c r="A251" s="4" t="s">
        <v>123</v>
      </c>
      <c r="B251" s="7" t="s">
        <v>367</v>
      </c>
      <c r="C251" s="5">
        <v>300.10000000000002</v>
      </c>
      <c r="D251" s="37"/>
      <c r="E251" s="37"/>
      <c r="F251" s="70"/>
      <c r="G251" s="70"/>
      <c r="H251" s="70"/>
      <c r="I251" s="70"/>
      <c r="J251" s="70"/>
      <c r="K251" s="70"/>
      <c r="L251" s="70"/>
      <c r="M251" s="70"/>
      <c r="N251" s="70"/>
      <c r="O251" s="70"/>
      <c r="P251" s="70"/>
      <c r="Q251" s="70"/>
      <c r="R251" s="70"/>
      <c r="S251" s="70"/>
      <c r="T251" s="70"/>
    </row>
    <row r="252" spans="1:20" ht="20.100000000000001" customHeight="1" x14ac:dyDescent="0.25">
      <c r="A252" s="4" t="s">
        <v>122</v>
      </c>
      <c r="B252" s="7" t="s">
        <v>565</v>
      </c>
      <c r="C252" s="5">
        <v>300.2</v>
      </c>
      <c r="D252" s="37"/>
      <c r="E252" s="37"/>
      <c r="F252" s="70"/>
      <c r="G252" s="70"/>
      <c r="H252" s="70"/>
      <c r="I252" s="70"/>
      <c r="J252" s="70"/>
      <c r="K252" s="70"/>
      <c r="L252" s="70"/>
      <c r="M252" s="70"/>
      <c r="N252" s="70"/>
      <c r="O252" s="70"/>
      <c r="P252" s="70"/>
      <c r="Q252" s="70"/>
      <c r="R252" s="70"/>
      <c r="S252" s="70"/>
      <c r="T252" s="70"/>
    </row>
    <row r="253" spans="1:20" ht="20.100000000000001" customHeight="1" x14ac:dyDescent="0.25">
      <c r="A253" s="4" t="s">
        <v>121</v>
      </c>
      <c r="B253" s="7" t="s">
        <v>732</v>
      </c>
      <c r="C253" s="5">
        <v>301</v>
      </c>
      <c r="D253" s="37"/>
      <c r="E253" s="37"/>
      <c r="F253" s="70"/>
      <c r="G253" s="70"/>
      <c r="H253" s="70"/>
      <c r="I253" s="70"/>
      <c r="J253" s="70"/>
      <c r="K253" s="70"/>
      <c r="L253" s="70"/>
      <c r="M253" s="70"/>
      <c r="N253" s="70"/>
      <c r="O253" s="70"/>
      <c r="P253" s="70"/>
      <c r="Q253" s="70"/>
      <c r="R253" s="70"/>
      <c r="S253" s="70"/>
      <c r="T253" s="70"/>
    </row>
    <row r="254" spans="1:20" ht="20.100000000000001" customHeight="1" x14ac:dyDescent="0.25">
      <c r="A254" s="4" t="s">
        <v>120</v>
      </c>
      <c r="B254" s="7" t="s">
        <v>451</v>
      </c>
      <c r="C254" s="5">
        <v>301.10000000000002</v>
      </c>
      <c r="D254" s="70"/>
      <c r="E254" s="70"/>
      <c r="F254" s="70"/>
      <c r="G254" s="70"/>
      <c r="H254" s="70"/>
      <c r="I254" s="70"/>
      <c r="J254" s="70"/>
      <c r="K254" s="70"/>
      <c r="L254" s="70"/>
      <c r="M254" s="70"/>
      <c r="N254" s="70"/>
      <c r="O254" s="70"/>
      <c r="P254" s="70"/>
      <c r="Q254" s="70"/>
      <c r="R254" s="70"/>
      <c r="S254" s="70"/>
      <c r="T254" s="70"/>
    </row>
    <row r="255" spans="1:20" ht="20.100000000000001" customHeight="1" x14ac:dyDescent="0.25">
      <c r="A255" s="4" t="s">
        <v>119</v>
      </c>
      <c r="B255" s="5" t="s">
        <v>452</v>
      </c>
      <c r="C255" s="5">
        <v>302</v>
      </c>
      <c r="D255" s="70"/>
      <c r="E255" s="70"/>
      <c r="F255" s="70"/>
      <c r="G255" s="70"/>
      <c r="H255" s="70"/>
      <c r="I255" s="70"/>
      <c r="J255" s="70"/>
      <c r="K255" s="70"/>
      <c r="L255" s="70"/>
      <c r="M255" s="70"/>
      <c r="N255" s="70"/>
      <c r="O255" s="70"/>
      <c r="P255" s="70"/>
      <c r="Q255" s="70"/>
      <c r="R255" s="70"/>
      <c r="S255" s="70"/>
      <c r="T255" s="70"/>
    </row>
    <row r="256" spans="1:20" ht="20.100000000000001" customHeight="1" x14ac:dyDescent="0.25">
      <c r="A256" s="4" t="s">
        <v>118</v>
      </c>
      <c r="B256" s="5" t="s">
        <v>368</v>
      </c>
      <c r="C256" s="5">
        <v>303</v>
      </c>
      <c r="D256" s="37"/>
      <c r="E256" s="37"/>
      <c r="F256" s="70"/>
      <c r="G256" s="70"/>
      <c r="H256" s="70"/>
      <c r="I256" s="70"/>
      <c r="J256" s="70"/>
      <c r="K256" s="70"/>
      <c r="L256" s="70"/>
      <c r="M256" s="70"/>
      <c r="N256" s="70"/>
      <c r="O256" s="70"/>
      <c r="P256" s="70"/>
      <c r="Q256" s="70"/>
      <c r="R256" s="70"/>
      <c r="S256" s="70"/>
      <c r="T256" s="70"/>
    </row>
    <row r="257" spans="1:20" ht="20.100000000000001" customHeight="1" x14ac:dyDescent="0.25">
      <c r="A257" s="4" t="s">
        <v>117</v>
      </c>
      <c r="B257" s="5" t="s">
        <v>453</v>
      </c>
      <c r="C257" s="5">
        <v>304</v>
      </c>
      <c r="D257" s="37"/>
      <c r="E257" s="37"/>
      <c r="F257" s="70"/>
      <c r="G257" s="70"/>
      <c r="H257" s="70"/>
      <c r="I257" s="70"/>
      <c r="J257" s="70"/>
      <c r="K257" s="70"/>
      <c r="L257" s="70"/>
      <c r="M257" s="70"/>
      <c r="N257" s="70"/>
      <c r="O257" s="70"/>
      <c r="P257" s="70"/>
      <c r="Q257" s="70"/>
      <c r="R257" s="70"/>
      <c r="S257" s="70"/>
      <c r="T257" s="70"/>
    </row>
    <row r="258" spans="1:20" ht="20.100000000000001" customHeight="1" x14ac:dyDescent="0.25">
      <c r="A258" s="4" t="s">
        <v>116</v>
      </c>
      <c r="B258" s="5" t="s">
        <v>566</v>
      </c>
      <c r="C258" s="5">
        <v>305</v>
      </c>
      <c r="D258" s="37"/>
      <c r="E258" s="37"/>
      <c r="F258" s="70"/>
      <c r="G258" s="70"/>
      <c r="H258" s="70"/>
      <c r="I258" s="70"/>
      <c r="J258" s="70"/>
      <c r="K258" s="70"/>
      <c r="L258" s="70"/>
      <c r="M258" s="70"/>
      <c r="N258" s="70"/>
      <c r="O258" s="70"/>
      <c r="P258" s="70"/>
      <c r="Q258" s="70"/>
      <c r="R258" s="70"/>
      <c r="S258" s="70"/>
      <c r="T258" s="70"/>
    </row>
    <row r="259" spans="1:20" ht="20.100000000000001" customHeight="1" x14ac:dyDescent="0.25">
      <c r="A259" s="4" t="s">
        <v>115</v>
      </c>
      <c r="B259" s="7" t="s">
        <v>567</v>
      </c>
      <c r="C259" s="5">
        <v>306</v>
      </c>
      <c r="D259" s="37"/>
      <c r="E259" s="37"/>
      <c r="F259" s="70"/>
      <c r="G259" s="70"/>
      <c r="H259" s="70"/>
      <c r="I259" s="70"/>
      <c r="J259" s="70"/>
      <c r="K259" s="70"/>
      <c r="L259" s="70"/>
      <c r="M259" s="70"/>
      <c r="N259" s="70"/>
      <c r="O259" s="70"/>
      <c r="P259" s="70"/>
      <c r="Q259" s="70"/>
      <c r="R259" s="70"/>
      <c r="S259" s="70"/>
      <c r="T259" s="70"/>
    </row>
    <row r="260" spans="1:20" ht="20.100000000000001" customHeight="1" x14ac:dyDescent="0.25">
      <c r="A260" s="4" t="s">
        <v>114</v>
      </c>
      <c r="B260" s="7" t="s">
        <v>568</v>
      </c>
      <c r="C260" s="5">
        <v>307</v>
      </c>
      <c r="D260" s="37"/>
      <c r="E260" s="37"/>
      <c r="F260" s="70"/>
      <c r="G260" s="70"/>
      <c r="H260" s="70"/>
      <c r="I260" s="70"/>
      <c r="J260" s="70"/>
      <c r="K260" s="70"/>
      <c r="L260" s="70"/>
      <c r="M260" s="70"/>
      <c r="N260" s="70"/>
      <c r="O260" s="70"/>
      <c r="P260" s="70"/>
      <c r="Q260" s="70"/>
      <c r="R260" s="70"/>
      <c r="S260" s="70"/>
      <c r="T260" s="70"/>
    </row>
    <row r="261" spans="1:20" ht="20.100000000000001" customHeight="1" x14ac:dyDescent="0.25">
      <c r="A261" s="4" t="s">
        <v>113</v>
      </c>
      <c r="B261" s="7" t="s">
        <v>403</v>
      </c>
      <c r="C261" s="5"/>
      <c r="D261" s="37"/>
      <c r="E261" s="37"/>
      <c r="F261" s="70"/>
      <c r="G261" s="70"/>
      <c r="H261" s="70"/>
      <c r="I261" s="70"/>
      <c r="J261" s="70"/>
      <c r="K261" s="70"/>
      <c r="L261" s="70"/>
      <c r="M261" s="70"/>
      <c r="N261" s="70"/>
      <c r="O261" s="70"/>
      <c r="P261" s="70"/>
      <c r="Q261" s="70"/>
      <c r="R261" s="70"/>
      <c r="S261" s="70"/>
      <c r="T261" s="70"/>
    </row>
    <row r="262" spans="1:20" s="39" customFormat="1" ht="20.100000000000001" customHeight="1" x14ac:dyDescent="0.25">
      <c r="A262" s="8" t="s">
        <v>112</v>
      </c>
      <c r="B262" s="12" t="s">
        <v>454</v>
      </c>
      <c r="C262" s="5"/>
      <c r="D262" s="69">
        <f>SUM(D263:D279)</f>
        <v>5</v>
      </c>
      <c r="E262" s="69">
        <f t="shared" ref="E262:T262" si="13">SUM(E263:E279)</f>
        <v>0</v>
      </c>
      <c r="F262" s="69">
        <f t="shared" si="13"/>
        <v>4</v>
      </c>
      <c r="G262" s="69">
        <f t="shared" si="13"/>
        <v>2</v>
      </c>
      <c r="H262" s="69">
        <f t="shared" si="13"/>
        <v>0</v>
      </c>
      <c r="I262" s="69">
        <f t="shared" si="13"/>
        <v>0</v>
      </c>
      <c r="J262" s="69">
        <f t="shared" si="13"/>
        <v>2</v>
      </c>
      <c r="K262" s="69">
        <f t="shared" si="13"/>
        <v>0</v>
      </c>
      <c r="L262" s="69">
        <f t="shared" si="13"/>
        <v>0</v>
      </c>
      <c r="M262" s="69">
        <f t="shared" si="13"/>
        <v>6</v>
      </c>
      <c r="N262" s="69">
        <f t="shared" si="13"/>
        <v>0</v>
      </c>
      <c r="O262" s="69">
        <f t="shared" si="13"/>
        <v>1</v>
      </c>
      <c r="P262" s="69">
        <f t="shared" si="13"/>
        <v>1</v>
      </c>
      <c r="Q262" s="69">
        <f t="shared" si="13"/>
        <v>2</v>
      </c>
      <c r="R262" s="69">
        <f t="shared" si="13"/>
        <v>0</v>
      </c>
      <c r="S262" s="69">
        <f t="shared" si="13"/>
        <v>1</v>
      </c>
      <c r="T262" s="69">
        <f t="shared" si="13"/>
        <v>1</v>
      </c>
    </row>
    <row r="263" spans="1:20" ht="20.100000000000001" customHeight="1" x14ac:dyDescent="0.25">
      <c r="A263" s="4" t="s">
        <v>111</v>
      </c>
      <c r="B263" s="7" t="s">
        <v>455</v>
      </c>
      <c r="C263" s="5">
        <v>308</v>
      </c>
      <c r="D263" s="71"/>
      <c r="E263" s="71"/>
      <c r="F263" s="71">
        <v>1</v>
      </c>
      <c r="G263" s="71"/>
      <c r="H263" s="71"/>
      <c r="I263" s="71"/>
      <c r="J263" s="71"/>
      <c r="K263" s="71"/>
      <c r="L263" s="71"/>
      <c r="M263" s="71">
        <v>1</v>
      </c>
      <c r="N263" s="71"/>
      <c r="O263" s="71"/>
      <c r="P263" s="71"/>
      <c r="Q263" s="71"/>
      <c r="R263" s="71"/>
      <c r="S263" s="71"/>
      <c r="T263" s="71"/>
    </row>
    <row r="264" spans="1:20" ht="20.100000000000001" customHeight="1" x14ac:dyDescent="0.25">
      <c r="A264" s="4" t="s">
        <v>110</v>
      </c>
      <c r="B264" s="7" t="s">
        <v>456</v>
      </c>
      <c r="C264" s="6">
        <v>309</v>
      </c>
      <c r="D264" s="37"/>
      <c r="E264" s="37"/>
      <c r="F264" s="70"/>
      <c r="G264" s="70"/>
      <c r="H264" s="70"/>
      <c r="I264" s="70"/>
      <c r="J264" s="70"/>
      <c r="K264" s="70"/>
      <c r="L264" s="70"/>
      <c r="M264" s="70"/>
      <c r="N264" s="70"/>
      <c r="O264" s="70"/>
      <c r="P264" s="70"/>
      <c r="Q264" s="70"/>
      <c r="R264" s="70"/>
      <c r="S264" s="70"/>
      <c r="T264" s="70"/>
    </row>
    <row r="265" spans="1:20" ht="20.100000000000001" customHeight="1" x14ac:dyDescent="0.25">
      <c r="A265" s="4" t="s">
        <v>733</v>
      </c>
      <c r="B265" s="7" t="s">
        <v>398</v>
      </c>
      <c r="C265" s="6">
        <v>309.10000000000002</v>
      </c>
      <c r="D265" s="37">
        <v>1</v>
      </c>
      <c r="E265" s="37"/>
      <c r="F265" s="70"/>
      <c r="G265" s="70"/>
      <c r="H265" s="70"/>
      <c r="I265" s="70"/>
      <c r="J265" s="70"/>
      <c r="K265" s="70"/>
      <c r="L265" s="70"/>
      <c r="M265" s="70">
        <v>1</v>
      </c>
      <c r="N265" s="70"/>
      <c r="O265" s="70"/>
      <c r="P265" s="70"/>
      <c r="Q265" s="70"/>
      <c r="R265" s="70"/>
      <c r="S265" s="70"/>
      <c r="T265" s="70"/>
    </row>
    <row r="266" spans="1:20" ht="20.100000000000001" customHeight="1" x14ac:dyDescent="0.25">
      <c r="A266" s="4" t="s">
        <v>109</v>
      </c>
      <c r="B266" s="13" t="s">
        <v>652</v>
      </c>
      <c r="C266" s="5">
        <v>310</v>
      </c>
      <c r="D266" s="37"/>
      <c r="E266" s="37"/>
      <c r="F266" s="70"/>
      <c r="G266" s="70"/>
      <c r="H266" s="70"/>
      <c r="I266" s="70"/>
      <c r="J266" s="70"/>
      <c r="K266" s="70"/>
      <c r="L266" s="70"/>
      <c r="M266" s="70"/>
      <c r="N266" s="70"/>
      <c r="O266" s="70"/>
      <c r="P266" s="70"/>
      <c r="Q266" s="70"/>
      <c r="R266" s="70"/>
      <c r="S266" s="70"/>
      <c r="T266" s="70"/>
    </row>
    <row r="267" spans="1:20" ht="20.100000000000001" customHeight="1" x14ac:dyDescent="0.25">
      <c r="A267" s="4" t="s">
        <v>108</v>
      </c>
      <c r="B267" s="7" t="s">
        <v>569</v>
      </c>
      <c r="C267" s="5">
        <v>311</v>
      </c>
      <c r="D267" s="37">
        <v>3</v>
      </c>
      <c r="E267" s="37"/>
      <c r="F267" s="70">
        <v>1</v>
      </c>
      <c r="G267" s="70">
        <v>1</v>
      </c>
      <c r="H267" s="70"/>
      <c r="I267" s="70"/>
      <c r="J267" s="70">
        <v>1</v>
      </c>
      <c r="K267" s="70"/>
      <c r="L267" s="70"/>
      <c r="M267" s="70">
        <v>3</v>
      </c>
      <c r="N267" s="70"/>
      <c r="O267" s="70">
        <v>1</v>
      </c>
      <c r="P267" s="70">
        <v>1</v>
      </c>
      <c r="Q267" s="70">
        <v>2</v>
      </c>
      <c r="R267" s="70"/>
      <c r="S267" s="70">
        <v>1</v>
      </c>
      <c r="T267" s="70">
        <v>1</v>
      </c>
    </row>
    <row r="268" spans="1:20" ht="20.100000000000001" customHeight="1" x14ac:dyDescent="0.25">
      <c r="A268" s="4" t="s">
        <v>107</v>
      </c>
      <c r="B268" s="7" t="s">
        <v>653</v>
      </c>
      <c r="C268" s="5">
        <v>311.10000000000002</v>
      </c>
      <c r="D268" s="37"/>
      <c r="E268" s="37"/>
      <c r="F268" s="70"/>
      <c r="G268" s="70"/>
      <c r="H268" s="70"/>
      <c r="I268" s="70"/>
      <c r="J268" s="70"/>
      <c r="K268" s="70"/>
      <c r="L268" s="70"/>
      <c r="M268" s="70"/>
      <c r="N268" s="70"/>
      <c r="O268" s="70"/>
      <c r="P268" s="70"/>
      <c r="Q268" s="70"/>
      <c r="R268" s="70"/>
      <c r="S268" s="70"/>
      <c r="T268" s="70"/>
    </row>
    <row r="269" spans="1:20" ht="20.100000000000001" customHeight="1" x14ac:dyDescent="0.25">
      <c r="A269" s="4" t="s">
        <v>106</v>
      </c>
      <c r="B269" s="7" t="s">
        <v>654</v>
      </c>
      <c r="C269" s="5">
        <v>311.2</v>
      </c>
      <c r="D269" s="37"/>
      <c r="E269" s="37"/>
      <c r="F269" s="70"/>
      <c r="G269" s="70"/>
      <c r="H269" s="70"/>
      <c r="I269" s="70"/>
      <c r="J269" s="70"/>
      <c r="K269" s="70"/>
      <c r="L269" s="70"/>
      <c r="M269" s="70"/>
      <c r="N269" s="70"/>
      <c r="O269" s="70"/>
      <c r="P269" s="70"/>
      <c r="Q269" s="70"/>
      <c r="R269" s="70"/>
      <c r="S269" s="70"/>
      <c r="T269" s="70"/>
    </row>
    <row r="270" spans="1:20" ht="20.100000000000001" customHeight="1" x14ac:dyDescent="0.25">
      <c r="A270" s="4" t="s">
        <v>105</v>
      </c>
      <c r="B270" s="7" t="s">
        <v>570</v>
      </c>
      <c r="C270" s="6">
        <v>312</v>
      </c>
      <c r="D270" s="37"/>
      <c r="E270" s="37"/>
      <c r="F270" s="70"/>
      <c r="G270" s="70"/>
      <c r="H270" s="70"/>
      <c r="I270" s="70"/>
      <c r="J270" s="70"/>
      <c r="K270" s="70"/>
      <c r="L270" s="70"/>
      <c r="M270" s="70"/>
      <c r="N270" s="70"/>
      <c r="O270" s="70"/>
      <c r="P270" s="70"/>
      <c r="Q270" s="70"/>
      <c r="R270" s="70"/>
      <c r="S270" s="70"/>
      <c r="T270" s="70"/>
    </row>
    <row r="271" spans="1:20" ht="20.100000000000001" customHeight="1" x14ac:dyDescent="0.25">
      <c r="A271" s="4" t="s">
        <v>104</v>
      </c>
      <c r="B271" s="7" t="s">
        <v>655</v>
      </c>
      <c r="C271" s="6">
        <v>312.10000000000002</v>
      </c>
      <c r="D271" s="37"/>
      <c r="E271" s="37"/>
      <c r="F271" s="70"/>
      <c r="G271" s="70"/>
      <c r="H271" s="70"/>
      <c r="I271" s="70"/>
      <c r="J271" s="70"/>
      <c r="K271" s="70"/>
      <c r="L271" s="70"/>
      <c r="M271" s="70"/>
      <c r="N271" s="70"/>
      <c r="O271" s="70"/>
      <c r="P271" s="70"/>
      <c r="Q271" s="70"/>
      <c r="R271" s="70"/>
      <c r="S271" s="70"/>
      <c r="T271" s="70"/>
    </row>
    <row r="272" spans="1:20" ht="20.100000000000001" customHeight="1" x14ac:dyDescent="0.25">
      <c r="A272" s="4" t="s">
        <v>734</v>
      </c>
      <c r="B272" s="7" t="s">
        <v>735</v>
      </c>
      <c r="C272" s="6">
        <v>312.2</v>
      </c>
      <c r="D272" s="37"/>
      <c r="E272" s="37"/>
      <c r="F272" s="70"/>
      <c r="G272" s="70"/>
      <c r="H272" s="70"/>
      <c r="I272" s="70"/>
      <c r="J272" s="70"/>
      <c r="K272" s="70"/>
      <c r="L272" s="70"/>
      <c r="M272" s="70"/>
      <c r="N272" s="70"/>
      <c r="O272" s="70"/>
      <c r="P272" s="70"/>
      <c r="Q272" s="70"/>
      <c r="R272" s="70"/>
      <c r="S272" s="70"/>
      <c r="T272" s="70"/>
    </row>
    <row r="273" spans="1:20" ht="20.100000000000001" customHeight="1" x14ac:dyDescent="0.25">
      <c r="A273" s="4" t="s">
        <v>103</v>
      </c>
      <c r="B273" s="7" t="s">
        <v>571</v>
      </c>
      <c r="C273" s="5">
        <v>313</v>
      </c>
      <c r="D273" s="37"/>
      <c r="E273" s="37"/>
      <c r="F273" s="70">
        <v>1</v>
      </c>
      <c r="G273" s="70"/>
      <c r="H273" s="70"/>
      <c r="I273" s="70"/>
      <c r="J273" s="70"/>
      <c r="K273" s="70"/>
      <c r="L273" s="70"/>
      <c r="M273" s="70"/>
      <c r="N273" s="70"/>
      <c r="O273" s="70"/>
      <c r="P273" s="70"/>
      <c r="Q273" s="70"/>
      <c r="R273" s="70"/>
      <c r="S273" s="70"/>
      <c r="T273" s="70"/>
    </row>
    <row r="274" spans="1:20" ht="20.100000000000001" customHeight="1" x14ac:dyDescent="0.25">
      <c r="A274" s="4" t="s">
        <v>102</v>
      </c>
      <c r="B274" s="7" t="s">
        <v>572</v>
      </c>
      <c r="C274" s="5">
        <v>314</v>
      </c>
      <c r="D274" s="37"/>
      <c r="E274" s="37"/>
      <c r="F274" s="70"/>
      <c r="G274" s="70"/>
      <c r="H274" s="70"/>
      <c r="I274" s="70"/>
      <c r="J274" s="70"/>
      <c r="K274" s="70"/>
      <c r="L274" s="70"/>
      <c r="M274" s="70"/>
      <c r="N274" s="70"/>
      <c r="O274" s="70"/>
      <c r="P274" s="70"/>
      <c r="Q274" s="70"/>
      <c r="R274" s="70"/>
      <c r="S274" s="70"/>
      <c r="T274" s="70"/>
    </row>
    <row r="275" spans="1:20" ht="20.100000000000001" customHeight="1" x14ac:dyDescent="0.25">
      <c r="A275" s="4" t="s">
        <v>101</v>
      </c>
      <c r="B275" s="7" t="s">
        <v>656</v>
      </c>
      <c r="C275" s="5">
        <v>314.10000000000002</v>
      </c>
      <c r="D275" s="37"/>
      <c r="E275" s="37"/>
      <c r="F275" s="70"/>
      <c r="G275" s="70"/>
      <c r="H275" s="70"/>
      <c r="I275" s="70"/>
      <c r="J275" s="70"/>
      <c r="K275" s="70"/>
      <c r="L275" s="70"/>
      <c r="M275" s="70"/>
      <c r="N275" s="70"/>
      <c r="O275" s="70"/>
      <c r="P275" s="70"/>
      <c r="Q275" s="70"/>
      <c r="R275" s="70"/>
      <c r="S275" s="70"/>
      <c r="T275" s="70"/>
    </row>
    <row r="276" spans="1:20" ht="20.100000000000001" customHeight="1" x14ac:dyDescent="0.25">
      <c r="A276" s="4" t="s">
        <v>100</v>
      </c>
      <c r="B276" s="7" t="s">
        <v>497</v>
      </c>
      <c r="C276" s="5">
        <v>315</v>
      </c>
      <c r="D276" s="37">
        <v>1</v>
      </c>
      <c r="E276" s="37"/>
      <c r="F276" s="70">
        <v>1</v>
      </c>
      <c r="G276" s="70">
        <v>1</v>
      </c>
      <c r="H276" s="70"/>
      <c r="I276" s="70"/>
      <c r="J276" s="70">
        <v>1</v>
      </c>
      <c r="K276" s="70"/>
      <c r="L276" s="70"/>
      <c r="M276" s="70">
        <v>1</v>
      </c>
      <c r="N276" s="70"/>
      <c r="O276" s="70"/>
      <c r="P276" s="70"/>
      <c r="Q276" s="70"/>
      <c r="R276" s="70"/>
      <c r="S276" s="70"/>
      <c r="T276" s="70"/>
    </row>
    <row r="277" spans="1:20" ht="20.100000000000001" customHeight="1" x14ac:dyDescent="0.25">
      <c r="A277" s="4" t="s">
        <v>99</v>
      </c>
      <c r="B277" s="7" t="s">
        <v>736</v>
      </c>
      <c r="C277" s="5">
        <v>315.10000000000002</v>
      </c>
      <c r="D277" s="37"/>
      <c r="E277" s="37"/>
      <c r="F277" s="70"/>
      <c r="G277" s="70"/>
      <c r="H277" s="70"/>
      <c r="I277" s="70"/>
      <c r="J277" s="70"/>
      <c r="K277" s="70"/>
      <c r="L277" s="70"/>
      <c r="M277" s="70"/>
      <c r="N277" s="70"/>
      <c r="O277" s="70"/>
      <c r="P277" s="70"/>
      <c r="Q277" s="70"/>
      <c r="R277" s="70"/>
      <c r="S277" s="70"/>
      <c r="T277" s="70"/>
    </row>
    <row r="278" spans="1:20" ht="20.100000000000001" customHeight="1" x14ac:dyDescent="0.25">
      <c r="A278" s="4" t="s">
        <v>98</v>
      </c>
      <c r="B278" s="7" t="s">
        <v>737</v>
      </c>
      <c r="C278" s="5">
        <v>315.2</v>
      </c>
      <c r="D278" s="37"/>
      <c r="E278" s="37"/>
      <c r="F278" s="70"/>
      <c r="G278" s="70"/>
      <c r="H278" s="70"/>
      <c r="I278" s="70"/>
      <c r="J278" s="70"/>
      <c r="K278" s="70"/>
      <c r="L278" s="70"/>
      <c r="M278" s="70"/>
      <c r="N278" s="70"/>
      <c r="O278" s="70"/>
      <c r="P278" s="70"/>
      <c r="Q278" s="70"/>
      <c r="R278" s="70"/>
      <c r="S278" s="70"/>
      <c r="T278" s="70"/>
    </row>
    <row r="279" spans="1:20" ht="20.100000000000001" customHeight="1" x14ac:dyDescent="0.25">
      <c r="A279" s="4" t="s">
        <v>97</v>
      </c>
      <c r="B279" s="7" t="s">
        <v>403</v>
      </c>
      <c r="C279" s="5"/>
      <c r="D279" s="37"/>
      <c r="E279" s="37"/>
      <c r="F279" s="70"/>
      <c r="G279" s="70"/>
      <c r="H279" s="70"/>
      <c r="I279" s="70"/>
      <c r="J279" s="70"/>
      <c r="K279" s="70"/>
      <c r="L279" s="70"/>
      <c r="M279" s="70"/>
      <c r="N279" s="70"/>
      <c r="O279" s="70"/>
      <c r="P279" s="70"/>
      <c r="Q279" s="70"/>
      <c r="R279" s="70"/>
      <c r="S279" s="70"/>
      <c r="T279" s="70"/>
    </row>
    <row r="280" spans="1:20" ht="20.100000000000001" customHeight="1" x14ac:dyDescent="0.25">
      <c r="A280" s="8" t="s">
        <v>96</v>
      </c>
      <c r="B280" s="12" t="s">
        <v>457</v>
      </c>
      <c r="C280" s="5"/>
      <c r="D280" s="69">
        <f>SUM(D281:D303)</f>
        <v>4</v>
      </c>
      <c r="E280" s="69">
        <f t="shared" ref="E280:T280" si="14">SUM(E281:E303)</f>
        <v>1</v>
      </c>
      <c r="F280" s="69">
        <f t="shared" si="14"/>
        <v>5</v>
      </c>
      <c r="G280" s="69">
        <f t="shared" si="14"/>
        <v>6</v>
      </c>
      <c r="H280" s="69">
        <f t="shared" si="14"/>
        <v>0</v>
      </c>
      <c r="I280" s="69">
        <f t="shared" si="14"/>
        <v>0</v>
      </c>
      <c r="J280" s="69">
        <f t="shared" si="14"/>
        <v>6</v>
      </c>
      <c r="K280" s="69">
        <f t="shared" si="14"/>
        <v>0</v>
      </c>
      <c r="L280" s="69">
        <f t="shared" si="14"/>
        <v>0</v>
      </c>
      <c r="M280" s="69">
        <f t="shared" si="14"/>
        <v>3</v>
      </c>
      <c r="N280" s="69">
        <f t="shared" si="14"/>
        <v>1</v>
      </c>
      <c r="O280" s="69">
        <f t="shared" si="14"/>
        <v>1</v>
      </c>
      <c r="P280" s="69">
        <f t="shared" si="14"/>
        <v>0</v>
      </c>
      <c r="Q280" s="69">
        <f t="shared" si="14"/>
        <v>1</v>
      </c>
      <c r="R280" s="69">
        <f t="shared" si="14"/>
        <v>0</v>
      </c>
      <c r="S280" s="69">
        <f t="shared" si="14"/>
        <v>0</v>
      </c>
      <c r="T280" s="69">
        <f t="shared" si="14"/>
        <v>0</v>
      </c>
    </row>
    <row r="281" spans="1:20" ht="20.100000000000001" customHeight="1" x14ac:dyDescent="0.25">
      <c r="A281" s="4" t="s">
        <v>95</v>
      </c>
      <c r="B281" s="7" t="s">
        <v>458</v>
      </c>
      <c r="C281" s="5">
        <v>316</v>
      </c>
      <c r="D281" s="37">
        <v>2</v>
      </c>
      <c r="E281" s="37"/>
      <c r="F281" s="70">
        <v>1</v>
      </c>
      <c r="G281" s="70">
        <v>1</v>
      </c>
      <c r="H281" s="70"/>
      <c r="I281" s="70"/>
      <c r="J281" s="70">
        <v>1</v>
      </c>
      <c r="K281" s="70"/>
      <c r="L281" s="70"/>
      <c r="M281" s="70">
        <v>2</v>
      </c>
      <c r="N281" s="70"/>
      <c r="O281" s="70"/>
      <c r="P281" s="70"/>
      <c r="Q281" s="70"/>
      <c r="R281" s="70"/>
      <c r="S281" s="70"/>
      <c r="T281" s="70"/>
    </row>
    <row r="282" spans="1:20" ht="20.100000000000001" customHeight="1" x14ac:dyDescent="0.25">
      <c r="A282" s="4" t="s">
        <v>94</v>
      </c>
      <c r="B282" s="7" t="s">
        <v>573</v>
      </c>
      <c r="C282" s="5">
        <v>317</v>
      </c>
      <c r="D282" s="37"/>
      <c r="E282" s="37"/>
      <c r="F282" s="70"/>
      <c r="G282" s="70"/>
      <c r="H282" s="70"/>
      <c r="I282" s="70"/>
      <c r="J282" s="70"/>
      <c r="K282" s="70"/>
      <c r="L282" s="70"/>
      <c r="M282" s="70"/>
      <c r="N282" s="70"/>
      <c r="O282" s="70"/>
      <c r="P282" s="70"/>
      <c r="Q282" s="70"/>
      <c r="R282" s="70"/>
      <c r="S282" s="70"/>
      <c r="T282" s="70"/>
    </row>
    <row r="283" spans="1:20" ht="20.100000000000001" customHeight="1" x14ac:dyDescent="0.25">
      <c r="A283" s="4" t="s">
        <v>93</v>
      </c>
      <c r="B283" s="7" t="s">
        <v>459</v>
      </c>
      <c r="C283" s="5">
        <v>319</v>
      </c>
      <c r="D283" s="37"/>
      <c r="E283" s="37"/>
      <c r="F283" s="70"/>
      <c r="G283" s="70"/>
      <c r="H283" s="70"/>
      <c r="I283" s="70"/>
      <c r="J283" s="70"/>
      <c r="K283" s="70"/>
      <c r="L283" s="70"/>
      <c r="M283" s="70"/>
      <c r="N283" s="70"/>
      <c r="O283" s="70"/>
      <c r="P283" s="70"/>
      <c r="Q283" s="70"/>
      <c r="R283" s="70"/>
      <c r="S283" s="70"/>
      <c r="T283" s="70"/>
    </row>
    <row r="284" spans="1:20" ht="20.100000000000001" customHeight="1" x14ac:dyDescent="0.25">
      <c r="A284" s="4" t="s">
        <v>92</v>
      </c>
      <c r="B284" s="7" t="s">
        <v>657</v>
      </c>
      <c r="C284" s="5">
        <v>320</v>
      </c>
      <c r="D284" s="37"/>
      <c r="E284" s="37"/>
      <c r="F284" s="70"/>
      <c r="G284" s="70"/>
      <c r="H284" s="70"/>
      <c r="I284" s="70"/>
      <c r="J284" s="70"/>
      <c r="K284" s="70"/>
      <c r="L284" s="70"/>
      <c r="M284" s="70"/>
      <c r="N284" s="70"/>
      <c r="O284" s="70"/>
      <c r="P284" s="70"/>
      <c r="Q284" s="70"/>
      <c r="R284" s="70"/>
      <c r="S284" s="70"/>
      <c r="T284" s="70"/>
    </row>
    <row r="285" spans="1:20" ht="20.100000000000001" customHeight="1" x14ac:dyDescent="0.25">
      <c r="A285" s="4" t="s">
        <v>91</v>
      </c>
      <c r="B285" s="7" t="s">
        <v>460</v>
      </c>
      <c r="C285" s="5">
        <v>321</v>
      </c>
      <c r="D285" s="69"/>
      <c r="E285" s="69"/>
      <c r="F285" s="69"/>
      <c r="G285" s="69"/>
      <c r="H285" s="69"/>
      <c r="I285" s="69"/>
      <c r="J285" s="69"/>
      <c r="K285" s="69"/>
      <c r="L285" s="69"/>
      <c r="M285" s="69"/>
      <c r="N285" s="69"/>
      <c r="O285" s="69"/>
      <c r="P285" s="69"/>
      <c r="Q285" s="69"/>
      <c r="R285" s="69"/>
      <c r="S285" s="69"/>
      <c r="T285" s="69"/>
    </row>
    <row r="286" spans="1:20" ht="20.100000000000001" customHeight="1" x14ac:dyDescent="0.25">
      <c r="A286" s="4" t="s">
        <v>90</v>
      </c>
      <c r="B286" s="7" t="s">
        <v>574</v>
      </c>
      <c r="C286" s="5">
        <v>322</v>
      </c>
      <c r="D286" s="37"/>
      <c r="E286" s="37"/>
      <c r="F286" s="70"/>
      <c r="G286" s="70"/>
      <c r="H286" s="70"/>
      <c r="I286" s="70"/>
      <c r="J286" s="70"/>
      <c r="K286" s="70"/>
      <c r="L286" s="70"/>
      <c r="M286" s="70"/>
      <c r="N286" s="70"/>
      <c r="O286" s="70"/>
      <c r="P286" s="70"/>
      <c r="Q286" s="70"/>
      <c r="R286" s="70"/>
      <c r="S286" s="70"/>
      <c r="T286" s="70"/>
    </row>
    <row r="287" spans="1:20" ht="20.100000000000001" customHeight="1" x14ac:dyDescent="0.25">
      <c r="A287" s="4" t="s">
        <v>89</v>
      </c>
      <c r="B287" s="7" t="s">
        <v>498</v>
      </c>
      <c r="C287" s="5">
        <v>323</v>
      </c>
      <c r="D287" s="37"/>
      <c r="E287" s="37"/>
      <c r="F287" s="70"/>
      <c r="G287" s="70"/>
      <c r="H287" s="70"/>
      <c r="I287" s="70"/>
      <c r="J287" s="70"/>
      <c r="K287" s="70"/>
      <c r="L287" s="70"/>
      <c r="M287" s="70"/>
      <c r="N287" s="70"/>
      <c r="O287" s="70"/>
      <c r="P287" s="70"/>
      <c r="Q287" s="70"/>
      <c r="R287" s="70"/>
      <c r="S287" s="70"/>
      <c r="T287" s="70"/>
    </row>
    <row r="288" spans="1:20" ht="20.100000000000001" customHeight="1" x14ac:dyDescent="0.25">
      <c r="A288" s="4" t="s">
        <v>88</v>
      </c>
      <c r="B288" s="7" t="s">
        <v>575</v>
      </c>
      <c r="C288" s="5">
        <v>324</v>
      </c>
      <c r="D288" s="70"/>
      <c r="E288" s="70"/>
      <c r="F288" s="70"/>
      <c r="G288" s="70"/>
      <c r="H288" s="70"/>
      <c r="I288" s="70"/>
      <c r="J288" s="70"/>
      <c r="K288" s="70"/>
      <c r="L288" s="70"/>
      <c r="M288" s="70"/>
      <c r="N288" s="70"/>
      <c r="O288" s="70"/>
      <c r="P288" s="70"/>
      <c r="Q288" s="70"/>
      <c r="R288" s="70"/>
      <c r="S288" s="70"/>
      <c r="T288" s="70"/>
    </row>
    <row r="289" spans="1:20" ht="20.100000000000001" customHeight="1" x14ac:dyDescent="0.25">
      <c r="A289" s="4" t="s">
        <v>87</v>
      </c>
      <c r="B289" s="7" t="s">
        <v>658</v>
      </c>
      <c r="C289" s="5">
        <v>325</v>
      </c>
      <c r="D289" s="70"/>
      <c r="E289" s="70"/>
      <c r="F289" s="70">
        <v>1</v>
      </c>
      <c r="G289" s="70">
        <v>1</v>
      </c>
      <c r="H289" s="70"/>
      <c r="I289" s="70"/>
      <c r="J289" s="70">
        <v>1</v>
      </c>
      <c r="K289" s="70"/>
      <c r="L289" s="70"/>
      <c r="M289" s="70"/>
      <c r="N289" s="70"/>
      <c r="O289" s="70"/>
      <c r="P289" s="70"/>
      <c r="Q289" s="70"/>
      <c r="R289" s="70"/>
      <c r="S289" s="70"/>
      <c r="T289" s="70"/>
    </row>
    <row r="290" spans="1:20" ht="20.100000000000001" customHeight="1" x14ac:dyDescent="0.25">
      <c r="A290" s="4" t="s">
        <v>86</v>
      </c>
      <c r="B290" s="7" t="s">
        <v>659</v>
      </c>
      <c r="C290" s="5">
        <v>326</v>
      </c>
      <c r="D290" s="70"/>
      <c r="E290" s="70"/>
      <c r="F290" s="70"/>
      <c r="G290" s="70"/>
      <c r="H290" s="70"/>
      <c r="I290" s="70"/>
      <c r="J290" s="70"/>
      <c r="K290" s="70"/>
      <c r="L290" s="70"/>
      <c r="M290" s="70"/>
      <c r="N290" s="70"/>
      <c r="O290" s="70"/>
      <c r="P290" s="70"/>
      <c r="Q290" s="70"/>
      <c r="R290" s="70"/>
      <c r="S290" s="70"/>
      <c r="T290" s="70"/>
    </row>
    <row r="291" spans="1:20" ht="20.100000000000001" customHeight="1" x14ac:dyDescent="0.25">
      <c r="A291" s="4" t="s">
        <v>85</v>
      </c>
      <c r="B291" s="7" t="s">
        <v>576</v>
      </c>
      <c r="C291" s="5">
        <v>327</v>
      </c>
      <c r="D291" s="70">
        <v>1</v>
      </c>
      <c r="E291" s="70"/>
      <c r="F291" s="70">
        <v>1</v>
      </c>
      <c r="G291" s="70">
        <v>2</v>
      </c>
      <c r="H291" s="70"/>
      <c r="I291" s="70"/>
      <c r="J291" s="70">
        <v>2</v>
      </c>
      <c r="K291" s="70"/>
      <c r="L291" s="70"/>
      <c r="M291" s="70"/>
      <c r="N291" s="70"/>
      <c r="O291" s="70"/>
      <c r="P291" s="70"/>
      <c r="Q291" s="70"/>
      <c r="R291" s="70"/>
      <c r="S291" s="70"/>
      <c r="T291" s="70"/>
    </row>
    <row r="292" spans="1:20" ht="20.100000000000001" customHeight="1" x14ac:dyDescent="0.25">
      <c r="A292" s="4" t="s">
        <v>84</v>
      </c>
      <c r="B292" s="7" t="s">
        <v>577</v>
      </c>
      <c r="C292" s="5">
        <v>327.10000000000002</v>
      </c>
      <c r="D292" s="37"/>
      <c r="E292" s="37"/>
      <c r="F292" s="70"/>
      <c r="G292" s="70"/>
      <c r="H292" s="70"/>
      <c r="I292" s="70"/>
      <c r="J292" s="70"/>
      <c r="K292" s="70"/>
      <c r="L292" s="70"/>
      <c r="M292" s="70"/>
      <c r="N292" s="70"/>
      <c r="O292" s="70"/>
      <c r="P292" s="70"/>
      <c r="Q292" s="70"/>
      <c r="R292" s="70"/>
      <c r="S292" s="70"/>
      <c r="T292" s="70"/>
    </row>
    <row r="293" spans="1:20" ht="20.100000000000001" customHeight="1" x14ac:dyDescent="0.25">
      <c r="A293" s="4" t="s">
        <v>83</v>
      </c>
      <c r="B293" s="7" t="s">
        <v>578</v>
      </c>
      <c r="C293" s="5">
        <v>327.2</v>
      </c>
      <c r="D293" s="37"/>
      <c r="E293" s="37"/>
      <c r="F293" s="70"/>
      <c r="G293" s="70"/>
      <c r="H293" s="70"/>
      <c r="I293" s="70"/>
      <c r="J293" s="70"/>
      <c r="K293" s="70"/>
      <c r="L293" s="70"/>
      <c r="M293" s="70"/>
      <c r="N293" s="70"/>
      <c r="O293" s="70"/>
      <c r="P293" s="70"/>
      <c r="Q293" s="70"/>
      <c r="R293" s="70"/>
      <c r="S293" s="70"/>
      <c r="T293" s="70"/>
    </row>
    <row r="294" spans="1:20" ht="20.100000000000001" customHeight="1" x14ac:dyDescent="0.25">
      <c r="A294" s="4" t="s">
        <v>82</v>
      </c>
      <c r="B294" s="7" t="s">
        <v>660</v>
      </c>
      <c r="C294" s="5">
        <v>327.3</v>
      </c>
      <c r="D294" s="37"/>
      <c r="E294" s="37"/>
      <c r="F294" s="70"/>
      <c r="G294" s="70"/>
      <c r="H294" s="70"/>
      <c r="I294" s="70"/>
      <c r="J294" s="70"/>
      <c r="K294" s="70"/>
      <c r="L294" s="70"/>
      <c r="M294" s="70"/>
      <c r="N294" s="70"/>
      <c r="O294" s="70"/>
      <c r="P294" s="70"/>
      <c r="Q294" s="70"/>
      <c r="R294" s="70"/>
      <c r="S294" s="70"/>
      <c r="T294" s="70"/>
    </row>
    <row r="295" spans="1:20" ht="20.100000000000001" customHeight="1" x14ac:dyDescent="0.25">
      <c r="A295" s="4" t="s">
        <v>81</v>
      </c>
      <c r="B295" s="7" t="s">
        <v>579</v>
      </c>
      <c r="C295" s="5">
        <v>327.39999999999998</v>
      </c>
      <c r="D295" s="37"/>
      <c r="E295" s="37"/>
      <c r="F295" s="70"/>
      <c r="G295" s="70"/>
      <c r="H295" s="70"/>
      <c r="I295" s="70"/>
      <c r="J295" s="70"/>
      <c r="K295" s="70"/>
      <c r="L295" s="70"/>
      <c r="M295" s="70"/>
      <c r="N295" s="70"/>
      <c r="O295" s="70"/>
      <c r="P295" s="70"/>
      <c r="Q295" s="70"/>
      <c r="R295" s="70"/>
      <c r="S295" s="70"/>
      <c r="T295" s="70"/>
    </row>
    <row r="296" spans="1:20" ht="20.100000000000001" customHeight="1" x14ac:dyDescent="0.25">
      <c r="A296" s="4" t="s">
        <v>80</v>
      </c>
      <c r="B296" s="7" t="s">
        <v>499</v>
      </c>
      <c r="C296" s="5">
        <v>327.5</v>
      </c>
      <c r="D296" s="37"/>
      <c r="E296" s="37"/>
      <c r="F296" s="70"/>
      <c r="G296" s="70"/>
      <c r="H296" s="70"/>
      <c r="I296" s="70"/>
      <c r="J296" s="70"/>
      <c r="K296" s="70"/>
      <c r="L296" s="70"/>
      <c r="M296" s="70"/>
      <c r="N296" s="70"/>
      <c r="O296" s="70"/>
      <c r="P296" s="70"/>
      <c r="Q296" s="70"/>
      <c r="R296" s="70"/>
      <c r="S296" s="70"/>
      <c r="T296" s="70"/>
    </row>
    <row r="297" spans="1:20" ht="20.100000000000001" customHeight="1" x14ac:dyDescent="0.25">
      <c r="A297" s="4" t="s">
        <v>738</v>
      </c>
      <c r="B297" s="7" t="s">
        <v>739</v>
      </c>
      <c r="C297" s="5">
        <v>327.60000000000002</v>
      </c>
      <c r="D297" s="37"/>
      <c r="E297" s="37"/>
      <c r="F297" s="70"/>
      <c r="G297" s="70"/>
      <c r="H297" s="70"/>
      <c r="I297" s="70"/>
      <c r="J297" s="70"/>
      <c r="K297" s="70"/>
      <c r="L297" s="70"/>
      <c r="M297" s="70"/>
      <c r="N297" s="70"/>
      <c r="O297" s="70"/>
      <c r="P297" s="70"/>
      <c r="Q297" s="70"/>
      <c r="R297" s="70"/>
      <c r="S297" s="70"/>
      <c r="T297" s="70"/>
    </row>
    <row r="298" spans="1:20" ht="20.100000000000001" customHeight="1" x14ac:dyDescent="0.25">
      <c r="A298" s="4" t="s">
        <v>79</v>
      </c>
      <c r="B298" s="7" t="s">
        <v>500</v>
      </c>
      <c r="C298" s="5">
        <v>328</v>
      </c>
      <c r="D298" s="37"/>
      <c r="E298" s="37"/>
      <c r="F298" s="70"/>
      <c r="G298" s="70"/>
      <c r="H298" s="70"/>
      <c r="I298" s="70"/>
      <c r="J298" s="70"/>
      <c r="K298" s="70"/>
      <c r="L298" s="70"/>
      <c r="M298" s="70"/>
      <c r="N298" s="70"/>
      <c r="O298" s="70"/>
      <c r="P298" s="70"/>
      <c r="Q298" s="70"/>
      <c r="R298" s="70"/>
      <c r="S298" s="70"/>
      <c r="T298" s="70"/>
    </row>
    <row r="299" spans="1:20" ht="20.100000000000001" customHeight="1" x14ac:dyDescent="0.25">
      <c r="A299" s="4" t="s">
        <v>78</v>
      </c>
      <c r="B299" s="7" t="s">
        <v>661</v>
      </c>
      <c r="C299" s="5">
        <v>329</v>
      </c>
      <c r="D299" s="37">
        <v>1</v>
      </c>
      <c r="E299" s="37">
        <v>1</v>
      </c>
      <c r="F299" s="70">
        <v>2</v>
      </c>
      <c r="G299" s="70">
        <v>2</v>
      </c>
      <c r="H299" s="70"/>
      <c r="I299" s="70"/>
      <c r="J299" s="70">
        <v>2</v>
      </c>
      <c r="K299" s="70"/>
      <c r="L299" s="70"/>
      <c r="M299" s="70">
        <v>1</v>
      </c>
      <c r="N299" s="70">
        <v>1</v>
      </c>
      <c r="O299" s="70">
        <v>1</v>
      </c>
      <c r="P299" s="70"/>
      <c r="Q299" s="70">
        <v>1</v>
      </c>
      <c r="R299" s="70"/>
      <c r="S299" s="70"/>
      <c r="T299" s="70"/>
    </row>
    <row r="300" spans="1:20" ht="20.100000000000001" customHeight="1" x14ac:dyDescent="0.25">
      <c r="A300" s="4" t="s">
        <v>740</v>
      </c>
      <c r="B300" s="7" t="s">
        <v>741</v>
      </c>
      <c r="C300" s="5">
        <v>329.1</v>
      </c>
      <c r="D300" s="37"/>
      <c r="E300" s="37"/>
      <c r="F300" s="70"/>
      <c r="G300" s="70"/>
      <c r="H300" s="70"/>
      <c r="I300" s="70"/>
      <c r="J300" s="70"/>
      <c r="K300" s="70"/>
      <c r="L300" s="70"/>
      <c r="M300" s="70"/>
      <c r="N300" s="70"/>
      <c r="O300" s="70"/>
      <c r="P300" s="70"/>
      <c r="Q300" s="70"/>
      <c r="R300" s="70"/>
      <c r="S300" s="70"/>
      <c r="T300" s="70"/>
    </row>
    <row r="301" spans="1:20" ht="20.100000000000001" customHeight="1" x14ac:dyDescent="0.25">
      <c r="A301" s="4" t="s">
        <v>77</v>
      </c>
      <c r="B301" s="7" t="s">
        <v>377</v>
      </c>
      <c r="C301" s="5">
        <v>330</v>
      </c>
      <c r="D301" s="37"/>
      <c r="E301" s="37"/>
      <c r="F301" s="70"/>
      <c r="G301" s="70"/>
      <c r="H301" s="70"/>
      <c r="I301" s="70"/>
      <c r="J301" s="70"/>
      <c r="K301" s="70"/>
      <c r="L301" s="70"/>
      <c r="M301" s="70"/>
      <c r="N301" s="70"/>
      <c r="O301" s="70"/>
      <c r="P301" s="70"/>
      <c r="Q301" s="70"/>
      <c r="R301" s="70"/>
      <c r="S301" s="70"/>
      <c r="T301" s="70"/>
    </row>
    <row r="302" spans="1:20" ht="20.100000000000001" customHeight="1" x14ac:dyDescent="0.25">
      <c r="A302" s="4" t="s">
        <v>76</v>
      </c>
      <c r="B302" s="7" t="s">
        <v>369</v>
      </c>
      <c r="C302" s="5">
        <v>331</v>
      </c>
      <c r="D302" s="37"/>
      <c r="E302" s="37"/>
      <c r="F302" s="70"/>
      <c r="G302" s="70"/>
      <c r="H302" s="70"/>
      <c r="I302" s="70"/>
      <c r="J302" s="70"/>
      <c r="K302" s="70"/>
      <c r="L302" s="70"/>
      <c r="M302" s="70"/>
      <c r="N302" s="70"/>
      <c r="O302" s="70"/>
      <c r="P302" s="70"/>
      <c r="Q302" s="70"/>
      <c r="R302" s="70"/>
      <c r="S302" s="70"/>
      <c r="T302" s="70"/>
    </row>
    <row r="303" spans="1:20" ht="20.100000000000001" customHeight="1" x14ac:dyDescent="0.25">
      <c r="A303" s="4" t="s">
        <v>75</v>
      </c>
      <c r="B303" s="7" t="s">
        <v>403</v>
      </c>
      <c r="C303" s="5"/>
      <c r="D303" s="37"/>
      <c r="E303" s="37"/>
      <c r="F303" s="70"/>
      <c r="G303" s="70"/>
      <c r="H303" s="70"/>
      <c r="I303" s="70"/>
      <c r="J303" s="70"/>
      <c r="K303" s="70"/>
      <c r="L303" s="70"/>
      <c r="M303" s="70"/>
      <c r="N303" s="70"/>
      <c r="O303" s="70"/>
      <c r="P303" s="70"/>
      <c r="Q303" s="70"/>
      <c r="R303" s="70"/>
      <c r="S303" s="70"/>
      <c r="T303" s="70"/>
    </row>
    <row r="304" spans="1:20" ht="20.100000000000001" customHeight="1" x14ac:dyDescent="0.25">
      <c r="A304" s="8" t="s">
        <v>74</v>
      </c>
      <c r="B304" s="12" t="s">
        <v>461</v>
      </c>
      <c r="C304" s="5"/>
      <c r="D304" s="69">
        <f>SUM(D305:D338)</f>
        <v>3</v>
      </c>
      <c r="E304" s="69">
        <f t="shared" ref="E304:T304" si="15">SUM(E305:E338)</f>
        <v>0</v>
      </c>
      <c r="F304" s="69">
        <f t="shared" si="15"/>
        <v>4</v>
      </c>
      <c r="G304" s="69">
        <f t="shared" si="15"/>
        <v>3</v>
      </c>
      <c r="H304" s="69">
        <f t="shared" si="15"/>
        <v>2</v>
      </c>
      <c r="I304" s="69">
        <f t="shared" si="15"/>
        <v>0</v>
      </c>
      <c r="J304" s="69">
        <f t="shared" si="15"/>
        <v>5</v>
      </c>
      <c r="K304" s="69">
        <f t="shared" si="15"/>
        <v>0</v>
      </c>
      <c r="L304" s="69">
        <f t="shared" si="15"/>
        <v>0</v>
      </c>
      <c r="M304" s="69">
        <f t="shared" si="15"/>
        <v>2</v>
      </c>
      <c r="N304" s="69">
        <f t="shared" si="15"/>
        <v>0</v>
      </c>
      <c r="O304" s="69">
        <f t="shared" si="15"/>
        <v>0</v>
      </c>
      <c r="P304" s="69">
        <f t="shared" si="15"/>
        <v>0</v>
      </c>
      <c r="Q304" s="69">
        <f t="shared" si="15"/>
        <v>0</v>
      </c>
      <c r="R304" s="69">
        <f t="shared" si="15"/>
        <v>0</v>
      </c>
      <c r="S304" s="69">
        <f t="shared" si="15"/>
        <v>0</v>
      </c>
      <c r="T304" s="69">
        <f t="shared" si="15"/>
        <v>0</v>
      </c>
    </row>
    <row r="305" spans="1:20" ht="20.100000000000001" customHeight="1" x14ac:dyDescent="0.25">
      <c r="A305" s="4" t="s">
        <v>73</v>
      </c>
      <c r="B305" s="7" t="s">
        <v>580</v>
      </c>
      <c r="C305" s="5">
        <v>332</v>
      </c>
      <c r="D305" s="37"/>
      <c r="E305" s="37"/>
      <c r="F305" s="70"/>
      <c r="G305" s="70"/>
      <c r="H305" s="70"/>
      <c r="I305" s="70"/>
      <c r="J305" s="70"/>
      <c r="K305" s="70"/>
      <c r="L305" s="70"/>
      <c r="M305" s="70"/>
      <c r="N305" s="70"/>
      <c r="O305" s="70"/>
      <c r="P305" s="70"/>
      <c r="Q305" s="70"/>
      <c r="R305" s="70"/>
      <c r="S305" s="70"/>
      <c r="T305" s="70"/>
    </row>
    <row r="306" spans="1:20" ht="20.100000000000001" customHeight="1" x14ac:dyDescent="0.25">
      <c r="A306" s="4" t="s">
        <v>72</v>
      </c>
      <c r="B306" s="7" t="s">
        <v>581</v>
      </c>
      <c r="C306" s="5">
        <v>332.1</v>
      </c>
      <c r="D306" s="37"/>
      <c r="E306" s="37"/>
      <c r="F306" s="70"/>
      <c r="G306" s="70"/>
      <c r="H306" s="70"/>
      <c r="I306" s="70"/>
      <c r="J306" s="70"/>
      <c r="K306" s="70"/>
      <c r="L306" s="70"/>
      <c r="M306" s="70"/>
      <c r="N306" s="70"/>
      <c r="O306" s="70"/>
      <c r="P306" s="70"/>
      <c r="Q306" s="70"/>
      <c r="R306" s="70"/>
      <c r="S306" s="70"/>
      <c r="T306" s="70"/>
    </row>
    <row r="307" spans="1:20" ht="20.100000000000001" customHeight="1" x14ac:dyDescent="0.25">
      <c r="A307" s="4" t="s">
        <v>71</v>
      </c>
      <c r="B307" s="7" t="s">
        <v>582</v>
      </c>
      <c r="C307" s="6">
        <v>332.2</v>
      </c>
      <c r="D307" s="37"/>
      <c r="E307" s="37"/>
      <c r="F307" s="70"/>
      <c r="G307" s="70"/>
      <c r="H307" s="70"/>
      <c r="I307" s="70"/>
      <c r="J307" s="70"/>
      <c r="K307" s="70"/>
      <c r="L307" s="70"/>
      <c r="M307" s="70"/>
      <c r="N307" s="70"/>
      <c r="O307" s="70"/>
      <c r="P307" s="70"/>
      <c r="Q307" s="70"/>
      <c r="R307" s="70"/>
      <c r="S307" s="70"/>
      <c r="T307" s="70"/>
    </row>
    <row r="308" spans="1:20" ht="20.100000000000001" customHeight="1" x14ac:dyDescent="0.25">
      <c r="A308" s="4" t="s">
        <v>742</v>
      </c>
      <c r="B308" s="7" t="s">
        <v>743</v>
      </c>
      <c r="C308" s="6">
        <v>332.3</v>
      </c>
      <c r="D308" s="37"/>
      <c r="E308" s="37"/>
      <c r="F308" s="70"/>
      <c r="G308" s="70"/>
      <c r="H308" s="70"/>
      <c r="I308" s="70"/>
      <c r="J308" s="70"/>
      <c r="K308" s="70"/>
      <c r="L308" s="70"/>
      <c r="M308" s="70"/>
      <c r="N308" s="70"/>
      <c r="O308" s="70"/>
      <c r="P308" s="70"/>
      <c r="Q308" s="70"/>
      <c r="R308" s="70"/>
      <c r="S308" s="70"/>
      <c r="T308" s="70"/>
    </row>
    <row r="309" spans="1:20" ht="20.100000000000001" customHeight="1" x14ac:dyDescent="0.25">
      <c r="A309" s="4" t="s">
        <v>744</v>
      </c>
      <c r="B309" s="7" t="s">
        <v>745</v>
      </c>
      <c r="C309" s="6">
        <v>332.4</v>
      </c>
      <c r="D309" s="37"/>
      <c r="E309" s="37"/>
      <c r="F309" s="70"/>
      <c r="G309" s="70"/>
      <c r="H309" s="70"/>
      <c r="I309" s="70"/>
      <c r="J309" s="70"/>
      <c r="K309" s="70"/>
      <c r="L309" s="70"/>
      <c r="M309" s="70"/>
      <c r="N309" s="70"/>
      <c r="O309" s="70"/>
      <c r="P309" s="70"/>
      <c r="Q309" s="70"/>
      <c r="R309" s="70"/>
      <c r="S309" s="70"/>
      <c r="T309" s="70"/>
    </row>
    <row r="310" spans="1:20" ht="20.100000000000001" customHeight="1" x14ac:dyDescent="0.25">
      <c r="A310" s="4" t="s">
        <v>746</v>
      </c>
      <c r="B310" s="7" t="s">
        <v>747</v>
      </c>
      <c r="C310" s="6">
        <v>332.5</v>
      </c>
      <c r="D310" s="37"/>
      <c r="E310" s="37"/>
      <c r="F310" s="70"/>
      <c r="G310" s="70"/>
      <c r="H310" s="70"/>
      <c r="I310" s="70"/>
      <c r="J310" s="70"/>
      <c r="K310" s="70"/>
      <c r="L310" s="70"/>
      <c r="M310" s="70"/>
      <c r="N310" s="70"/>
      <c r="O310" s="70"/>
      <c r="P310" s="70"/>
      <c r="Q310" s="70"/>
      <c r="R310" s="70"/>
      <c r="S310" s="70"/>
      <c r="T310" s="70"/>
    </row>
    <row r="311" spans="1:20" ht="20.100000000000001" customHeight="1" x14ac:dyDescent="0.25">
      <c r="A311" s="4" t="s">
        <v>70</v>
      </c>
      <c r="B311" s="7" t="s">
        <v>462</v>
      </c>
      <c r="C311" s="6">
        <v>333</v>
      </c>
      <c r="D311" s="37">
        <v>1</v>
      </c>
      <c r="E311" s="37"/>
      <c r="F311" s="70">
        <v>4</v>
      </c>
      <c r="G311" s="70">
        <v>2</v>
      </c>
      <c r="H311" s="70">
        <v>1</v>
      </c>
      <c r="I311" s="70"/>
      <c r="J311" s="70">
        <v>3</v>
      </c>
      <c r="K311" s="70"/>
      <c r="L311" s="70"/>
      <c r="M311" s="70">
        <v>2</v>
      </c>
      <c r="N311" s="70"/>
      <c r="O311" s="70"/>
      <c r="P311" s="70"/>
      <c r="Q311" s="70"/>
      <c r="R311" s="70"/>
      <c r="S311" s="70"/>
      <c r="T311" s="70"/>
    </row>
    <row r="312" spans="1:20" ht="20.100000000000001" customHeight="1" x14ac:dyDescent="0.25">
      <c r="A312" s="4" t="s">
        <v>69</v>
      </c>
      <c r="B312" s="7" t="s">
        <v>463</v>
      </c>
      <c r="C312" s="6">
        <v>334</v>
      </c>
      <c r="D312" s="37"/>
      <c r="E312" s="37"/>
      <c r="F312" s="70"/>
      <c r="G312" s="70"/>
      <c r="H312" s="70"/>
      <c r="I312" s="70"/>
      <c r="J312" s="70"/>
      <c r="K312" s="70"/>
      <c r="L312" s="70"/>
      <c r="M312" s="70"/>
      <c r="N312" s="70"/>
      <c r="O312" s="70"/>
      <c r="P312" s="70"/>
      <c r="Q312" s="70"/>
      <c r="R312" s="70"/>
      <c r="S312" s="70"/>
      <c r="T312" s="70"/>
    </row>
    <row r="313" spans="1:20" ht="20.100000000000001" customHeight="1" x14ac:dyDescent="0.25">
      <c r="A313" s="4" t="s">
        <v>68</v>
      </c>
      <c r="B313" s="7" t="s">
        <v>504</v>
      </c>
      <c r="C313" s="6">
        <v>334.1</v>
      </c>
      <c r="D313" s="37"/>
      <c r="E313" s="37"/>
      <c r="F313" s="70"/>
      <c r="G313" s="70"/>
      <c r="H313" s="70"/>
      <c r="I313" s="70"/>
      <c r="J313" s="70"/>
      <c r="K313" s="70"/>
      <c r="L313" s="70"/>
      <c r="M313" s="70"/>
      <c r="N313" s="70"/>
      <c r="O313" s="70"/>
      <c r="P313" s="70"/>
      <c r="Q313" s="70"/>
      <c r="R313" s="70"/>
      <c r="S313" s="70"/>
      <c r="T313" s="70"/>
    </row>
    <row r="314" spans="1:20" ht="20.100000000000001" customHeight="1" x14ac:dyDescent="0.25">
      <c r="A314" s="4" t="s">
        <v>67</v>
      </c>
      <c r="B314" s="7" t="s">
        <v>464</v>
      </c>
      <c r="C314" s="5">
        <v>335</v>
      </c>
      <c r="D314" s="37"/>
      <c r="E314" s="37"/>
      <c r="F314" s="70"/>
      <c r="G314" s="70"/>
      <c r="H314" s="70"/>
      <c r="I314" s="70"/>
      <c r="J314" s="70"/>
      <c r="K314" s="70"/>
      <c r="L314" s="70"/>
      <c r="M314" s="70"/>
      <c r="N314" s="70"/>
      <c r="O314" s="70"/>
      <c r="P314" s="70"/>
      <c r="Q314" s="70"/>
      <c r="R314" s="70"/>
      <c r="S314" s="70"/>
      <c r="T314" s="70"/>
    </row>
    <row r="315" spans="1:20" ht="20.100000000000001" customHeight="1" x14ac:dyDescent="0.25">
      <c r="A315" s="4" t="s">
        <v>66</v>
      </c>
      <c r="B315" s="7" t="s">
        <v>583</v>
      </c>
      <c r="C315" s="5">
        <v>336</v>
      </c>
      <c r="D315" s="71"/>
      <c r="E315" s="71"/>
      <c r="F315" s="71"/>
      <c r="G315" s="71"/>
      <c r="H315" s="71"/>
      <c r="I315" s="71"/>
      <c r="J315" s="71"/>
      <c r="K315" s="71"/>
      <c r="L315" s="71"/>
      <c r="M315" s="71"/>
      <c r="N315" s="71"/>
      <c r="O315" s="71"/>
      <c r="P315" s="71"/>
      <c r="Q315" s="71"/>
      <c r="R315" s="71"/>
      <c r="S315" s="71"/>
      <c r="T315" s="71"/>
    </row>
    <row r="316" spans="1:20" ht="20.100000000000001" customHeight="1" x14ac:dyDescent="0.25">
      <c r="A316" s="4" t="s">
        <v>65</v>
      </c>
      <c r="B316" s="7" t="s">
        <v>584</v>
      </c>
      <c r="C316" s="5">
        <v>337</v>
      </c>
      <c r="D316" s="70"/>
      <c r="E316" s="70"/>
      <c r="F316" s="70"/>
      <c r="G316" s="70"/>
      <c r="H316" s="70"/>
      <c r="I316" s="70"/>
      <c r="J316" s="70"/>
      <c r="K316" s="70"/>
      <c r="L316" s="70"/>
      <c r="M316" s="70"/>
      <c r="N316" s="70"/>
      <c r="O316" s="70"/>
      <c r="P316" s="70"/>
      <c r="Q316" s="70"/>
      <c r="R316" s="70"/>
      <c r="S316" s="70"/>
      <c r="T316" s="70"/>
    </row>
    <row r="317" spans="1:20" ht="20.100000000000001" customHeight="1" x14ac:dyDescent="0.25">
      <c r="A317" s="4" t="s">
        <v>64</v>
      </c>
      <c r="B317" s="7" t="s">
        <v>585</v>
      </c>
      <c r="C317" s="5">
        <v>338</v>
      </c>
      <c r="D317" s="70"/>
      <c r="E317" s="70"/>
      <c r="F317" s="70"/>
      <c r="G317" s="70"/>
      <c r="H317" s="70"/>
      <c r="I317" s="70"/>
      <c r="J317" s="70"/>
      <c r="K317" s="70"/>
      <c r="L317" s="70"/>
      <c r="M317" s="70"/>
      <c r="N317" s="70"/>
      <c r="O317" s="70"/>
      <c r="P317" s="70"/>
      <c r="Q317" s="70"/>
      <c r="R317" s="70"/>
      <c r="S317" s="70"/>
      <c r="T317" s="70"/>
    </row>
    <row r="318" spans="1:20" ht="20.100000000000001" customHeight="1" x14ac:dyDescent="0.25">
      <c r="A318" s="4" t="s">
        <v>748</v>
      </c>
      <c r="B318" s="7" t="s">
        <v>749</v>
      </c>
      <c r="C318" s="5">
        <v>338.1</v>
      </c>
      <c r="D318" s="70"/>
      <c r="E318" s="70"/>
      <c r="F318" s="70"/>
      <c r="G318" s="70"/>
      <c r="H318" s="70"/>
      <c r="I318" s="70"/>
      <c r="J318" s="70"/>
      <c r="K318" s="70"/>
      <c r="L318" s="70"/>
      <c r="M318" s="70"/>
      <c r="N318" s="70"/>
      <c r="O318" s="70"/>
      <c r="P318" s="70"/>
      <c r="Q318" s="70"/>
      <c r="R318" s="70"/>
      <c r="S318" s="70"/>
      <c r="T318" s="70"/>
    </row>
    <row r="319" spans="1:20" ht="20.100000000000001" customHeight="1" x14ac:dyDescent="0.25">
      <c r="A319" s="4" t="s">
        <v>63</v>
      </c>
      <c r="B319" s="7" t="s">
        <v>586</v>
      </c>
      <c r="C319" s="5">
        <v>339</v>
      </c>
      <c r="D319" s="70"/>
      <c r="E319" s="70"/>
      <c r="F319" s="70"/>
      <c r="G319" s="70"/>
      <c r="H319" s="70"/>
      <c r="I319" s="70"/>
      <c r="J319" s="70"/>
      <c r="K319" s="70"/>
      <c r="L319" s="70"/>
      <c r="M319" s="70"/>
      <c r="N319" s="70"/>
      <c r="O319" s="70"/>
      <c r="P319" s="70"/>
      <c r="Q319" s="70"/>
      <c r="R319" s="70"/>
      <c r="S319" s="70"/>
      <c r="T319" s="70"/>
    </row>
    <row r="320" spans="1:20" ht="20.100000000000001" customHeight="1" x14ac:dyDescent="0.25">
      <c r="A320" s="4" t="s">
        <v>62</v>
      </c>
      <c r="B320" s="7" t="s">
        <v>587</v>
      </c>
      <c r="C320" s="5">
        <v>340</v>
      </c>
      <c r="D320" s="70"/>
      <c r="E320" s="70"/>
      <c r="F320" s="70"/>
      <c r="G320" s="70"/>
      <c r="H320" s="70"/>
      <c r="I320" s="70"/>
      <c r="J320" s="70"/>
      <c r="K320" s="70"/>
      <c r="L320" s="70"/>
      <c r="M320" s="70"/>
      <c r="N320" s="70"/>
      <c r="O320" s="70"/>
      <c r="P320" s="70"/>
      <c r="Q320" s="70"/>
      <c r="R320" s="70"/>
      <c r="S320" s="70"/>
      <c r="T320" s="70"/>
    </row>
    <row r="321" spans="1:20" ht="20.100000000000001" customHeight="1" x14ac:dyDescent="0.25">
      <c r="A321" s="4" t="s">
        <v>61</v>
      </c>
      <c r="B321" s="7" t="s">
        <v>750</v>
      </c>
      <c r="C321" s="5">
        <v>341</v>
      </c>
      <c r="D321" s="37"/>
      <c r="E321" s="37"/>
      <c r="F321" s="70"/>
      <c r="G321" s="70"/>
      <c r="H321" s="70"/>
      <c r="I321" s="70"/>
      <c r="J321" s="70"/>
      <c r="K321" s="70"/>
      <c r="L321" s="70"/>
      <c r="M321" s="70"/>
      <c r="N321" s="70"/>
      <c r="O321" s="70"/>
      <c r="P321" s="70"/>
      <c r="Q321" s="70"/>
      <c r="R321" s="70"/>
      <c r="S321" s="70"/>
      <c r="T321" s="70"/>
    </row>
    <row r="322" spans="1:20" ht="20.100000000000001" customHeight="1" x14ac:dyDescent="0.25">
      <c r="A322" s="4" t="s">
        <v>60</v>
      </c>
      <c r="B322" s="7" t="s">
        <v>588</v>
      </c>
      <c r="C322" s="5">
        <v>342</v>
      </c>
      <c r="D322" s="37"/>
      <c r="E322" s="37"/>
      <c r="F322" s="70"/>
      <c r="G322" s="70"/>
      <c r="H322" s="70"/>
      <c r="I322" s="70"/>
      <c r="J322" s="70"/>
      <c r="K322" s="70"/>
      <c r="L322" s="70"/>
      <c r="M322" s="70"/>
      <c r="N322" s="70"/>
      <c r="O322" s="70"/>
      <c r="P322" s="70"/>
      <c r="Q322" s="70"/>
      <c r="R322" s="70"/>
      <c r="S322" s="70"/>
      <c r="T322" s="70"/>
    </row>
    <row r="323" spans="1:20" ht="20.100000000000001" customHeight="1" x14ac:dyDescent="0.25">
      <c r="A323" s="4" t="s">
        <v>751</v>
      </c>
      <c r="B323" s="7" t="s">
        <v>752</v>
      </c>
      <c r="C323" s="5">
        <v>342.1</v>
      </c>
      <c r="D323" s="37"/>
      <c r="E323" s="37"/>
      <c r="F323" s="70"/>
      <c r="G323" s="70"/>
      <c r="H323" s="70"/>
      <c r="I323" s="70"/>
      <c r="J323" s="70"/>
      <c r="K323" s="70"/>
      <c r="L323" s="70"/>
      <c r="M323" s="70"/>
      <c r="N323" s="70"/>
      <c r="O323" s="70"/>
      <c r="P323" s="70"/>
      <c r="Q323" s="70"/>
      <c r="R323" s="70"/>
      <c r="S323" s="70"/>
      <c r="T323" s="70"/>
    </row>
    <row r="324" spans="1:20" ht="20.100000000000001" customHeight="1" x14ac:dyDescent="0.25">
      <c r="A324" s="4" t="s">
        <v>59</v>
      </c>
      <c r="B324" s="7" t="s">
        <v>589</v>
      </c>
      <c r="C324" s="5">
        <v>343</v>
      </c>
      <c r="D324" s="37"/>
      <c r="E324" s="37"/>
      <c r="F324" s="70"/>
      <c r="G324" s="70"/>
      <c r="H324" s="70"/>
      <c r="I324" s="70"/>
      <c r="J324" s="70"/>
      <c r="K324" s="70"/>
      <c r="L324" s="70"/>
      <c r="M324" s="70"/>
      <c r="N324" s="70"/>
      <c r="O324" s="70"/>
      <c r="P324" s="70"/>
      <c r="Q324" s="70"/>
      <c r="R324" s="70"/>
      <c r="S324" s="70"/>
      <c r="T324" s="70"/>
    </row>
    <row r="325" spans="1:20" ht="20.100000000000001" customHeight="1" x14ac:dyDescent="0.25">
      <c r="A325" s="4" t="s">
        <v>58</v>
      </c>
      <c r="B325" s="7" t="s">
        <v>590</v>
      </c>
      <c r="C325" s="5">
        <v>344</v>
      </c>
      <c r="D325" s="37"/>
      <c r="E325" s="37"/>
      <c r="F325" s="70"/>
      <c r="G325" s="70"/>
      <c r="H325" s="70"/>
      <c r="I325" s="70"/>
      <c r="J325" s="70"/>
      <c r="K325" s="70"/>
      <c r="L325" s="70"/>
      <c r="M325" s="70"/>
      <c r="N325" s="70"/>
      <c r="O325" s="70"/>
      <c r="P325" s="70"/>
      <c r="Q325" s="70"/>
      <c r="R325" s="70"/>
      <c r="S325" s="70"/>
      <c r="T325" s="70"/>
    </row>
    <row r="326" spans="1:20" ht="20.100000000000001" customHeight="1" x14ac:dyDescent="0.25">
      <c r="A326" s="4" t="s">
        <v>57</v>
      </c>
      <c r="B326" s="7" t="s">
        <v>662</v>
      </c>
      <c r="C326" s="5">
        <v>345</v>
      </c>
      <c r="D326" s="37">
        <v>2</v>
      </c>
      <c r="E326" s="37"/>
      <c r="F326" s="70"/>
      <c r="G326" s="70">
        <v>1</v>
      </c>
      <c r="H326" s="70">
        <v>1</v>
      </c>
      <c r="I326" s="70"/>
      <c r="J326" s="70">
        <v>2</v>
      </c>
      <c r="K326" s="70"/>
      <c r="L326" s="70"/>
      <c r="M326" s="70"/>
      <c r="N326" s="70"/>
      <c r="O326" s="70"/>
      <c r="P326" s="70"/>
      <c r="Q326" s="70"/>
      <c r="R326" s="70"/>
      <c r="S326" s="70"/>
      <c r="T326" s="70"/>
    </row>
    <row r="327" spans="1:20" ht="20.100000000000001" customHeight="1" x14ac:dyDescent="0.25">
      <c r="A327" s="4" t="s">
        <v>56</v>
      </c>
      <c r="B327" s="7" t="s">
        <v>591</v>
      </c>
      <c r="C327" s="5">
        <v>345.1</v>
      </c>
      <c r="D327" s="37"/>
      <c r="E327" s="37"/>
      <c r="F327" s="70"/>
      <c r="G327" s="70"/>
      <c r="H327" s="70"/>
      <c r="I327" s="70"/>
      <c r="J327" s="70"/>
      <c r="K327" s="70"/>
      <c r="L327" s="70"/>
      <c r="M327" s="70"/>
      <c r="N327" s="70"/>
      <c r="O327" s="70"/>
      <c r="P327" s="70"/>
      <c r="Q327" s="70"/>
      <c r="R327" s="70"/>
      <c r="S327" s="70"/>
      <c r="T327" s="70"/>
    </row>
    <row r="328" spans="1:20" ht="20.100000000000001" customHeight="1" x14ac:dyDescent="0.25">
      <c r="A328" s="4" t="s">
        <v>55</v>
      </c>
      <c r="B328" s="7" t="s">
        <v>465</v>
      </c>
      <c r="C328" s="5">
        <v>346</v>
      </c>
      <c r="D328" s="37"/>
      <c r="E328" s="37"/>
      <c r="F328" s="70"/>
      <c r="G328" s="70"/>
      <c r="H328" s="70"/>
      <c r="I328" s="70"/>
      <c r="J328" s="70"/>
      <c r="K328" s="70"/>
      <c r="L328" s="70"/>
      <c r="M328" s="70"/>
      <c r="N328" s="70"/>
      <c r="O328" s="70"/>
      <c r="P328" s="70"/>
      <c r="Q328" s="70"/>
      <c r="R328" s="70"/>
      <c r="S328" s="70"/>
      <c r="T328" s="70"/>
    </row>
    <row r="329" spans="1:20" ht="20.100000000000001" customHeight="1" x14ac:dyDescent="0.25">
      <c r="A329" s="4" t="s">
        <v>54</v>
      </c>
      <c r="B329" s="7" t="s">
        <v>592</v>
      </c>
      <c r="C329" s="5">
        <v>347</v>
      </c>
      <c r="D329" s="37"/>
      <c r="E329" s="37"/>
      <c r="F329" s="70"/>
      <c r="G329" s="70"/>
      <c r="H329" s="70"/>
      <c r="I329" s="70"/>
      <c r="J329" s="70"/>
      <c r="K329" s="70"/>
      <c r="L329" s="70"/>
      <c r="M329" s="70"/>
      <c r="N329" s="70"/>
      <c r="O329" s="70"/>
      <c r="P329" s="70"/>
      <c r="Q329" s="70"/>
      <c r="R329" s="70"/>
      <c r="S329" s="70"/>
      <c r="T329" s="70"/>
    </row>
    <row r="330" spans="1:20" ht="20.100000000000001" customHeight="1" x14ac:dyDescent="0.25">
      <c r="A330" s="4" t="s">
        <v>53</v>
      </c>
      <c r="B330" s="7" t="s">
        <v>663</v>
      </c>
      <c r="C330" s="5">
        <v>348</v>
      </c>
      <c r="D330" s="37"/>
      <c r="E330" s="37"/>
      <c r="F330" s="70"/>
      <c r="G330" s="70"/>
      <c r="H330" s="70"/>
      <c r="I330" s="70"/>
      <c r="J330" s="70"/>
      <c r="K330" s="70"/>
      <c r="L330" s="70"/>
      <c r="M330" s="70"/>
      <c r="N330" s="70"/>
      <c r="O330" s="70"/>
      <c r="P330" s="70"/>
      <c r="Q330" s="70"/>
      <c r="R330" s="70"/>
      <c r="S330" s="70"/>
      <c r="T330" s="70"/>
    </row>
    <row r="331" spans="1:20" ht="20.100000000000001" customHeight="1" x14ac:dyDescent="0.25">
      <c r="A331" s="4" t="s">
        <v>52</v>
      </c>
      <c r="B331" s="7" t="s">
        <v>466</v>
      </c>
      <c r="C331" s="5">
        <v>349</v>
      </c>
      <c r="D331" s="37"/>
      <c r="E331" s="37"/>
      <c r="F331" s="70"/>
      <c r="G331" s="70"/>
      <c r="H331" s="70"/>
      <c r="I331" s="70"/>
      <c r="J331" s="70"/>
      <c r="K331" s="70"/>
      <c r="L331" s="70"/>
      <c r="M331" s="70"/>
      <c r="N331" s="70"/>
      <c r="O331" s="70"/>
      <c r="P331" s="70"/>
      <c r="Q331" s="70"/>
      <c r="R331" s="70"/>
      <c r="S331" s="70"/>
      <c r="T331" s="70"/>
    </row>
    <row r="332" spans="1:20" ht="20.100000000000001" customHeight="1" x14ac:dyDescent="0.25">
      <c r="A332" s="4" t="s">
        <v>51</v>
      </c>
      <c r="B332" s="7" t="s">
        <v>593</v>
      </c>
      <c r="C332" s="5">
        <v>350</v>
      </c>
      <c r="D332" s="37"/>
      <c r="E332" s="37"/>
      <c r="F332" s="70"/>
      <c r="G332" s="70"/>
      <c r="H332" s="70"/>
      <c r="I332" s="70"/>
      <c r="J332" s="70"/>
      <c r="K332" s="70"/>
      <c r="L332" s="70"/>
      <c r="M332" s="70"/>
      <c r="N332" s="70"/>
      <c r="O332" s="70"/>
      <c r="P332" s="70"/>
      <c r="Q332" s="70"/>
      <c r="R332" s="70"/>
      <c r="S332" s="70"/>
      <c r="T332" s="70"/>
    </row>
    <row r="333" spans="1:20" ht="20.100000000000001" customHeight="1" x14ac:dyDescent="0.25">
      <c r="A333" s="4" t="s">
        <v>50</v>
      </c>
      <c r="B333" s="5" t="s">
        <v>664</v>
      </c>
      <c r="C333" s="5">
        <v>351</v>
      </c>
      <c r="D333" s="37"/>
      <c r="E333" s="37"/>
      <c r="F333" s="70"/>
      <c r="G333" s="70"/>
      <c r="H333" s="70"/>
      <c r="I333" s="70"/>
      <c r="J333" s="70"/>
      <c r="K333" s="70"/>
      <c r="L333" s="70"/>
      <c r="M333" s="70"/>
      <c r="N333" s="70"/>
      <c r="O333" s="70"/>
      <c r="P333" s="70"/>
      <c r="Q333" s="70"/>
      <c r="R333" s="70"/>
      <c r="S333" s="70"/>
      <c r="T333" s="70"/>
    </row>
    <row r="334" spans="1:20" ht="20.100000000000001" customHeight="1" x14ac:dyDescent="0.25">
      <c r="A334" s="4" t="s">
        <v>49</v>
      </c>
      <c r="B334" s="7" t="s">
        <v>378</v>
      </c>
      <c r="C334" s="5">
        <v>352</v>
      </c>
      <c r="D334" s="37"/>
      <c r="E334" s="37"/>
      <c r="F334" s="70"/>
      <c r="G334" s="70"/>
      <c r="H334" s="70"/>
      <c r="I334" s="70"/>
      <c r="J334" s="70"/>
      <c r="K334" s="70"/>
      <c r="L334" s="70"/>
      <c r="M334" s="70"/>
      <c r="N334" s="70"/>
      <c r="O334" s="70"/>
      <c r="P334" s="70"/>
      <c r="Q334" s="70"/>
      <c r="R334" s="70"/>
      <c r="S334" s="70"/>
      <c r="T334" s="70"/>
    </row>
    <row r="335" spans="1:20" ht="20.100000000000001" customHeight="1" x14ac:dyDescent="0.25">
      <c r="A335" s="4" t="s">
        <v>48</v>
      </c>
      <c r="B335" s="7" t="s">
        <v>753</v>
      </c>
      <c r="C335" s="5">
        <v>353</v>
      </c>
      <c r="D335" s="37"/>
      <c r="E335" s="37"/>
      <c r="F335" s="70"/>
      <c r="G335" s="70"/>
      <c r="H335" s="70"/>
      <c r="I335" s="70"/>
      <c r="J335" s="70"/>
      <c r="K335" s="70"/>
      <c r="L335" s="70"/>
      <c r="M335" s="70"/>
      <c r="N335" s="70"/>
      <c r="O335" s="70"/>
      <c r="P335" s="70"/>
      <c r="Q335" s="70"/>
      <c r="R335" s="70"/>
      <c r="S335" s="70"/>
      <c r="T335" s="70"/>
    </row>
    <row r="336" spans="1:20" ht="20.100000000000001" customHeight="1" x14ac:dyDescent="0.25">
      <c r="A336" s="4" t="s">
        <v>47</v>
      </c>
      <c r="B336" s="7" t="s">
        <v>501</v>
      </c>
      <c r="C336" s="5">
        <v>354</v>
      </c>
      <c r="D336" s="37"/>
      <c r="E336" s="37"/>
      <c r="F336" s="70"/>
      <c r="G336" s="70"/>
      <c r="H336" s="70"/>
      <c r="I336" s="70"/>
      <c r="J336" s="70"/>
      <c r="K336" s="70"/>
      <c r="L336" s="70"/>
      <c r="M336" s="70"/>
      <c r="N336" s="70"/>
      <c r="O336" s="70"/>
      <c r="P336" s="70"/>
      <c r="Q336" s="70"/>
      <c r="R336" s="70"/>
      <c r="S336" s="70"/>
      <c r="T336" s="70"/>
    </row>
    <row r="337" spans="1:20" ht="20.100000000000001" customHeight="1" x14ac:dyDescent="0.25">
      <c r="A337" s="4" t="s">
        <v>46</v>
      </c>
      <c r="B337" s="7" t="s">
        <v>754</v>
      </c>
      <c r="C337" s="5">
        <v>355</v>
      </c>
      <c r="D337" s="37"/>
      <c r="E337" s="37"/>
      <c r="F337" s="70"/>
      <c r="G337" s="70"/>
      <c r="H337" s="70"/>
      <c r="I337" s="70"/>
      <c r="J337" s="70"/>
      <c r="K337" s="70"/>
      <c r="L337" s="70"/>
      <c r="M337" s="70"/>
      <c r="N337" s="70"/>
      <c r="O337" s="70"/>
      <c r="P337" s="70"/>
      <c r="Q337" s="70"/>
      <c r="R337" s="70"/>
      <c r="S337" s="70"/>
      <c r="T337" s="70"/>
    </row>
    <row r="338" spans="1:20" ht="20.100000000000001" customHeight="1" x14ac:dyDescent="0.25">
      <c r="A338" s="4" t="s">
        <v>45</v>
      </c>
      <c r="B338" s="7" t="s">
        <v>403</v>
      </c>
      <c r="C338" s="5"/>
      <c r="D338" s="37"/>
      <c r="E338" s="37"/>
      <c r="F338" s="70"/>
      <c r="G338" s="70"/>
      <c r="H338" s="70"/>
      <c r="I338" s="70"/>
      <c r="J338" s="70"/>
      <c r="K338" s="70"/>
      <c r="L338" s="70"/>
      <c r="M338" s="70"/>
      <c r="N338" s="70"/>
      <c r="O338" s="70"/>
      <c r="P338" s="70"/>
      <c r="Q338" s="70"/>
      <c r="R338" s="70"/>
      <c r="S338" s="70"/>
      <c r="T338" s="70"/>
    </row>
    <row r="339" spans="1:20" ht="20.100000000000001" customHeight="1" x14ac:dyDescent="0.25">
      <c r="A339" s="8" t="s">
        <v>44</v>
      </c>
      <c r="B339" s="12" t="s">
        <v>467</v>
      </c>
      <c r="C339" s="5"/>
      <c r="D339" s="69">
        <f>SUM(D340:D372)</f>
        <v>8</v>
      </c>
      <c r="E339" s="69">
        <f t="shared" ref="E339:T339" si="16">SUM(E340:E372)</f>
        <v>0</v>
      </c>
      <c r="F339" s="69">
        <f t="shared" si="16"/>
        <v>16</v>
      </c>
      <c r="G339" s="69">
        <f t="shared" si="16"/>
        <v>12</v>
      </c>
      <c r="H339" s="69">
        <f t="shared" si="16"/>
        <v>1</v>
      </c>
      <c r="I339" s="69">
        <f t="shared" si="16"/>
        <v>0</v>
      </c>
      <c r="J339" s="69">
        <f t="shared" si="16"/>
        <v>13</v>
      </c>
      <c r="K339" s="69">
        <f t="shared" si="16"/>
        <v>0</v>
      </c>
      <c r="L339" s="69">
        <f t="shared" si="16"/>
        <v>0</v>
      </c>
      <c r="M339" s="69">
        <f t="shared" si="16"/>
        <v>11</v>
      </c>
      <c r="N339" s="69">
        <f t="shared" si="16"/>
        <v>0</v>
      </c>
      <c r="O339" s="69">
        <f t="shared" si="16"/>
        <v>2</v>
      </c>
      <c r="P339" s="69">
        <f t="shared" si="16"/>
        <v>0</v>
      </c>
      <c r="Q339" s="69">
        <f t="shared" si="16"/>
        <v>2</v>
      </c>
      <c r="R339" s="69">
        <f t="shared" si="16"/>
        <v>0</v>
      </c>
      <c r="S339" s="69">
        <f t="shared" si="16"/>
        <v>0</v>
      </c>
      <c r="T339" s="69">
        <f t="shared" si="16"/>
        <v>0</v>
      </c>
    </row>
    <row r="340" spans="1:20" ht="20.100000000000001" customHeight="1" x14ac:dyDescent="0.25">
      <c r="A340" s="4" t="s">
        <v>43</v>
      </c>
      <c r="B340" s="7" t="s">
        <v>370</v>
      </c>
      <c r="C340" s="6">
        <v>356</v>
      </c>
      <c r="D340" s="37"/>
      <c r="E340" s="37"/>
      <c r="F340" s="70"/>
      <c r="G340" s="70"/>
      <c r="H340" s="70"/>
      <c r="I340" s="70"/>
      <c r="J340" s="70"/>
      <c r="K340" s="70"/>
      <c r="L340" s="70"/>
      <c r="M340" s="70"/>
      <c r="N340" s="70"/>
      <c r="O340" s="70"/>
      <c r="P340" s="70"/>
      <c r="Q340" s="70"/>
      <c r="R340" s="70"/>
      <c r="S340" s="70"/>
      <c r="T340" s="70"/>
    </row>
    <row r="341" spans="1:20" ht="20.100000000000001" customHeight="1" x14ac:dyDescent="0.25">
      <c r="A341" s="4" t="s">
        <v>42</v>
      </c>
      <c r="B341" s="7" t="s">
        <v>468</v>
      </c>
      <c r="C341" s="6">
        <v>357</v>
      </c>
      <c r="D341" s="37"/>
      <c r="E341" s="37"/>
      <c r="F341" s="70"/>
      <c r="G341" s="70"/>
      <c r="H341" s="70"/>
      <c r="I341" s="70"/>
      <c r="J341" s="70"/>
      <c r="K341" s="70"/>
      <c r="L341" s="70"/>
      <c r="M341" s="70"/>
      <c r="N341" s="70"/>
      <c r="O341" s="70"/>
      <c r="P341" s="70"/>
      <c r="Q341" s="70"/>
      <c r="R341" s="70"/>
      <c r="S341" s="70"/>
      <c r="T341" s="70"/>
    </row>
    <row r="342" spans="1:20" ht="20.100000000000001" customHeight="1" x14ac:dyDescent="0.25">
      <c r="A342" s="4" t="s">
        <v>41</v>
      </c>
      <c r="B342" s="7" t="s">
        <v>755</v>
      </c>
      <c r="C342" s="6">
        <v>358</v>
      </c>
      <c r="D342" s="70">
        <v>1</v>
      </c>
      <c r="E342" s="70"/>
      <c r="F342" s="70">
        <v>3</v>
      </c>
      <c r="G342" s="70">
        <v>1</v>
      </c>
      <c r="H342" s="70"/>
      <c r="I342" s="70"/>
      <c r="J342" s="70">
        <v>1</v>
      </c>
      <c r="K342" s="70"/>
      <c r="L342" s="70"/>
      <c r="M342" s="70">
        <v>3</v>
      </c>
      <c r="N342" s="70"/>
      <c r="O342" s="70"/>
      <c r="P342" s="70"/>
      <c r="Q342" s="70"/>
      <c r="R342" s="70"/>
      <c r="S342" s="70"/>
      <c r="T342" s="70"/>
    </row>
    <row r="343" spans="1:20" ht="20.100000000000001" customHeight="1" x14ac:dyDescent="0.25">
      <c r="A343" s="4" t="s">
        <v>756</v>
      </c>
      <c r="B343" s="7" t="s">
        <v>757</v>
      </c>
      <c r="C343" s="6">
        <v>358.1</v>
      </c>
      <c r="D343" s="70"/>
      <c r="E343" s="70"/>
      <c r="F343" s="70">
        <v>3</v>
      </c>
      <c r="G343" s="70">
        <v>1</v>
      </c>
      <c r="H343" s="70"/>
      <c r="I343" s="70"/>
      <c r="J343" s="70">
        <v>1</v>
      </c>
      <c r="K343" s="70"/>
      <c r="L343" s="70"/>
      <c r="M343" s="70">
        <v>2</v>
      </c>
      <c r="N343" s="70"/>
      <c r="O343" s="70"/>
      <c r="P343" s="70"/>
      <c r="Q343" s="70"/>
      <c r="R343" s="70"/>
      <c r="S343" s="70"/>
      <c r="T343" s="70"/>
    </row>
    <row r="344" spans="1:20" ht="20.100000000000001" customHeight="1" x14ac:dyDescent="0.25">
      <c r="A344" s="4" t="s">
        <v>40</v>
      </c>
      <c r="B344" s="7" t="s">
        <v>758</v>
      </c>
      <c r="C344" s="6">
        <v>359</v>
      </c>
      <c r="D344" s="37">
        <v>1</v>
      </c>
      <c r="E344" s="37"/>
      <c r="F344" s="70">
        <v>2</v>
      </c>
      <c r="G344" s="70">
        <v>2</v>
      </c>
      <c r="H344" s="70"/>
      <c r="I344" s="70"/>
      <c r="J344" s="70">
        <v>2</v>
      </c>
      <c r="K344" s="70"/>
      <c r="L344" s="70"/>
      <c r="M344" s="70">
        <v>1</v>
      </c>
      <c r="N344" s="70"/>
      <c r="O344" s="70">
        <v>1</v>
      </c>
      <c r="P344" s="70"/>
      <c r="Q344" s="70">
        <v>1</v>
      </c>
      <c r="R344" s="70"/>
      <c r="S344" s="70"/>
      <c r="T344" s="70"/>
    </row>
    <row r="345" spans="1:20" ht="20.100000000000001" customHeight="1" x14ac:dyDescent="0.25">
      <c r="A345" s="4" t="s">
        <v>39</v>
      </c>
      <c r="B345" s="7" t="s">
        <v>594</v>
      </c>
      <c r="C345" s="6">
        <v>360</v>
      </c>
      <c r="D345" s="71"/>
      <c r="E345" s="71"/>
      <c r="F345" s="71"/>
      <c r="G345" s="71"/>
      <c r="H345" s="71"/>
      <c r="I345" s="71"/>
      <c r="J345" s="71"/>
      <c r="K345" s="71"/>
      <c r="L345" s="71"/>
      <c r="M345" s="71"/>
      <c r="N345" s="71"/>
      <c r="O345" s="71"/>
      <c r="P345" s="71"/>
      <c r="Q345" s="71"/>
      <c r="R345" s="71"/>
      <c r="S345" s="71"/>
      <c r="T345" s="71"/>
    </row>
    <row r="346" spans="1:20" ht="20.100000000000001" customHeight="1" x14ac:dyDescent="0.25">
      <c r="A346" s="4" t="s">
        <v>38</v>
      </c>
      <c r="B346" s="7" t="s">
        <v>595</v>
      </c>
      <c r="C346" s="5">
        <v>361</v>
      </c>
      <c r="D346" s="37">
        <v>1</v>
      </c>
      <c r="E346" s="37"/>
      <c r="F346" s="70">
        <v>4</v>
      </c>
      <c r="G346" s="70">
        <v>3</v>
      </c>
      <c r="H346" s="70"/>
      <c r="I346" s="70"/>
      <c r="J346" s="70">
        <v>3</v>
      </c>
      <c r="K346" s="70"/>
      <c r="L346" s="70"/>
      <c r="M346" s="70">
        <v>2</v>
      </c>
      <c r="N346" s="70"/>
      <c r="O346" s="70"/>
      <c r="P346" s="70"/>
      <c r="Q346" s="70"/>
      <c r="R346" s="70"/>
      <c r="S346" s="70"/>
      <c r="T346" s="70"/>
    </row>
    <row r="347" spans="1:20" ht="20.100000000000001" customHeight="1" x14ac:dyDescent="0.25">
      <c r="A347" s="4" t="s">
        <v>37</v>
      </c>
      <c r="B347" s="7" t="s">
        <v>596</v>
      </c>
      <c r="C347" s="5">
        <v>362</v>
      </c>
      <c r="D347" s="37"/>
      <c r="E347" s="37"/>
      <c r="F347" s="70"/>
      <c r="G347" s="70"/>
      <c r="H347" s="70"/>
      <c r="I347" s="70"/>
      <c r="J347" s="70"/>
      <c r="K347" s="70"/>
      <c r="L347" s="70"/>
      <c r="M347" s="70"/>
      <c r="N347" s="70"/>
      <c r="O347" s="70"/>
      <c r="P347" s="70"/>
      <c r="Q347" s="70"/>
      <c r="R347" s="70"/>
      <c r="S347" s="70"/>
      <c r="T347" s="70"/>
    </row>
    <row r="348" spans="1:20" ht="20.100000000000001" customHeight="1" x14ac:dyDescent="0.25">
      <c r="A348" s="4" t="s">
        <v>36</v>
      </c>
      <c r="B348" s="7" t="s">
        <v>759</v>
      </c>
      <c r="C348" s="5">
        <v>363</v>
      </c>
      <c r="D348" s="37">
        <v>1</v>
      </c>
      <c r="E348" s="37"/>
      <c r="F348" s="70"/>
      <c r="G348" s="70">
        <v>1</v>
      </c>
      <c r="H348" s="70"/>
      <c r="I348" s="70"/>
      <c r="J348" s="70">
        <v>1</v>
      </c>
      <c r="K348" s="70"/>
      <c r="L348" s="70"/>
      <c r="M348" s="70"/>
      <c r="N348" s="70"/>
      <c r="O348" s="70"/>
      <c r="P348" s="70"/>
      <c r="Q348" s="70"/>
      <c r="R348" s="70"/>
      <c r="S348" s="70"/>
      <c r="T348" s="70"/>
    </row>
    <row r="349" spans="1:20" ht="20.100000000000001" customHeight="1" x14ac:dyDescent="0.25">
      <c r="A349" s="4" t="s">
        <v>35</v>
      </c>
      <c r="B349" s="7" t="s">
        <v>469</v>
      </c>
      <c r="C349" s="5">
        <v>364</v>
      </c>
      <c r="D349" s="37"/>
      <c r="E349" s="37"/>
      <c r="F349" s="70"/>
      <c r="G349" s="70"/>
      <c r="H349" s="70"/>
      <c r="I349" s="70"/>
      <c r="J349" s="70"/>
      <c r="K349" s="70"/>
      <c r="L349" s="70"/>
      <c r="M349" s="70"/>
      <c r="N349" s="70"/>
      <c r="O349" s="70"/>
      <c r="P349" s="70"/>
      <c r="Q349" s="70"/>
      <c r="R349" s="70"/>
      <c r="S349" s="70"/>
      <c r="T349" s="70"/>
    </row>
    <row r="350" spans="1:20" ht="20.100000000000001" customHeight="1" x14ac:dyDescent="0.25">
      <c r="A350" s="4" t="s">
        <v>760</v>
      </c>
      <c r="B350" s="7" t="s">
        <v>761</v>
      </c>
      <c r="C350" s="5">
        <v>364.1</v>
      </c>
      <c r="D350" s="37"/>
      <c r="E350" s="37"/>
      <c r="F350" s="70"/>
      <c r="G350" s="70"/>
      <c r="H350" s="70"/>
      <c r="I350" s="70"/>
      <c r="J350" s="70"/>
      <c r="K350" s="70"/>
      <c r="L350" s="70"/>
      <c r="M350" s="70"/>
      <c r="N350" s="70"/>
      <c r="O350" s="70"/>
      <c r="P350" s="70"/>
      <c r="Q350" s="70"/>
      <c r="R350" s="70"/>
      <c r="S350" s="70"/>
      <c r="T350" s="70"/>
    </row>
    <row r="351" spans="1:20" ht="20.100000000000001" customHeight="1" x14ac:dyDescent="0.25">
      <c r="A351" s="4" t="s">
        <v>762</v>
      </c>
      <c r="B351" s="7" t="s">
        <v>763</v>
      </c>
      <c r="C351" s="5">
        <v>364.2</v>
      </c>
      <c r="D351" s="37"/>
      <c r="E351" s="37"/>
      <c r="F351" s="70"/>
      <c r="G351" s="70"/>
      <c r="H351" s="70"/>
      <c r="I351" s="70"/>
      <c r="J351" s="70"/>
      <c r="K351" s="70"/>
      <c r="L351" s="70"/>
      <c r="M351" s="70"/>
      <c r="N351" s="70"/>
      <c r="O351" s="70"/>
      <c r="P351" s="70"/>
      <c r="Q351" s="70"/>
      <c r="R351" s="70"/>
      <c r="S351" s="70"/>
      <c r="T351" s="70"/>
    </row>
    <row r="352" spans="1:20" ht="20.100000000000001" customHeight="1" x14ac:dyDescent="0.25">
      <c r="A352" s="4" t="s">
        <v>34</v>
      </c>
      <c r="B352" s="7" t="s">
        <v>470</v>
      </c>
      <c r="C352" s="5">
        <v>365</v>
      </c>
      <c r="D352" s="70">
        <v>1</v>
      </c>
      <c r="E352" s="70"/>
      <c r="F352" s="70"/>
      <c r="G352" s="70"/>
      <c r="H352" s="70"/>
      <c r="I352" s="70"/>
      <c r="J352" s="70"/>
      <c r="K352" s="70"/>
      <c r="L352" s="70"/>
      <c r="M352" s="70">
        <v>1</v>
      </c>
      <c r="N352" s="70"/>
      <c r="O352" s="70"/>
      <c r="P352" s="70"/>
      <c r="Q352" s="70"/>
      <c r="R352" s="70"/>
      <c r="S352" s="70"/>
      <c r="T352" s="70"/>
    </row>
    <row r="353" spans="1:20" ht="20.100000000000001" customHeight="1" x14ac:dyDescent="0.25">
      <c r="A353" s="4" t="s">
        <v>33</v>
      </c>
      <c r="B353" s="7" t="s">
        <v>471</v>
      </c>
      <c r="C353" s="5">
        <v>366</v>
      </c>
      <c r="D353" s="70"/>
      <c r="E353" s="70"/>
      <c r="F353" s="70"/>
      <c r="G353" s="70"/>
      <c r="H353" s="70"/>
      <c r="I353" s="70"/>
      <c r="J353" s="70"/>
      <c r="K353" s="70"/>
      <c r="L353" s="70"/>
      <c r="M353" s="70"/>
      <c r="N353" s="70"/>
      <c r="O353" s="70"/>
      <c r="P353" s="70"/>
      <c r="Q353" s="70"/>
      <c r="R353" s="70"/>
      <c r="S353" s="70"/>
      <c r="T353" s="70"/>
    </row>
    <row r="354" spans="1:20" ht="20.100000000000001" customHeight="1" x14ac:dyDescent="0.25">
      <c r="A354" s="4" t="s">
        <v>32</v>
      </c>
      <c r="B354" s="7" t="s">
        <v>597</v>
      </c>
      <c r="C354" s="5">
        <v>367</v>
      </c>
      <c r="D354" s="37"/>
      <c r="E354" s="37"/>
      <c r="F354" s="70"/>
      <c r="G354" s="70"/>
      <c r="H354" s="70"/>
      <c r="I354" s="70"/>
      <c r="J354" s="70"/>
      <c r="K354" s="70"/>
      <c r="L354" s="70"/>
      <c r="M354" s="70"/>
      <c r="N354" s="70"/>
      <c r="O354" s="70"/>
      <c r="P354" s="70"/>
      <c r="Q354" s="70"/>
      <c r="R354" s="70"/>
      <c r="S354" s="70"/>
      <c r="T354" s="70"/>
    </row>
    <row r="355" spans="1:20" ht="20.100000000000001" customHeight="1" x14ac:dyDescent="0.25">
      <c r="A355" s="4" t="s">
        <v>31</v>
      </c>
      <c r="B355" s="7" t="s">
        <v>598</v>
      </c>
      <c r="C355" s="5">
        <v>368</v>
      </c>
      <c r="D355" s="37"/>
      <c r="E355" s="37"/>
      <c r="F355" s="70"/>
      <c r="G355" s="70"/>
      <c r="H355" s="70"/>
      <c r="I355" s="70"/>
      <c r="J355" s="70"/>
      <c r="K355" s="70"/>
      <c r="L355" s="70"/>
      <c r="M355" s="70"/>
      <c r="N355" s="70"/>
      <c r="O355" s="70"/>
      <c r="P355" s="70"/>
      <c r="Q355" s="70"/>
      <c r="R355" s="70"/>
      <c r="S355" s="70"/>
      <c r="T355" s="70"/>
    </row>
    <row r="356" spans="1:20" ht="20.100000000000001" customHeight="1" x14ac:dyDescent="0.25">
      <c r="A356" s="4" t="s">
        <v>764</v>
      </c>
      <c r="B356" s="7" t="s">
        <v>765</v>
      </c>
      <c r="C356" s="5">
        <v>368.1</v>
      </c>
      <c r="D356" s="37"/>
      <c r="E356" s="37"/>
      <c r="F356" s="70"/>
      <c r="G356" s="70"/>
      <c r="H356" s="70"/>
      <c r="I356" s="70"/>
      <c r="J356" s="70"/>
      <c r="K356" s="70"/>
      <c r="L356" s="70"/>
      <c r="M356" s="70"/>
      <c r="N356" s="70"/>
      <c r="O356" s="70"/>
      <c r="P356" s="70"/>
      <c r="Q356" s="70"/>
      <c r="R356" s="70"/>
      <c r="S356" s="70"/>
      <c r="T356" s="70"/>
    </row>
    <row r="357" spans="1:20" ht="20.100000000000001" customHeight="1" x14ac:dyDescent="0.25">
      <c r="A357" s="4" t="s">
        <v>30</v>
      </c>
      <c r="B357" s="7" t="s">
        <v>599</v>
      </c>
      <c r="C357" s="5">
        <v>369</v>
      </c>
      <c r="D357" s="37"/>
      <c r="E357" s="37"/>
      <c r="F357" s="70"/>
      <c r="G357" s="70"/>
      <c r="H357" s="70"/>
      <c r="I357" s="70"/>
      <c r="J357" s="70"/>
      <c r="K357" s="70"/>
      <c r="L357" s="70"/>
      <c r="M357" s="70"/>
      <c r="N357" s="70"/>
      <c r="O357" s="70"/>
      <c r="P357" s="70"/>
      <c r="Q357" s="70"/>
      <c r="R357" s="70"/>
      <c r="S357" s="70"/>
      <c r="T357" s="70"/>
    </row>
    <row r="358" spans="1:20" ht="20.100000000000001" customHeight="1" x14ac:dyDescent="0.25">
      <c r="A358" s="4" t="s">
        <v>29</v>
      </c>
      <c r="B358" s="7" t="s">
        <v>600</v>
      </c>
      <c r="C358" s="5">
        <v>370</v>
      </c>
      <c r="D358" s="37"/>
      <c r="E358" s="37"/>
      <c r="F358" s="70"/>
      <c r="G358" s="70"/>
      <c r="H358" s="70"/>
      <c r="I358" s="70"/>
      <c r="J358" s="70"/>
      <c r="K358" s="70"/>
      <c r="L358" s="70"/>
      <c r="M358" s="70"/>
      <c r="N358" s="70"/>
      <c r="O358" s="70"/>
      <c r="P358" s="70"/>
      <c r="Q358" s="70"/>
      <c r="R358" s="70"/>
      <c r="S358" s="70"/>
      <c r="T358" s="70"/>
    </row>
    <row r="359" spans="1:20" ht="20.100000000000001" customHeight="1" x14ac:dyDescent="0.25">
      <c r="A359" s="4" t="s">
        <v>28</v>
      </c>
      <c r="B359" s="7" t="s">
        <v>601</v>
      </c>
      <c r="C359" s="5">
        <v>371</v>
      </c>
      <c r="D359" s="37"/>
      <c r="E359" s="37"/>
      <c r="F359" s="70"/>
      <c r="G359" s="70"/>
      <c r="H359" s="70"/>
      <c r="I359" s="70"/>
      <c r="J359" s="70"/>
      <c r="K359" s="70"/>
      <c r="L359" s="70"/>
      <c r="M359" s="70"/>
      <c r="N359" s="70"/>
      <c r="O359" s="70"/>
      <c r="P359" s="70"/>
      <c r="Q359" s="70"/>
      <c r="R359" s="70"/>
      <c r="S359" s="70"/>
      <c r="T359" s="70"/>
    </row>
    <row r="360" spans="1:20" ht="20.100000000000001" customHeight="1" x14ac:dyDescent="0.25">
      <c r="A360" s="4" t="s">
        <v>27</v>
      </c>
      <c r="B360" s="7" t="s">
        <v>602</v>
      </c>
      <c r="C360" s="5">
        <v>372</v>
      </c>
      <c r="D360" s="37"/>
      <c r="E360" s="37"/>
      <c r="F360" s="70"/>
      <c r="G360" s="70"/>
      <c r="H360" s="70"/>
      <c r="I360" s="70"/>
      <c r="J360" s="70"/>
      <c r="K360" s="70"/>
      <c r="L360" s="70"/>
      <c r="M360" s="70"/>
      <c r="N360" s="70"/>
      <c r="O360" s="70"/>
      <c r="P360" s="70"/>
      <c r="Q360" s="70"/>
      <c r="R360" s="70"/>
      <c r="S360" s="70"/>
      <c r="T360" s="70"/>
    </row>
    <row r="361" spans="1:20" ht="20.100000000000001" customHeight="1" x14ac:dyDescent="0.25">
      <c r="A361" s="4" t="s">
        <v>26</v>
      </c>
      <c r="B361" s="7" t="s">
        <v>603</v>
      </c>
      <c r="C361" s="5">
        <v>373</v>
      </c>
      <c r="D361" s="38">
        <v>1</v>
      </c>
      <c r="E361" s="38"/>
      <c r="F361" s="38"/>
      <c r="G361" s="38">
        <v>1</v>
      </c>
      <c r="H361" s="38"/>
      <c r="I361" s="38"/>
      <c r="J361" s="38">
        <v>1</v>
      </c>
      <c r="K361" s="38"/>
      <c r="L361" s="38"/>
      <c r="M361" s="38"/>
      <c r="N361" s="38"/>
      <c r="O361" s="38"/>
      <c r="P361" s="38"/>
      <c r="Q361" s="38"/>
      <c r="R361" s="38"/>
      <c r="S361" s="38"/>
      <c r="T361" s="38"/>
    </row>
    <row r="362" spans="1:20" ht="20.100000000000001" customHeight="1" x14ac:dyDescent="0.25">
      <c r="A362" s="4" t="s">
        <v>25</v>
      </c>
      <c r="B362" s="7" t="s">
        <v>604</v>
      </c>
      <c r="C362" s="5">
        <v>374</v>
      </c>
      <c r="D362" s="70"/>
      <c r="E362" s="70"/>
      <c r="F362" s="70"/>
      <c r="G362" s="70"/>
      <c r="H362" s="70"/>
      <c r="I362" s="70"/>
      <c r="J362" s="70"/>
      <c r="K362" s="70"/>
      <c r="L362" s="70"/>
      <c r="M362" s="70"/>
      <c r="N362" s="70"/>
      <c r="O362" s="70"/>
      <c r="P362" s="70"/>
      <c r="Q362" s="70"/>
      <c r="R362" s="70"/>
      <c r="S362" s="70"/>
      <c r="T362" s="70"/>
    </row>
    <row r="363" spans="1:20" ht="20.100000000000001" customHeight="1" x14ac:dyDescent="0.25">
      <c r="A363" s="4" t="s">
        <v>24</v>
      </c>
      <c r="B363" s="7" t="s">
        <v>472</v>
      </c>
      <c r="C363" s="5">
        <v>375</v>
      </c>
      <c r="D363" s="70">
        <v>1</v>
      </c>
      <c r="E363" s="70"/>
      <c r="F363" s="70">
        <v>2</v>
      </c>
      <c r="G363" s="70">
        <v>2</v>
      </c>
      <c r="H363" s="70"/>
      <c r="I363" s="70"/>
      <c r="J363" s="70">
        <v>2</v>
      </c>
      <c r="K363" s="70"/>
      <c r="L363" s="70"/>
      <c r="M363" s="70">
        <v>1</v>
      </c>
      <c r="N363" s="70"/>
      <c r="O363" s="70">
        <v>1</v>
      </c>
      <c r="P363" s="70"/>
      <c r="Q363" s="70">
        <v>1</v>
      </c>
      <c r="R363" s="70"/>
      <c r="S363" s="70"/>
      <c r="T363" s="70"/>
    </row>
    <row r="364" spans="1:20" ht="20.100000000000001" customHeight="1" x14ac:dyDescent="0.25">
      <c r="A364" s="4" t="s">
        <v>23</v>
      </c>
      <c r="B364" s="7" t="s">
        <v>605</v>
      </c>
      <c r="C364" s="5">
        <v>376</v>
      </c>
      <c r="D364" s="70">
        <v>1</v>
      </c>
      <c r="E364" s="70"/>
      <c r="F364" s="70">
        <v>2</v>
      </c>
      <c r="G364" s="70">
        <v>1</v>
      </c>
      <c r="H364" s="70">
        <v>1</v>
      </c>
      <c r="I364" s="70"/>
      <c r="J364" s="70">
        <v>2</v>
      </c>
      <c r="K364" s="70"/>
      <c r="L364" s="70"/>
      <c r="M364" s="70">
        <v>1</v>
      </c>
      <c r="N364" s="70"/>
      <c r="O364" s="70"/>
      <c r="P364" s="70"/>
      <c r="Q364" s="70"/>
      <c r="R364" s="70"/>
      <c r="S364" s="70"/>
      <c r="T364" s="70"/>
    </row>
    <row r="365" spans="1:20" ht="20.100000000000001" customHeight="1" x14ac:dyDescent="0.25">
      <c r="A365" s="4" t="s">
        <v>22</v>
      </c>
      <c r="B365" s="7" t="s">
        <v>606</v>
      </c>
      <c r="C365" s="5">
        <v>377</v>
      </c>
      <c r="D365" s="70"/>
      <c r="E365" s="70"/>
      <c r="F365" s="70"/>
      <c r="G365" s="70"/>
      <c r="H365" s="70"/>
      <c r="I365" s="70"/>
      <c r="J365" s="70"/>
      <c r="K365" s="70"/>
      <c r="L365" s="70"/>
      <c r="M365" s="70"/>
      <c r="N365" s="70"/>
      <c r="O365" s="70"/>
      <c r="P365" s="70"/>
      <c r="Q365" s="70"/>
      <c r="R365" s="70"/>
      <c r="S365" s="70"/>
      <c r="T365" s="70"/>
    </row>
    <row r="366" spans="1:20" ht="20.100000000000001" customHeight="1" x14ac:dyDescent="0.25">
      <c r="A366" s="4" t="s">
        <v>21</v>
      </c>
      <c r="B366" s="7" t="s">
        <v>607</v>
      </c>
      <c r="C366" s="5">
        <v>378</v>
      </c>
      <c r="D366" s="70"/>
      <c r="E366" s="70"/>
      <c r="F366" s="70"/>
      <c r="G366" s="70"/>
      <c r="H366" s="70"/>
      <c r="I366" s="70"/>
      <c r="J366" s="70"/>
      <c r="K366" s="70"/>
      <c r="L366" s="70"/>
      <c r="M366" s="70"/>
      <c r="N366" s="70"/>
      <c r="O366" s="70"/>
      <c r="P366" s="70"/>
      <c r="Q366" s="70"/>
      <c r="R366" s="70"/>
      <c r="S366" s="70"/>
      <c r="T366" s="70"/>
    </row>
    <row r="367" spans="1:20" ht="20.100000000000001" customHeight="1" x14ac:dyDescent="0.25">
      <c r="A367" s="4" t="s">
        <v>20</v>
      </c>
      <c r="B367" s="5" t="s">
        <v>473</v>
      </c>
      <c r="C367" s="5">
        <v>379</v>
      </c>
      <c r="D367" s="70"/>
      <c r="E367" s="70"/>
      <c r="F367" s="70"/>
      <c r="G367" s="70"/>
      <c r="H367" s="70"/>
      <c r="I367" s="70"/>
      <c r="J367" s="70"/>
      <c r="K367" s="70"/>
      <c r="L367" s="70"/>
      <c r="M367" s="70"/>
      <c r="N367" s="70"/>
      <c r="O367" s="70"/>
      <c r="P367" s="70"/>
      <c r="Q367" s="70"/>
      <c r="R367" s="70"/>
      <c r="S367" s="70"/>
      <c r="T367" s="70"/>
    </row>
    <row r="368" spans="1:20" ht="20.100000000000001" customHeight="1" x14ac:dyDescent="0.25">
      <c r="A368" s="4" t="s">
        <v>19</v>
      </c>
      <c r="B368" s="5" t="s">
        <v>608</v>
      </c>
      <c r="C368" s="5">
        <v>380</v>
      </c>
      <c r="D368" s="70"/>
      <c r="E368" s="70"/>
      <c r="F368" s="70"/>
      <c r="G368" s="70"/>
      <c r="H368" s="70"/>
      <c r="I368" s="70"/>
      <c r="J368" s="70"/>
      <c r="K368" s="70"/>
      <c r="L368" s="70"/>
      <c r="M368" s="70"/>
      <c r="N368" s="70"/>
      <c r="O368" s="70"/>
      <c r="P368" s="70"/>
      <c r="Q368" s="70"/>
      <c r="R368" s="70"/>
      <c r="S368" s="70"/>
      <c r="T368" s="70"/>
    </row>
    <row r="369" spans="1:20" ht="20.100000000000001" customHeight="1" x14ac:dyDescent="0.25">
      <c r="A369" s="4" t="s">
        <v>18</v>
      </c>
      <c r="B369" s="5" t="s">
        <v>371</v>
      </c>
      <c r="C369" s="5">
        <v>381</v>
      </c>
      <c r="D369" s="70"/>
      <c r="E369" s="70"/>
      <c r="F369" s="70"/>
      <c r="G369" s="70"/>
      <c r="H369" s="70"/>
      <c r="I369" s="70"/>
      <c r="J369" s="70"/>
      <c r="K369" s="70"/>
      <c r="L369" s="70"/>
      <c r="M369" s="70"/>
      <c r="N369" s="70"/>
      <c r="O369" s="70"/>
      <c r="P369" s="70"/>
      <c r="Q369" s="70"/>
      <c r="R369" s="70"/>
      <c r="S369" s="70"/>
      <c r="T369" s="70"/>
    </row>
    <row r="370" spans="1:20" ht="20.100000000000001" customHeight="1" x14ac:dyDescent="0.25">
      <c r="A370" s="4" t="s">
        <v>17</v>
      </c>
      <c r="B370" s="7" t="s">
        <v>474</v>
      </c>
      <c r="C370" s="14">
        <v>382</v>
      </c>
      <c r="D370" s="70"/>
      <c r="E370" s="70"/>
      <c r="F370" s="70"/>
      <c r="G370" s="70"/>
      <c r="H370" s="70"/>
      <c r="I370" s="70"/>
      <c r="J370" s="70"/>
      <c r="K370" s="70"/>
      <c r="L370" s="70"/>
      <c r="M370" s="70"/>
      <c r="N370" s="70"/>
      <c r="O370" s="70"/>
      <c r="P370" s="70"/>
      <c r="Q370" s="70"/>
      <c r="R370" s="70"/>
      <c r="S370" s="70"/>
      <c r="T370" s="70"/>
    </row>
    <row r="371" spans="1:20" ht="20.100000000000001" customHeight="1" x14ac:dyDescent="0.25">
      <c r="A371" s="4" t="s">
        <v>16</v>
      </c>
      <c r="B371" s="5" t="s">
        <v>475</v>
      </c>
      <c r="C371" s="14">
        <v>383</v>
      </c>
      <c r="D371" s="70"/>
      <c r="E371" s="70"/>
      <c r="F371" s="70"/>
      <c r="G371" s="70"/>
      <c r="H371" s="70"/>
      <c r="I371" s="70"/>
      <c r="J371" s="70"/>
      <c r="K371" s="70"/>
      <c r="L371" s="70"/>
      <c r="M371" s="70"/>
      <c r="N371" s="70"/>
      <c r="O371" s="70"/>
      <c r="P371" s="70"/>
      <c r="Q371" s="70"/>
      <c r="R371" s="70"/>
      <c r="S371" s="70"/>
      <c r="T371" s="70"/>
    </row>
    <row r="372" spans="1:20" ht="20.100000000000001" customHeight="1" x14ac:dyDescent="0.25">
      <c r="A372" s="4" t="s">
        <v>15</v>
      </c>
      <c r="B372" s="7" t="s">
        <v>403</v>
      </c>
      <c r="C372" s="5"/>
      <c r="D372" s="70"/>
      <c r="E372" s="70"/>
      <c r="F372" s="70"/>
      <c r="G372" s="70"/>
      <c r="H372" s="70"/>
      <c r="I372" s="70"/>
      <c r="J372" s="70"/>
      <c r="K372" s="70"/>
      <c r="L372" s="70"/>
      <c r="M372" s="70"/>
      <c r="N372" s="70"/>
      <c r="O372" s="70"/>
      <c r="P372" s="70"/>
      <c r="Q372" s="70"/>
      <c r="R372" s="70"/>
      <c r="S372" s="70"/>
      <c r="T372" s="70"/>
    </row>
    <row r="373" spans="1:20" ht="20.100000000000001" customHeight="1" x14ac:dyDescent="0.25">
      <c r="A373" s="8" t="s">
        <v>14</v>
      </c>
      <c r="B373" s="12" t="s">
        <v>476</v>
      </c>
      <c r="C373" s="5"/>
      <c r="D373" s="69">
        <f>SUM(D374:D388)</f>
        <v>0</v>
      </c>
      <c r="E373" s="69">
        <f t="shared" ref="E373:T373" si="17">SUM(E374:E388)</f>
        <v>0</v>
      </c>
      <c r="F373" s="69">
        <f t="shared" si="17"/>
        <v>0</v>
      </c>
      <c r="G373" s="69">
        <f t="shared" si="17"/>
        <v>0</v>
      </c>
      <c r="H373" s="69">
        <f t="shared" si="17"/>
        <v>0</v>
      </c>
      <c r="I373" s="69">
        <f t="shared" si="17"/>
        <v>0</v>
      </c>
      <c r="J373" s="69">
        <f t="shared" si="17"/>
        <v>0</v>
      </c>
      <c r="K373" s="69">
        <f t="shared" si="17"/>
        <v>0</v>
      </c>
      <c r="L373" s="69">
        <f t="shared" si="17"/>
        <v>0</v>
      </c>
      <c r="M373" s="69">
        <f t="shared" si="17"/>
        <v>0</v>
      </c>
      <c r="N373" s="69">
        <f t="shared" si="17"/>
        <v>0</v>
      </c>
      <c r="O373" s="69">
        <f t="shared" si="17"/>
        <v>0</v>
      </c>
      <c r="P373" s="69">
        <f t="shared" si="17"/>
        <v>0</v>
      </c>
      <c r="Q373" s="69">
        <f t="shared" si="17"/>
        <v>0</v>
      </c>
      <c r="R373" s="69">
        <f t="shared" si="17"/>
        <v>0</v>
      </c>
      <c r="S373" s="69">
        <f t="shared" si="17"/>
        <v>0</v>
      </c>
      <c r="T373" s="69">
        <f t="shared" si="17"/>
        <v>0</v>
      </c>
    </row>
    <row r="374" spans="1:20" ht="20.100000000000001" customHeight="1" x14ac:dyDescent="0.25">
      <c r="A374" s="4" t="s">
        <v>13</v>
      </c>
      <c r="B374" s="7" t="s">
        <v>372</v>
      </c>
      <c r="C374" s="5">
        <v>384</v>
      </c>
      <c r="D374" s="70"/>
      <c r="E374" s="70"/>
      <c r="F374" s="70"/>
      <c r="G374" s="70"/>
      <c r="H374" s="70"/>
      <c r="I374" s="70"/>
      <c r="J374" s="70"/>
      <c r="K374" s="70"/>
      <c r="L374" s="70"/>
      <c r="M374" s="70"/>
      <c r="N374" s="70"/>
      <c r="O374" s="70"/>
      <c r="P374" s="70"/>
      <c r="Q374" s="70"/>
      <c r="R374" s="70"/>
      <c r="S374" s="70"/>
      <c r="T374" s="70"/>
    </row>
    <row r="375" spans="1:20" ht="20.100000000000001" customHeight="1" x14ac:dyDescent="0.25">
      <c r="A375" s="4" t="s">
        <v>12</v>
      </c>
      <c r="B375" s="7" t="s">
        <v>373</v>
      </c>
      <c r="C375" s="5">
        <v>385</v>
      </c>
      <c r="D375" s="70"/>
      <c r="E375" s="70"/>
      <c r="F375" s="70"/>
      <c r="G375" s="70"/>
      <c r="H375" s="70"/>
      <c r="I375" s="70"/>
      <c r="J375" s="70"/>
      <c r="K375" s="70"/>
      <c r="L375" s="70"/>
      <c r="M375" s="70"/>
      <c r="N375" s="70"/>
      <c r="O375" s="70"/>
      <c r="P375" s="70"/>
      <c r="Q375" s="70"/>
      <c r="R375" s="70"/>
      <c r="S375" s="70"/>
      <c r="T375" s="70"/>
    </row>
    <row r="376" spans="1:20" ht="20.100000000000001" customHeight="1" x14ac:dyDescent="0.25">
      <c r="A376" s="4" t="s">
        <v>11</v>
      </c>
      <c r="B376" s="7" t="s">
        <v>609</v>
      </c>
      <c r="C376" s="5">
        <v>386</v>
      </c>
      <c r="D376" s="70"/>
      <c r="E376" s="70"/>
      <c r="F376" s="70"/>
      <c r="G376" s="70"/>
      <c r="H376" s="70"/>
      <c r="I376" s="70"/>
      <c r="J376" s="70"/>
      <c r="K376" s="70"/>
      <c r="L376" s="70"/>
      <c r="M376" s="70"/>
      <c r="N376" s="70"/>
      <c r="O376" s="70"/>
      <c r="P376" s="70"/>
      <c r="Q376" s="70"/>
      <c r="R376" s="70"/>
      <c r="S376" s="70"/>
      <c r="T376" s="70"/>
    </row>
    <row r="377" spans="1:20" ht="20.100000000000001" customHeight="1" x14ac:dyDescent="0.25">
      <c r="A377" s="4" t="s">
        <v>10</v>
      </c>
      <c r="B377" s="7" t="s">
        <v>477</v>
      </c>
      <c r="C377" s="5">
        <v>387</v>
      </c>
      <c r="D377" s="70"/>
      <c r="E377" s="70"/>
      <c r="F377" s="70"/>
      <c r="G377" s="70"/>
      <c r="H377" s="70"/>
      <c r="I377" s="70"/>
      <c r="J377" s="70"/>
      <c r="K377" s="70"/>
      <c r="L377" s="70"/>
      <c r="M377" s="70"/>
      <c r="N377" s="70"/>
      <c r="O377" s="70"/>
      <c r="P377" s="70"/>
      <c r="Q377" s="70"/>
      <c r="R377" s="70"/>
      <c r="S377" s="70"/>
      <c r="T377" s="70"/>
    </row>
    <row r="378" spans="1:20" ht="20.100000000000001" customHeight="1" x14ac:dyDescent="0.25">
      <c r="A378" s="4" t="s">
        <v>9</v>
      </c>
      <c r="B378" s="7" t="s">
        <v>665</v>
      </c>
      <c r="C378" s="5">
        <v>388</v>
      </c>
      <c r="D378" s="70"/>
      <c r="E378" s="70"/>
      <c r="F378" s="70"/>
      <c r="G378" s="70"/>
      <c r="H378" s="70"/>
      <c r="I378" s="70"/>
      <c r="J378" s="70"/>
      <c r="K378" s="70"/>
      <c r="L378" s="70"/>
      <c r="M378" s="70"/>
      <c r="N378" s="70"/>
      <c r="O378" s="70"/>
      <c r="P378" s="70"/>
      <c r="Q378" s="70"/>
      <c r="R378" s="70"/>
      <c r="S378" s="70"/>
      <c r="T378" s="70"/>
    </row>
    <row r="379" spans="1:20" ht="20.100000000000001" customHeight="1" x14ac:dyDescent="0.25">
      <c r="A379" s="4" t="s">
        <v>8</v>
      </c>
      <c r="B379" s="5" t="s">
        <v>478</v>
      </c>
      <c r="C379" s="5">
        <v>389</v>
      </c>
      <c r="D379" s="70"/>
      <c r="E379" s="70"/>
      <c r="F379" s="70"/>
      <c r="G379" s="70"/>
      <c r="H379" s="70"/>
      <c r="I379" s="70"/>
      <c r="J379" s="70"/>
      <c r="K379" s="70"/>
      <c r="L379" s="70"/>
      <c r="M379" s="70"/>
      <c r="N379" s="70"/>
      <c r="O379" s="70"/>
      <c r="P379" s="70"/>
      <c r="Q379" s="70"/>
      <c r="R379" s="70"/>
      <c r="S379" s="70"/>
      <c r="T379" s="70"/>
    </row>
    <row r="380" spans="1:20" ht="20.100000000000001" customHeight="1" x14ac:dyDescent="0.25">
      <c r="A380" s="4" t="s">
        <v>7</v>
      </c>
      <c r="B380" s="7" t="s">
        <v>610</v>
      </c>
      <c r="C380" s="6">
        <v>390</v>
      </c>
      <c r="D380" s="70"/>
      <c r="E380" s="70"/>
      <c r="F380" s="70"/>
      <c r="G380" s="70"/>
      <c r="H380" s="70"/>
      <c r="I380" s="70"/>
      <c r="J380" s="70"/>
      <c r="K380" s="70"/>
      <c r="L380" s="70"/>
      <c r="M380" s="70"/>
      <c r="N380" s="70"/>
      <c r="O380" s="70"/>
      <c r="P380" s="70"/>
      <c r="Q380" s="70"/>
      <c r="R380" s="70"/>
      <c r="S380" s="70"/>
      <c r="T380" s="70"/>
    </row>
    <row r="381" spans="1:20" ht="20.100000000000001" customHeight="1" x14ac:dyDescent="0.25">
      <c r="A381" s="4" t="s">
        <v>6</v>
      </c>
      <c r="B381" s="7" t="s">
        <v>479</v>
      </c>
      <c r="C381" s="6">
        <v>391</v>
      </c>
      <c r="D381" s="70"/>
      <c r="E381" s="70"/>
      <c r="F381" s="70"/>
      <c r="G381" s="70"/>
      <c r="H381" s="70"/>
      <c r="I381" s="70"/>
      <c r="J381" s="70"/>
      <c r="K381" s="70"/>
      <c r="L381" s="70"/>
      <c r="M381" s="70"/>
      <c r="N381" s="70"/>
      <c r="O381" s="70"/>
      <c r="P381" s="70"/>
      <c r="Q381" s="70"/>
      <c r="R381" s="70"/>
      <c r="S381" s="70"/>
      <c r="T381" s="70"/>
    </row>
    <row r="382" spans="1:20" ht="20.100000000000001" customHeight="1" x14ac:dyDescent="0.25">
      <c r="A382" s="4" t="s">
        <v>5</v>
      </c>
      <c r="B382" s="5" t="s">
        <v>480</v>
      </c>
      <c r="C382" s="5">
        <v>392</v>
      </c>
      <c r="D382" s="70"/>
      <c r="E382" s="70"/>
      <c r="F382" s="70"/>
      <c r="G382" s="70"/>
      <c r="H382" s="70"/>
      <c r="I382" s="70"/>
      <c r="J382" s="70"/>
      <c r="K382" s="70"/>
      <c r="L382" s="70"/>
      <c r="M382" s="70"/>
      <c r="N382" s="70"/>
      <c r="O382" s="70"/>
      <c r="P382" s="70"/>
      <c r="Q382" s="70"/>
      <c r="R382" s="70"/>
      <c r="S382" s="70"/>
      <c r="T382" s="70"/>
    </row>
    <row r="383" spans="1:20" ht="20.100000000000001" customHeight="1" x14ac:dyDescent="0.25">
      <c r="A383" s="4" t="s">
        <v>4</v>
      </c>
      <c r="B383" s="5" t="s">
        <v>481</v>
      </c>
      <c r="C383" s="5">
        <v>393</v>
      </c>
      <c r="D383" s="70"/>
      <c r="E383" s="70"/>
      <c r="F383" s="70"/>
      <c r="G383" s="70"/>
      <c r="H383" s="70"/>
      <c r="I383" s="70"/>
      <c r="J383" s="70"/>
      <c r="K383" s="70"/>
      <c r="L383" s="70"/>
      <c r="M383" s="70"/>
      <c r="N383" s="70"/>
      <c r="O383" s="70"/>
      <c r="P383" s="70"/>
      <c r="Q383" s="70"/>
      <c r="R383" s="70"/>
      <c r="S383" s="70"/>
      <c r="T383" s="70"/>
    </row>
    <row r="384" spans="1:20" ht="20.100000000000001" customHeight="1" x14ac:dyDescent="0.25">
      <c r="A384" s="4" t="s">
        <v>766</v>
      </c>
      <c r="B384" s="5" t="s">
        <v>379</v>
      </c>
      <c r="C384" s="5">
        <v>394</v>
      </c>
      <c r="D384" s="70"/>
      <c r="E384" s="70"/>
      <c r="F384" s="70"/>
      <c r="G384" s="70"/>
      <c r="H384" s="70"/>
      <c r="I384" s="70"/>
      <c r="J384" s="70"/>
      <c r="K384" s="70"/>
      <c r="L384" s="70"/>
      <c r="M384" s="70"/>
      <c r="N384" s="70"/>
      <c r="O384" s="70"/>
      <c r="P384" s="70"/>
      <c r="Q384" s="70"/>
      <c r="R384" s="70"/>
      <c r="S384" s="70"/>
      <c r="T384" s="70"/>
    </row>
    <row r="385" spans="1:20" ht="20.100000000000001" customHeight="1" x14ac:dyDescent="0.25">
      <c r="A385" s="4" t="s">
        <v>3</v>
      </c>
      <c r="B385" s="5" t="s">
        <v>482</v>
      </c>
      <c r="C385" s="5">
        <v>395</v>
      </c>
      <c r="D385" s="70"/>
      <c r="E385" s="70"/>
      <c r="F385" s="70"/>
      <c r="G385" s="70"/>
      <c r="H385" s="70"/>
      <c r="I385" s="70"/>
      <c r="J385" s="70"/>
      <c r="K385" s="70"/>
      <c r="L385" s="70"/>
      <c r="M385" s="70"/>
      <c r="N385" s="70"/>
      <c r="O385" s="70"/>
      <c r="P385" s="70"/>
      <c r="Q385" s="70"/>
      <c r="R385" s="70"/>
      <c r="S385" s="70"/>
      <c r="T385" s="70"/>
    </row>
    <row r="386" spans="1:20" ht="20.100000000000001" customHeight="1" x14ac:dyDescent="0.25">
      <c r="A386" s="4" t="s">
        <v>2</v>
      </c>
      <c r="B386" s="5" t="s">
        <v>666</v>
      </c>
      <c r="C386" s="5">
        <v>396</v>
      </c>
      <c r="D386" s="70"/>
      <c r="E386" s="70"/>
      <c r="F386" s="70"/>
      <c r="G386" s="70"/>
      <c r="H386" s="70"/>
      <c r="I386" s="70"/>
      <c r="J386" s="70"/>
      <c r="K386" s="70"/>
      <c r="L386" s="70"/>
      <c r="M386" s="70"/>
      <c r="N386" s="70"/>
      <c r="O386" s="70"/>
      <c r="P386" s="70"/>
      <c r="Q386" s="70"/>
      <c r="R386" s="70"/>
      <c r="S386" s="70"/>
      <c r="T386" s="70"/>
    </row>
    <row r="387" spans="1:20" ht="20.100000000000001" customHeight="1" x14ac:dyDescent="0.25">
      <c r="A387" s="4" t="s">
        <v>1</v>
      </c>
      <c r="B387" s="5" t="s">
        <v>667</v>
      </c>
      <c r="C387" s="5">
        <v>397</v>
      </c>
      <c r="D387" s="70"/>
      <c r="E387" s="70"/>
      <c r="F387" s="70"/>
      <c r="G387" s="70"/>
      <c r="H387" s="70"/>
      <c r="I387" s="70"/>
      <c r="J387" s="70"/>
      <c r="K387" s="70"/>
      <c r="L387" s="70"/>
      <c r="M387" s="70"/>
      <c r="N387" s="70"/>
      <c r="O387" s="70"/>
      <c r="P387" s="70"/>
      <c r="Q387" s="70"/>
      <c r="R387" s="70"/>
      <c r="S387" s="70"/>
      <c r="T387" s="70"/>
    </row>
    <row r="388" spans="1:20" ht="20.100000000000001" customHeight="1" x14ac:dyDescent="0.25">
      <c r="A388" s="4" t="s">
        <v>0</v>
      </c>
      <c r="B388" s="5" t="s">
        <v>611</v>
      </c>
      <c r="C388" s="5">
        <v>397.1</v>
      </c>
      <c r="D388" s="70"/>
      <c r="E388" s="70"/>
      <c r="F388" s="70"/>
      <c r="G388" s="70"/>
      <c r="H388" s="70"/>
      <c r="I388" s="70"/>
      <c r="J388" s="70"/>
      <c r="K388" s="70"/>
      <c r="L388" s="70"/>
      <c r="M388" s="70"/>
      <c r="N388" s="70"/>
      <c r="O388" s="70"/>
      <c r="P388" s="70"/>
      <c r="Q388" s="70"/>
      <c r="R388" s="70"/>
      <c r="S388" s="70"/>
      <c r="T388" s="70"/>
    </row>
    <row r="389" spans="1:20" ht="20.100000000000001" customHeight="1" x14ac:dyDescent="0.25">
      <c r="A389" s="4">
        <v>19</v>
      </c>
      <c r="B389" s="5" t="s">
        <v>354</v>
      </c>
      <c r="C389" s="40"/>
      <c r="D389" s="18">
        <f>D7+D35+D44+D51+D81+D96+D112+D149+D190+D199+D209+D228+D248+D262+D280+D304+D339+D373</f>
        <v>107</v>
      </c>
      <c r="E389" s="18">
        <f t="shared" ref="E389:T389" si="18">E7+E35+E44+E51+E81+E96+E112+E149+E190+E199+E209+E228+E248+E262+E280+E304+E339+E373</f>
        <v>5</v>
      </c>
      <c r="F389" s="18">
        <f t="shared" si="18"/>
        <v>163</v>
      </c>
      <c r="G389" s="18">
        <f t="shared" si="18"/>
        <v>140</v>
      </c>
      <c r="H389" s="18">
        <f t="shared" si="18"/>
        <v>15</v>
      </c>
      <c r="I389" s="18">
        <f t="shared" si="18"/>
        <v>3</v>
      </c>
      <c r="J389" s="18">
        <f t="shared" si="18"/>
        <v>158</v>
      </c>
      <c r="K389" s="18">
        <f t="shared" si="18"/>
        <v>0</v>
      </c>
      <c r="L389" s="18">
        <f t="shared" si="18"/>
        <v>2</v>
      </c>
      <c r="M389" s="18">
        <f t="shared" si="18"/>
        <v>110</v>
      </c>
      <c r="N389" s="18">
        <f t="shared" si="18"/>
        <v>7</v>
      </c>
      <c r="O389" s="18">
        <f t="shared" si="18"/>
        <v>23</v>
      </c>
      <c r="P389" s="18">
        <f t="shared" si="18"/>
        <v>5</v>
      </c>
      <c r="Q389" s="18">
        <f t="shared" si="18"/>
        <v>28</v>
      </c>
      <c r="R389" s="18">
        <f t="shared" si="18"/>
        <v>0</v>
      </c>
      <c r="S389" s="18">
        <f t="shared" si="18"/>
        <v>1</v>
      </c>
      <c r="T389" s="18">
        <f t="shared" si="18"/>
        <v>1</v>
      </c>
    </row>
    <row r="390" spans="1:20" s="31" customFormat="1" ht="20.100000000000001" customHeight="1" x14ac:dyDescent="0.25">
      <c r="A390" s="28"/>
      <c r="B390" s="60"/>
      <c r="C390" s="29"/>
      <c r="D390" s="30"/>
      <c r="E390" s="30"/>
      <c r="F390" s="30"/>
      <c r="G390" s="30"/>
      <c r="H390" s="30"/>
      <c r="I390" s="30"/>
      <c r="J390" s="30"/>
      <c r="K390" s="30"/>
      <c r="L390" s="30"/>
      <c r="M390" s="30"/>
      <c r="N390" s="30"/>
      <c r="O390" s="30"/>
      <c r="P390" s="30"/>
      <c r="Q390" s="30"/>
      <c r="R390" s="30"/>
      <c r="S390" s="30"/>
      <c r="T390" s="30"/>
    </row>
    <row r="391" spans="1:20" s="31" customFormat="1" ht="20.100000000000001" customHeight="1" x14ac:dyDescent="0.25">
      <c r="A391" s="28"/>
      <c r="B391" s="60" t="s">
        <v>769</v>
      </c>
      <c r="C391" s="29"/>
      <c r="D391" s="30"/>
      <c r="E391" s="30"/>
      <c r="F391" s="30"/>
      <c r="G391" s="30"/>
      <c r="H391" s="30"/>
      <c r="I391" s="30"/>
      <c r="J391" s="30"/>
      <c r="K391" s="30"/>
      <c r="L391" s="30"/>
      <c r="M391" s="30"/>
      <c r="N391" s="30"/>
      <c r="O391" s="30"/>
      <c r="P391" s="30"/>
      <c r="Q391" s="30"/>
      <c r="R391" s="30"/>
      <c r="S391" s="30"/>
      <c r="T391" s="30"/>
    </row>
    <row r="392" spans="1:20" s="31" customFormat="1" ht="20.100000000000001" customHeight="1" x14ac:dyDescent="0.25">
      <c r="A392" s="28"/>
      <c r="B392" s="61" t="s">
        <v>771</v>
      </c>
      <c r="C392" s="29"/>
      <c r="D392" s="30"/>
      <c r="E392" s="30"/>
      <c r="F392" s="30"/>
      <c r="G392" s="30"/>
      <c r="H392" s="30"/>
      <c r="I392" s="30"/>
      <c r="J392" s="30"/>
      <c r="K392" s="30"/>
      <c r="L392" s="30"/>
      <c r="M392" s="30"/>
      <c r="N392" s="30"/>
      <c r="O392" s="30"/>
      <c r="P392" s="30"/>
      <c r="Q392" s="30"/>
      <c r="R392" s="30"/>
      <c r="S392" s="30"/>
      <c r="T392" s="30"/>
    </row>
    <row r="393" spans="1:20" s="31" customFormat="1" ht="20.100000000000001" customHeight="1" x14ac:dyDescent="0.25">
      <c r="A393" s="28"/>
      <c r="B393" s="60"/>
      <c r="C393" s="29"/>
      <c r="D393" s="30"/>
      <c r="E393" s="30"/>
      <c r="F393" s="30"/>
      <c r="G393" s="30"/>
      <c r="H393" s="30"/>
      <c r="I393" s="30"/>
      <c r="J393" s="30"/>
      <c r="K393" s="30"/>
      <c r="L393" s="30"/>
      <c r="M393" s="30"/>
      <c r="N393" s="30"/>
      <c r="O393" s="30"/>
      <c r="P393" s="30"/>
      <c r="Q393" s="30"/>
      <c r="R393" s="30"/>
      <c r="S393" s="30"/>
      <c r="T393" s="30"/>
    </row>
    <row r="394" spans="1:20" s="31" customFormat="1" ht="20.100000000000001" customHeight="1" x14ac:dyDescent="0.25">
      <c r="A394" s="28"/>
      <c r="B394" s="19"/>
      <c r="C394" s="29"/>
      <c r="D394" s="30"/>
      <c r="E394" s="30"/>
      <c r="F394" s="30"/>
      <c r="G394" s="30"/>
      <c r="H394" s="30"/>
      <c r="I394" s="30"/>
      <c r="J394" s="30"/>
      <c r="K394" s="30"/>
      <c r="L394" s="30"/>
      <c r="M394" s="30"/>
      <c r="N394" s="30"/>
      <c r="O394" s="30"/>
      <c r="P394" s="30"/>
      <c r="Q394" s="30"/>
      <c r="R394" s="30"/>
      <c r="S394" s="30"/>
      <c r="T394" s="30"/>
    </row>
    <row r="395" spans="1:20" s="31" customFormat="1" ht="20.100000000000001" customHeight="1" x14ac:dyDescent="0.25">
      <c r="A395" s="28"/>
      <c r="B395" s="19"/>
      <c r="C395" s="29"/>
      <c r="D395" s="30"/>
      <c r="E395" s="30"/>
      <c r="F395" s="30"/>
      <c r="G395" s="30"/>
      <c r="H395" s="30"/>
      <c r="I395" s="30"/>
      <c r="J395" s="30"/>
      <c r="K395" s="30"/>
      <c r="L395" s="30"/>
      <c r="M395" s="30"/>
      <c r="N395" s="30"/>
      <c r="O395" s="30"/>
      <c r="P395" s="30"/>
      <c r="Q395" s="30"/>
      <c r="R395" s="30"/>
      <c r="S395" s="30"/>
      <c r="T395" s="30"/>
    </row>
    <row r="396" spans="1:20" s="31" customFormat="1" ht="20.100000000000001" customHeight="1" x14ac:dyDescent="0.25">
      <c r="A396" s="28"/>
      <c r="B396" s="19"/>
      <c r="C396" s="29"/>
      <c r="D396" s="30"/>
      <c r="E396" s="30"/>
      <c r="F396" s="30"/>
      <c r="G396" s="30"/>
      <c r="H396" s="30"/>
      <c r="I396" s="30"/>
      <c r="J396" s="30"/>
      <c r="K396" s="30"/>
      <c r="L396" s="30"/>
      <c r="M396" s="30"/>
      <c r="N396" s="30"/>
      <c r="O396" s="30"/>
      <c r="P396" s="30"/>
      <c r="Q396" s="30"/>
      <c r="R396" s="30"/>
      <c r="S396" s="30"/>
      <c r="T396" s="30"/>
    </row>
    <row r="397" spans="1:20" s="31" customFormat="1" ht="20.100000000000001" customHeight="1" x14ac:dyDescent="0.25">
      <c r="A397" s="28"/>
      <c r="B397" s="19"/>
      <c r="C397" s="29"/>
      <c r="D397" s="30"/>
      <c r="E397" s="30"/>
      <c r="F397" s="30"/>
      <c r="G397" s="30"/>
      <c r="H397" s="30"/>
      <c r="I397" s="30"/>
      <c r="J397" s="30"/>
      <c r="K397" s="30"/>
      <c r="L397" s="30"/>
      <c r="M397" s="30"/>
      <c r="N397" s="30"/>
      <c r="O397" s="30"/>
      <c r="P397" s="30"/>
      <c r="Q397" s="30"/>
      <c r="R397" s="30"/>
      <c r="S397" s="30"/>
      <c r="T397" s="30"/>
    </row>
  </sheetData>
  <sheetProtection sheet="1"/>
  <mergeCells count="18">
    <mergeCell ref="A3:T3"/>
    <mergeCell ref="K4:K5"/>
    <mergeCell ref="A6:B6"/>
    <mergeCell ref="E4:E5"/>
    <mergeCell ref="L4:L5"/>
    <mergeCell ref="M4:M5"/>
    <mergeCell ref="R4:T4"/>
    <mergeCell ref="C4:C5"/>
    <mergeCell ref="A1:C1"/>
    <mergeCell ref="D1:P1"/>
    <mergeCell ref="D4:D5"/>
    <mergeCell ref="A4:B5"/>
    <mergeCell ref="Q1:T1"/>
    <mergeCell ref="A2:T2"/>
    <mergeCell ref="F4:F5"/>
    <mergeCell ref="O4:Q4"/>
    <mergeCell ref="G4:J4"/>
    <mergeCell ref="N4:N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sheetPr>
  <dimension ref="A1:CQ406"/>
  <sheetViews>
    <sheetView topLeftCell="A370" zoomScale="85" zoomScaleNormal="85" zoomScaleSheetLayoutView="78" workbookViewId="0">
      <selection activeCell="V9" sqref="V9"/>
    </sheetView>
  </sheetViews>
  <sheetFormatPr defaultRowHeight="20.100000000000001" customHeight="1" x14ac:dyDescent="0.2"/>
  <cols>
    <col min="1" max="1" width="8" style="35" customWidth="1"/>
    <col min="2" max="2" width="52.140625" style="49" customWidth="1"/>
    <col min="3" max="3" width="8.28515625" style="35" customWidth="1"/>
    <col min="4" max="4" width="8.42578125" style="35" customWidth="1"/>
    <col min="5" max="5" width="5.42578125" style="35" customWidth="1"/>
    <col min="6" max="6" width="10.42578125" style="35" customWidth="1"/>
    <col min="7" max="7" width="6" style="35" bestFit="1" customWidth="1"/>
    <col min="8" max="8" width="8.5703125" style="35" bestFit="1" customWidth="1"/>
    <col min="9" max="9" width="11.28515625" style="35" bestFit="1" customWidth="1"/>
    <col min="10" max="10" width="5" style="35" bestFit="1" customWidth="1"/>
    <col min="11" max="11" width="4" style="35" customWidth="1"/>
    <col min="12" max="12" width="9" style="35" customWidth="1"/>
    <col min="13" max="13" width="7" style="35" customWidth="1"/>
    <col min="14" max="15" width="6" style="35" bestFit="1" customWidth="1"/>
    <col min="16" max="16" width="5" style="35" bestFit="1" customWidth="1"/>
    <col min="17" max="17" width="5.42578125" style="35" customWidth="1"/>
    <col min="18" max="18" width="7.5703125" style="35" customWidth="1"/>
    <col min="19" max="19" width="5.7109375" style="35" customWidth="1"/>
    <col min="20" max="20" width="5" style="35" bestFit="1" customWidth="1"/>
    <col min="21" max="27" width="13.7109375" style="35" customWidth="1"/>
    <col min="28" max="28" width="10.7109375" style="35" customWidth="1"/>
    <col min="29" max="16384" width="9.140625" style="35"/>
  </cols>
  <sheetData>
    <row r="1" spans="1:95" ht="39" customHeight="1" x14ac:dyDescent="0.2">
      <c r="A1" s="85" t="s">
        <v>801</v>
      </c>
      <c r="B1" s="86"/>
      <c r="C1" s="86"/>
      <c r="D1" s="83" t="s">
        <v>380</v>
      </c>
      <c r="E1" s="83"/>
      <c r="F1" s="83"/>
      <c r="G1" s="83"/>
      <c r="H1" s="83"/>
      <c r="I1" s="83"/>
      <c r="J1" s="83"/>
      <c r="K1" s="83"/>
      <c r="L1" s="83"/>
      <c r="M1" s="83"/>
      <c r="N1" s="83"/>
      <c r="O1" s="83"/>
      <c r="P1" s="83"/>
      <c r="Q1" s="73"/>
      <c r="R1" s="73"/>
      <c r="S1" s="73"/>
      <c r="T1" s="74"/>
    </row>
    <row r="2" spans="1:95" ht="51" customHeight="1" x14ac:dyDescent="0.2">
      <c r="A2" s="75" t="s">
        <v>772</v>
      </c>
      <c r="B2" s="76"/>
      <c r="C2" s="76"/>
      <c r="D2" s="76"/>
      <c r="E2" s="76"/>
      <c r="F2" s="76"/>
      <c r="G2" s="76"/>
      <c r="H2" s="76"/>
      <c r="I2" s="76"/>
      <c r="J2" s="76"/>
      <c r="K2" s="76"/>
      <c r="L2" s="76"/>
      <c r="M2" s="76"/>
      <c r="N2" s="76"/>
      <c r="O2" s="76"/>
      <c r="P2" s="76"/>
      <c r="Q2" s="76"/>
      <c r="R2" s="76"/>
      <c r="S2" s="76"/>
      <c r="T2" s="77"/>
    </row>
    <row r="3" spans="1:95" ht="27.75" customHeight="1" x14ac:dyDescent="0.2">
      <c r="A3" s="78" t="s">
        <v>773</v>
      </c>
      <c r="B3" s="79"/>
      <c r="C3" s="79"/>
      <c r="D3" s="79"/>
      <c r="E3" s="79"/>
      <c r="F3" s="79"/>
      <c r="G3" s="79"/>
      <c r="H3" s="79"/>
      <c r="I3" s="79"/>
      <c r="J3" s="79"/>
      <c r="K3" s="79"/>
      <c r="L3" s="79"/>
      <c r="M3" s="79"/>
      <c r="N3" s="79"/>
      <c r="O3" s="79"/>
      <c r="P3" s="79"/>
      <c r="Q3" s="79"/>
      <c r="R3" s="79"/>
      <c r="S3" s="79"/>
      <c r="T3" s="80"/>
    </row>
    <row r="4" spans="1:95" s="51" customFormat="1" ht="75" customHeight="1" x14ac:dyDescent="0.2">
      <c r="A4" s="81" t="s">
        <v>793</v>
      </c>
      <c r="B4" s="81"/>
      <c r="C4" s="82" t="s">
        <v>615</v>
      </c>
      <c r="D4" s="82" t="s">
        <v>484</v>
      </c>
      <c r="E4" s="82" t="s">
        <v>485</v>
      </c>
      <c r="F4" s="82" t="s">
        <v>381</v>
      </c>
      <c r="G4" s="84" t="s">
        <v>382</v>
      </c>
      <c r="H4" s="84"/>
      <c r="I4" s="84"/>
      <c r="J4" s="84"/>
      <c r="K4" s="82" t="s">
        <v>383</v>
      </c>
      <c r="L4" s="82" t="s">
        <v>384</v>
      </c>
      <c r="M4" s="82" t="s">
        <v>385</v>
      </c>
      <c r="N4" s="82" t="s">
        <v>386</v>
      </c>
      <c r="O4" s="84" t="s">
        <v>505</v>
      </c>
      <c r="P4" s="84"/>
      <c r="Q4" s="84"/>
      <c r="R4" s="84" t="s">
        <v>359</v>
      </c>
      <c r="S4" s="84"/>
      <c r="T4" s="84"/>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row>
    <row r="5" spans="1:95" s="51" customFormat="1" ht="97.5" customHeight="1" x14ac:dyDescent="0.2">
      <c r="A5" s="81"/>
      <c r="B5" s="81"/>
      <c r="C5" s="82"/>
      <c r="D5" s="82"/>
      <c r="E5" s="82"/>
      <c r="F5" s="82"/>
      <c r="G5" s="66" t="s">
        <v>502</v>
      </c>
      <c r="H5" s="66" t="s">
        <v>506</v>
      </c>
      <c r="I5" s="66" t="s">
        <v>387</v>
      </c>
      <c r="J5" s="66" t="s">
        <v>360</v>
      </c>
      <c r="K5" s="82"/>
      <c r="L5" s="82"/>
      <c r="M5" s="82"/>
      <c r="N5" s="82"/>
      <c r="O5" s="66" t="s">
        <v>388</v>
      </c>
      <c r="P5" s="23" t="s">
        <v>389</v>
      </c>
      <c r="Q5" s="23" t="s">
        <v>354</v>
      </c>
      <c r="R5" s="66" t="s">
        <v>388</v>
      </c>
      <c r="S5" s="23" t="s">
        <v>389</v>
      </c>
      <c r="T5" s="23" t="s">
        <v>354</v>
      </c>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row>
    <row r="6" spans="1:95" ht="20.100000000000001" customHeight="1" x14ac:dyDescent="0.2">
      <c r="A6" s="90"/>
      <c r="B6" s="90"/>
      <c r="C6" s="67"/>
      <c r="D6" s="17">
        <v>1</v>
      </c>
      <c r="E6" s="17">
        <v>2</v>
      </c>
      <c r="F6" s="17">
        <v>3</v>
      </c>
      <c r="G6" s="17">
        <v>4</v>
      </c>
      <c r="H6" s="17">
        <v>5</v>
      </c>
      <c r="I6" s="17">
        <v>6</v>
      </c>
      <c r="J6" s="17">
        <v>7</v>
      </c>
      <c r="K6" s="17">
        <v>8</v>
      </c>
      <c r="L6" s="17">
        <v>9</v>
      </c>
      <c r="M6" s="17">
        <v>10</v>
      </c>
      <c r="N6" s="17">
        <v>11</v>
      </c>
      <c r="O6" s="17">
        <v>12</v>
      </c>
      <c r="P6" s="17">
        <v>13</v>
      </c>
      <c r="Q6" s="17">
        <v>14</v>
      </c>
      <c r="R6" s="17">
        <v>15</v>
      </c>
      <c r="S6" s="17">
        <v>16</v>
      </c>
      <c r="T6" s="17">
        <v>17</v>
      </c>
    </row>
    <row r="7" spans="1:95" ht="24.75" customHeight="1" x14ac:dyDescent="0.2">
      <c r="A7" s="1" t="s">
        <v>352</v>
      </c>
      <c r="B7" s="42" t="s">
        <v>669</v>
      </c>
      <c r="C7" s="3"/>
      <c r="D7" s="18">
        <f>SUM(D8:D34)</f>
        <v>11</v>
      </c>
      <c r="E7" s="18">
        <f t="shared" ref="E7:T7" si="0">SUM(E8:E34)</f>
        <v>0</v>
      </c>
      <c r="F7" s="18">
        <f t="shared" si="0"/>
        <v>18</v>
      </c>
      <c r="G7" s="18">
        <f t="shared" si="0"/>
        <v>13</v>
      </c>
      <c r="H7" s="18">
        <f t="shared" si="0"/>
        <v>1</v>
      </c>
      <c r="I7" s="18">
        <f t="shared" si="0"/>
        <v>1</v>
      </c>
      <c r="J7" s="18">
        <f t="shared" si="0"/>
        <v>15</v>
      </c>
      <c r="K7" s="18">
        <f t="shared" si="0"/>
        <v>0</v>
      </c>
      <c r="L7" s="18">
        <f t="shared" si="0"/>
        <v>0</v>
      </c>
      <c r="M7" s="18">
        <f t="shared" si="0"/>
        <v>14</v>
      </c>
      <c r="N7" s="18">
        <f t="shared" si="0"/>
        <v>0</v>
      </c>
      <c r="O7" s="18">
        <f t="shared" si="0"/>
        <v>2</v>
      </c>
      <c r="P7" s="18">
        <f t="shared" si="0"/>
        <v>0</v>
      </c>
      <c r="Q7" s="18">
        <f t="shared" si="0"/>
        <v>2</v>
      </c>
      <c r="R7" s="18">
        <f t="shared" si="0"/>
        <v>0</v>
      </c>
      <c r="S7" s="18">
        <f t="shared" si="0"/>
        <v>0</v>
      </c>
      <c r="T7" s="18">
        <f t="shared" si="0"/>
        <v>0</v>
      </c>
    </row>
    <row r="8" spans="1:95" ht="20.100000000000001" customHeight="1" x14ac:dyDescent="0.2">
      <c r="A8" s="4" t="s">
        <v>351</v>
      </c>
      <c r="B8" s="43" t="s">
        <v>390</v>
      </c>
      <c r="C8" s="52">
        <v>104</v>
      </c>
      <c r="D8" s="37">
        <v>4</v>
      </c>
      <c r="E8" s="37"/>
      <c r="F8" s="70">
        <v>5</v>
      </c>
      <c r="G8" s="70">
        <v>2</v>
      </c>
      <c r="H8" s="70"/>
      <c r="I8" s="70"/>
      <c r="J8" s="70">
        <v>2</v>
      </c>
      <c r="K8" s="70"/>
      <c r="L8" s="70"/>
      <c r="M8" s="70">
        <v>7</v>
      </c>
      <c r="N8" s="70"/>
      <c r="O8" s="70">
        <v>1</v>
      </c>
      <c r="P8" s="70"/>
      <c r="Q8" s="70">
        <v>1</v>
      </c>
      <c r="R8" s="70"/>
      <c r="S8" s="70"/>
      <c r="T8" s="70"/>
    </row>
    <row r="9" spans="1:95" ht="20.100000000000001" customHeight="1" x14ac:dyDescent="0.2">
      <c r="A9" s="4" t="s">
        <v>350</v>
      </c>
      <c r="B9" s="43" t="s">
        <v>507</v>
      </c>
      <c r="C9" s="52">
        <v>105</v>
      </c>
      <c r="D9" s="37"/>
      <c r="E9" s="37"/>
      <c r="F9" s="70"/>
      <c r="G9" s="70"/>
      <c r="H9" s="70"/>
      <c r="I9" s="70"/>
      <c r="J9" s="70"/>
      <c r="K9" s="70"/>
      <c r="L9" s="70"/>
      <c r="M9" s="70"/>
      <c r="N9" s="70"/>
      <c r="O9" s="70"/>
      <c r="P9" s="70"/>
      <c r="Q9" s="70"/>
      <c r="R9" s="70"/>
      <c r="S9" s="70"/>
      <c r="T9" s="70"/>
    </row>
    <row r="10" spans="1:95" ht="20.100000000000001" customHeight="1" x14ac:dyDescent="0.2">
      <c r="A10" s="4" t="s">
        <v>349</v>
      </c>
      <c r="B10" s="43" t="s">
        <v>391</v>
      </c>
      <c r="C10" s="52">
        <v>106</v>
      </c>
      <c r="D10" s="37"/>
      <c r="E10" s="37"/>
      <c r="F10" s="70"/>
      <c r="G10" s="70"/>
      <c r="H10" s="70"/>
      <c r="I10" s="70"/>
      <c r="J10" s="70"/>
      <c r="K10" s="70"/>
      <c r="L10" s="70"/>
      <c r="M10" s="70"/>
      <c r="N10" s="70"/>
      <c r="O10" s="70"/>
      <c r="P10" s="70"/>
      <c r="Q10" s="70"/>
      <c r="R10" s="70"/>
      <c r="S10" s="70"/>
      <c r="T10" s="70"/>
    </row>
    <row r="11" spans="1:95" ht="20.100000000000001" customHeight="1" x14ac:dyDescent="0.2">
      <c r="A11" s="4" t="s">
        <v>348</v>
      </c>
      <c r="B11" s="43" t="s">
        <v>508</v>
      </c>
      <c r="C11" s="52">
        <v>107</v>
      </c>
      <c r="D11" s="37"/>
      <c r="E11" s="37"/>
      <c r="F11" s="70"/>
      <c r="G11" s="70"/>
      <c r="H11" s="70"/>
      <c r="I11" s="70"/>
      <c r="J11" s="70"/>
      <c r="K11" s="70"/>
      <c r="L11" s="70"/>
      <c r="M11" s="70"/>
      <c r="N11" s="70"/>
      <c r="O11" s="70"/>
      <c r="P11" s="70"/>
      <c r="Q11" s="70"/>
      <c r="R11" s="70"/>
      <c r="S11" s="70"/>
      <c r="T11" s="70"/>
    </row>
    <row r="12" spans="1:95" ht="20.100000000000001" customHeight="1" x14ac:dyDescent="0.2">
      <c r="A12" s="4" t="s">
        <v>347</v>
      </c>
      <c r="B12" s="43" t="s">
        <v>392</v>
      </c>
      <c r="C12" s="52">
        <v>108</v>
      </c>
      <c r="D12" s="37"/>
      <c r="E12" s="37"/>
      <c r="F12" s="70"/>
      <c r="G12" s="70"/>
      <c r="H12" s="70"/>
      <c r="I12" s="70"/>
      <c r="J12" s="70"/>
      <c r="K12" s="70"/>
      <c r="L12" s="70"/>
      <c r="M12" s="70"/>
      <c r="N12" s="70"/>
      <c r="O12" s="70"/>
      <c r="P12" s="70"/>
      <c r="Q12" s="70"/>
      <c r="R12" s="70"/>
      <c r="S12" s="70"/>
      <c r="T12" s="70"/>
    </row>
    <row r="13" spans="1:95" ht="20.100000000000001" customHeight="1" x14ac:dyDescent="0.2">
      <c r="A13" s="4" t="s">
        <v>346</v>
      </c>
      <c r="B13" s="43" t="s">
        <v>393</v>
      </c>
      <c r="C13" s="52">
        <v>109</v>
      </c>
      <c r="D13" s="37"/>
      <c r="E13" s="37"/>
      <c r="F13" s="70"/>
      <c r="G13" s="70"/>
      <c r="H13" s="70"/>
      <c r="I13" s="70"/>
      <c r="J13" s="70"/>
      <c r="K13" s="70"/>
      <c r="L13" s="70"/>
      <c r="M13" s="70"/>
      <c r="N13" s="70"/>
      <c r="O13" s="70"/>
      <c r="P13" s="70"/>
      <c r="Q13" s="70"/>
      <c r="R13" s="70"/>
      <c r="S13" s="70"/>
      <c r="T13" s="70"/>
    </row>
    <row r="14" spans="1:95" ht="20.100000000000001" customHeight="1" x14ac:dyDescent="0.2">
      <c r="A14" s="4" t="s">
        <v>345</v>
      </c>
      <c r="B14" s="43" t="s">
        <v>509</v>
      </c>
      <c r="C14" s="52">
        <v>110</v>
      </c>
      <c r="D14" s="37"/>
      <c r="E14" s="37"/>
      <c r="F14" s="70"/>
      <c r="G14" s="70"/>
      <c r="H14" s="70"/>
      <c r="I14" s="70"/>
      <c r="J14" s="70"/>
      <c r="K14" s="70"/>
      <c r="L14" s="70"/>
      <c r="M14" s="70"/>
      <c r="N14" s="70"/>
      <c r="O14" s="70"/>
      <c r="P14" s="70"/>
      <c r="Q14" s="70"/>
      <c r="R14" s="70"/>
      <c r="S14" s="70"/>
      <c r="T14" s="70"/>
    </row>
    <row r="15" spans="1:95" ht="20.100000000000001" customHeight="1" x14ac:dyDescent="0.2">
      <c r="A15" s="4" t="s">
        <v>344</v>
      </c>
      <c r="B15" s="43" t="s">
        <v>510</v>
      </c>
      <c r="C15" s="52">
        <v>111</v>
      </c>
      <c r="D15" s="37"/>
      <c r="E15" s="37"/>
      <c r="F15" s="70"/>
      <c r="G15" s="70"/>
      <c r="H15" s="70"/>
      <c r="I15" s="70"/>
      <c r="J15" s="70"/>
      <c r="K15" s="70"/>
      <c r="L15" s="70"/>
      <c r="M15" s="70"/>
      <c r="N15" s="70"/>
      <c r="O15" s="70"/>
      <c r="P15" s="70"/>
      <c r="Q15" s="70"/>
      <c r="R15" s="70"/>
      <c r="S15" s="70"/>
      <c r="T15" s="70"/>
    </row>
    <row r="16" spans="1:95" ht="20.100000000000001" customHeight="1" x14ac:dyDescent="0.2">
      <c r="A16" s="4" t="s">
        <v>343</v>
      </c>
      <c r="B16" s="43" t="s">
        <v>394</v>
      </c>
      <c r="C16" s="52">
        <v>112</v>
      </c>
      <c r="D16" s="37"/>
      <c r="E16" s="37"/>
      <c r="F16" s="70">
        <v>7</v>
      </c>
      <c r="G16" s="70">
        <v>2</v>
      </c>
      <c r="H16" s="70"/>
      <c r="I16" s="70">
        <v>1</v>
      </c>
      <c r="J16" s="70">
        <v>3</v>
      </c>
      <c r="K16" s="70"/>
      <c r="L16" s="70"/>
      <c r="M16" s="70">
        <v>4</v>
      </c>
      <c r="N16" s="70"/>
      <c r="O16" s="70">
        <v>1</v>
      </c>
      <c r="P16" s="70"/>
      <c r="Q16" s="70">
        <v>1</v>
      </c>
      <c r="R16" s="70"/>
      <c r="S16" s="70"/>
      <c r="T16" s="70"/>
    </row>
    <row r="17" spans="1:20" ht="20.100000000000001" customHeight="1" x14ac:dyDescent="0.2">
      <c r="A17" s="4" t="s">
        <v>342</v>
      </c>
      <c r="B17" s="43" t="s">
        <v>395</v>
      </c>
      <c r="C17" s="52">
        <v>113</v>
      </c>
      <c r="D17" s="37">
        <v>1</v>
      </c>
      <c r="E17" s="37"/>
      <c r="F17" s="70">
        <v>1</v>
      </c>
      <c r="G17" s="70">
        <v>1</v>
      </c>
      <c r="H17" s="70">
        <v>1</v>
      </c>
      <c r="I17" s="70"/>
      <c r="J17" s="70">
        <v>2</v>
      </c>
      <c r="K17" s="70"/>
      <c r="L17" s="70"/>
      <c r="M17" s="70"/>
      <c r="N17" s="70"/>
      <c r="O17" s="70"/>
      <c r="P17" s="70"/>
      <c r="Q17" s="70"/>
      <c r="R17" s="70"/>
      <c r="S17" s="70"/>
      <c r="T17" s="70"/>
    </row>
    <row r="18" spans="1:20" ht="20.100000000000001" customHeight="1" x14ac:dyDescent="0.2">
      <c r="A18" s="4" t="s">
        <v>341</v>
      </c>
      <c r="B18" s="43" t="s">
        <v>511</v>
      </c>
      <c r="C18" s="52">
        <v>114</v>
      </c>
      <c r="D18" s="37"/>
      <c r="E18" s="37"/>
      <c r="F18" s="70"/>
      <c r="G18" s="70"/>
      <c r="H18" s="70"/>
      <c r="I18" s="70"/>
      <c r="J18" s="70"/>
      <c r="K18" s="70"/>
      <c r="L18" s="70"/>
      <c r="M18" s="70"/>
      <c r="N18" s="70"/>
      <c r="O18" s="70"/>
      <c r="P18" s="70"/>
      <c r="Q18" s="70"/>
      <c r="R18" s="70"/>
      <c r="S18" s="70"/>
      <c r="T18" s="70"/>
    </row>
    <row r="19" spans="1:20" ht="20.100000000000001" customHeight="1" x14ac:dyDescent="0.2">
      <c r="A19" s="4" t="s">
        <v>340</v>
      </c>
      <c r="B19" s="43" t="s">
        <v>512</v>
      </c>
      <c r="C19" s="52">
        <v>115</v>
      </c>
      <c r="D19" s="37"/>
      <c r="E19" s="37"/>
      <c r="F19" s="70"/>
      <c r="G19" s="70"/>
      <c r="H19" s="70"/>
      <c r="I19" s="70"/>
      <c r="J19" s="70"/>
      <c r="K19" s="70"/>
      <c r="L19" s="70"/>
      <c r="M19" s="70"/>
      <c r="N19" s="70"/>
      <c r="O19" s="70"/>
      <c r="P19" s="70"/>
      <c r="Q19" s="70"/>
      <c r="R19" s="70"/>
      <c r="S19" s="70"/>
      <c r="T19" s="70"/>
    </row>
    <row r="20" spans="1:20" ht="20.100000000000001" customHeight="1" x14ac:dyDescent="0.2">
      <c r="A20" s="4" t="s">
        <v>339</v>
      </c>
      <c r="B20" s="43" t="s">
        <v>396</v>
      </c>
      <c r="C20" s="52">
        <v>116</v>
      </c>
      <c r="D20" s="37"/>
      <c r="E20" s="37"/>
      <c r="F20" s="70"/>
      <c r="G20" s="70"/>
      <c r="H20" s="70"/>
      <c r="I20" s="70"/>
      <c r="J20" s="70"/>
      <c r="K20" s="70"/>
      <c r="L20" s="70"/>
      <c r="M20" s="70"/>
      <c r="N20" s="70"/>
      <c r="O20" s="70"/>
      <c r="P20" s="70"/>
      <c r="Q20" s="70"/>
      <c r="R20" s="70"/>
      <c r="S20" s="70"/>
      <c r="T20" s="70"/>
    </row>
    <row r="21" spans="1:20" ht="20.100000000000001" customHeight="1" x14ac:dyDescent="0.2">
      <c r="A21" s="4" t="s">
        <v>338</v>
      </c>
      <c r="B21" s="43" t="s">
        <v>397</v>
      </c>
      <c r="C21" s="52">
        <v>117</v>
      </c>
      <c r="D21" s="37">
        <v>2</v>
      </c>
      <c r="E21" s="37"/>
      <c r="F21" s="70">
        <v>1</v>
      </c>
      <c r="G21" s="70">
        <v>2</v>
      </c>
      <c r="H21" s="70"/>
      <c r="I21" s="70"/>
      <c r="J21" s="70">
        <v>2</v>
      </c>
      <c r="K21" s="70"/>
      <c r="L21" s="70"/>
      <c r="M21" s="70">
        <v>1</v>
      </c>
      <c r="N21" s="70"/>
      <c r="O21" s="70"/>
      <c r="P21" s="70"/>
      <c r="Q21" s="70"/>
      <c r="R21" s="70"/>
      <c r="S21" s="70"/>
      <c r="T21" s="70"/>
    </row>
    <row r="22" spans="1:20" ht="20.100000000000001" customHeight="1" x14ac:dyDescent="0.2">
      <c r="A22" s="4" t="s">
        <v>337</v>
      </c>
      <c r="B22" s="43" t="s">
        <v>353</v>
      </c>
      <c r="C22" s="52">
        <v>118</v>
      </c>
      <c r="D22" s="37">
        <v>2</v>
      </c>
      <c r="E22" s="37"/>
      <c r="F22" s="70">
        <v>4</v>
      </c>
      <c r="G22" s="70">
        <v>5</v>
      </c>
      <c r="H22" s="70"/>
      <c r="I22" s="70"/>
      <c r="J22" s="70">
        <v>5</v>
      </c>
      <c r="K22" s="70"/>
      <c r="L22" s="70"/>
      <c r="M22" s="70">
        <v>1</v>
      </c>
      <c r="N22" s="70"/>
      <c r="O22" s="70"/>
      <c r="P22" s="70"/>
      <c r="Q22" s="70"/>
      <c r="R22" s="70"/>
      <c r="S22" s="70"/>
      <c r="T22" s="70"/>
    </row>
    <row r="23" spans="1:20" ht="20.100000000000001" customHeight="1" x14ac:dyDescent="0.2">
      <c r="A23" s="4" t="s">
        <v>336</v>
      </c>
      <c r="B23" s="43" t="s">
        <v>670</v>
      </c>
      <c r="C23" s="52">
        <v>119</v>
      </c>
      <c r="D23" s="37"/>
      <c r="E23" s="37"/>
      <c r="F23" s="70"/>
      <c r="G23" s="70"/>
      <c r="H23" s="70"/>
      <c r="I23" s="70"/>
      <c r="J23" s="70"/>
      <c r="K23" s="70"/>
      <c r="L23" s="70"/>
      <c r="M23" s="70"/>
      <c r="N23" s="70"/>
      <c r="O23" s="70"/>
      <c r="P23" s="70"/>
      <c r="Q23" s="70"/>
      <c r="R23" s="70"/>
      <c r="S23" s="70"/>
      <c r="T23" s="70"/>
    </row>
    <row r="24" spans="1:20" ht="20.100000000000001" customHeight="1" x14ac:dyDescent="0.2">
      <c r="A24" s="4" t="s">
        <v>335</v>
      </c>
      <c r="B24" s="43" t="s">
        <v>399</v>
      </c>
      <c r="C24" s="52">
        <v>120</v>
      </c>
      <c r="D24" s="37"/>
      <c r="E24" s="37"/>
      <c r="F24" s="70"/>
      <c r="G24" s="70"/>
      <c r="H24" s="70"/>
      <c r="I24" s="70"/>
      <c r="J24" s="70"/>
      <c r="K24" s="70"/>
      <c r="L24" s="70"/>
      <c r="M24" s="70"/>
      <c r="N24" s="70"/>
      <c r="O24" s="70"/>
      <c r="P24" s="70"/>
      <c r="Q24" s="70"/>
      <c r="R24" s="70"/>
      <c r="S24" s="70"/>
      <c r="T24" s="70"/>
    </row>
    <row r="25" spans="1:20" ht="20.100000000000001" customHeight="1" x14ac:dyDescent="0.2">
      <c r="A25" s="4" t="s">
        <v>334</v>
      </c>
      <c r="B25" s="43" t="s">
        <v>400</v>
      </c>
      <c r="C25" s="52">
        <v>121</v>
      </c>
      <c r="D25" s="37">
        <v>1</v>
      </c>
      <c r="E25" s="37"/>
      <c r="F25" s="70"/>
      <c r="G25" s="70">
        <v>1</v>
      </c>
      <c r="H25" s="70"/>
      <c r="I25" s="70"/>
      <c r="J25" s="70">
        <v>1</v>
      </c>
      <c r="K25" s="70"/>
      <c r="L25" s="70"/>
      <c r="M25" s="70"/>
      <c r="N25" s="70"/>
      <c r="O25" s="70"/>
      <c r="P25" s="70"/>
      <c r="Q25" s="70"/>
      <c r="R25" s="70"/>
      <c r="S25" s="70"/>
      <c r="T25" s="70"/>
    </row>
    <row r="26" spans="1:20" ht="20.100000000000001" customHeight="1" x14ac:dyDescent="0.2">
      <c r="A26" s="4" t="s">
        <v>333</v>
      </c>
      <c r="B26" s="43" t="s">
        <v>616</v>
      </c>
      <c r="C26" s="52">
        <v>122</v>
      </c>
      <c r="D26" s="37"/>
      <c r="E26" s="37"/>
      <c r="F26" s="70"/>
      <c r="G26" s="70"/>
      <c r="H26" s="70"/>
      <c r="I26" s="70"/>
      <c r="J26" s="70"/>
      <c r="K26" s="70"/>
      <c r="L26" s="70"/>
      <c r="M26" s="70"/>
      <c r="N26" s="70"/>
      <c r="O26" s="70"/>
      <c r="P26" s="70"/>
      <c r="Q26" s="70"/>
      <c r="R26" s="70"/>
      <c r="S26" s="70"/>
      <c r="T26" s="70"/>
    </row>
    <row r="27" spans="1:20" ht="20.100000000000001" customHeight="1" x14ac:dyDescent="0.2">
      <c r="A27" s="4" t="s">
        <v>332</v>
      </c>
      <c r="B27" s="43" t="s">
        <v>401</v>
      </c>
      <c r="C27" s="3">
        <v>123</v>
      </c>
      <c r="D27" s="70"/>
      <c r="E27" s="70"/>
      <c r="F27" s="70"/>
      <c r="G27" s="70"/>
      <c r="H27" s="70"/>
      <c r="I27" s="70"/>
      <c r="J27" s="70"/>
      <c r="K27" s="70"/>
      <c r="L27" s="70"/>
      <c r="M27" s="70"/>
      <c r="N27" s="70"/>
      <c r="O27" s="70"/>
      <c r="P27" s="70"/>
      <c r="Q27" s="70"/>
      <c r="R27" s="70"/>
      <c r="S27" s="70"/>
      <c r="T27" s="70"/>
    </row>
    <row r="28" spans="1:20" ht="20.100000000000001" customHeight="1" x14ac:dyDescent="0.2">
      <c r="A28" s="4" t="s">
        <v>331</v>
      </c>
      <c r="B28" s="43" t="s">
        <v>402</v>
      </c>
      <c r="C28" s="3">
        <v>124</v>
      </c>
      <c r="D28" s="70"/>
      <c r="E28" s="70"/>
      <c r="F28" s="70"/>
      <c r="G28" s="70"/>
      <c r="H28" s="70"/>
      <c r="I28" s="70"/>
      <c r="J28" s="70"/>
      <c r="K28" s="70"/>
      <c r="L28" s="70"/>
      <c r="M28" s="70"/>
      <c r="N28" s="70"/>
      <c r="O28" s="70"/>
      <c r="P28" s="70"/>
      <c r="Q28" s="70"/>
      <c r="R28" s="70"/>
      <c r="S28" s="70"/>
      <c r="T28" s="70"/>
    </row>
    <row r="29" spans="1:20" ht="20.100000000000001" customHeight="1" x14ac:dyDescent="0.2">
      <c r="A29" s="4" t="s">
        <v>330</v>
      </c>
      <c r="B29" s="43" t="s">
        <v>483</v>
      </c>
      <c r="C29" s="3">
        <v>125</v>
      </c>
      <c r="D29" s="70"/>
      <c r="E29" s="70"/>
      <c r="F29" s="70"/>
      <c r="G29" s="70"/>
      <c r="H29" s="70"/>
      <c r="I29" s="70"/>
      <c r="J29" s="70"/>
      <c r="K29" s="70"/>
      <c r="L29" s="70"/>
      <c r="M29" s="70"/>
      <c r="N29" s="70"/>
      <c r="O29" s="70"/>
      <c r="P29" s="70"/>
      <c r="Q29" s="70"/>
      <c r="R29" s="70"/>
      <c r="S29" s="70"/>
      <c r="T29" s="70"/>
    </row>
    <row r="30" spans="1:20" ht="20.100000000000001" customHeight="1" x14ac:dyDescent="0.2">
      <c r="A30" s="4" t="s">
        <v>329</v>
      </c>
      <c r="B30" s="43" t="s">
        <v>486</v>
      </c>
      <c r="C30" s="3">
        <v>127</v>
      </c>
      <c r="D30" s="70"/>
      <c r="E30" s="70"/>
      <c r="F30" s="70"/>
      <c r="G30" s="70"/>
      <c r="H30" s="70"/>
      <c r="I30" s="70"/>
      <c r="J30" s="70"/>
      <c r="K30" s="70"/>
      <c r="L30" s="70"/>
      <c r="M30" s="70"/>
      <c r="N30" s="70"/>
      <c r="O30" s="70"/>
      <c r="P30" s="70"/>
      <c r="Q30" s="70"/>
      <c r="R30" s="70"/>
      <c r="S30" s="70"/>
      <c r="T30" s="70"/>
    </row>
    <row r="31" spans="1:20" ht="20.100000000000001" customHeight="1" x14ac:dyDescent="0.2">
      <c r="A31" s="4" t="s">
        <v>328</v>
      </c>
      <c r="B31" s="43" t="s">
        <v>357</v>
      </c>
      <c r="C31" s="3">
        <v>128</v>
      </c>
      <c r="D31" s="70"/>
      <c r="E31" s="70"/>
      <c r="F31" s="70"/>
      <c r="G31" s="70"/>
      <c r="H31" s="70"/>
      <c r="I31" s="70"/>
      <c r="J31" s="70"/>
      <c r="K31" s="70"/>
      <c r="L31" s="70"/>
      <c r="M31" s="70"/>
      <c r="N31" s="70"/>
      <c r="O31" s="70"/>
      <c r="P31" s="70"/>
      <c r="Q31" s="70"/>
      <c r="R31" s="70"/>
      <c r="S31" s="70"/>
      <c r="T31" s="70"/>
    </row>
    <row r="32" spans="1:20" ht="20.100000000000001" customHeight="1" x14ac:dyDescent="0.2">
      <c r="A32" s="4" t="s">
        <v>327</v>
      </c>
      <c r="B32" s="43" t="s">
        <v>617</v>
      </c>
      <c r="C32" s="3">
        <v>129</v>
      </c>
      <c r="D32" s="70"/>
      <c r="E32" s="70"/>
      <c r="F32" s="70"/>
      <c r="G32" s="70"/>
      <c r="H32" s="70"/>
      <c r="I32" s="70"/>
      <c r="J32" s="70"/>
      <c r="K32" s="70"/>
      <c r="L32" s="70"/>
      <c r="M32" s="70"/>
      <c r="N32" s="70"/>
      <c r="O32" s="70"/>
      <c r="P32" s="70"/>
      <c r="Q32" s="70"/>
      <c r="R32" s="70"/>
      <c r="S32" s="70"/>
      <c r="T32" s="70"/>
    </row>
    <row r="33" spans="1:20" ht="20.100000000000001" customHeight="1" x14ac:dyDescent="0.2">
      <c r="A33" s="4" t="s">
        <v>326</v>
      </c>
      <c r="B33" s="43" t="s">
        <v>618</v>
      </c>
      <c r="C33" s="3">
        <v>130</v>
      </c>
      <c r="D33" s="70">
        <v>1</v>
      </c>
      <c r="E33" s="70"/>
      <c r="F33" s="70"/>
      <c r="G33" s="70"/>
      <c r="H33" s="70"/>
      <c r="I33" s="70"/>
      <c r="J33" s="70"/>
      <c r="K33" s="70"/>
      <c r="L33" s="70"/>
      <c r="M33" s="70">
        <v>1</v>
      </c>
      <c r="N33" s="70"/>
      <c r="O33" s="70"/>
      <c r="P33" s="70"/>
      <c r="Q33" s="70"/>
      <c r="R33" s="70"/>
      <c r="S33" s="70"/>
      <c r="T33" s="70"/>
    </row>
    <row r="34" spans="1:20" s="53" customFormat="1" ht="20.100000000000001" customHeight="1" x14ac:dyDescent="0.2">
      <c r="A34" s="4" t="s">
        <v>325</v>
      </c>
      <c r="B34" s="44" t="s">
        <v>403</v>
      </c>
      <c r="C34" s="3"/>
      <c r="D34" s="70"/>
      <c r="E34" s="70"/>
      <c r="F34" s="38"/>
      <c r="G34" s="38"/>
      <c r="H34" s="38"/>
      <c r="I34" s="38"/>
      <c r="J34" s="70"/>
      <c r="K34" s="38"/>
      <c r="L34" s="38"/>
      <c r="M34" s="38"/>
      <c r="N34" s="38"/>
      <c r="O34" s="38"/>
      <c r="P34" s="38"/>
      <c r="Q34" s="70"/>
      <c r="R34" s="38"/>
      <c r="S34" s="38"/>
      <c r="T34" s="70"/>
    </row>
    <row r="35" spans="1:20" ht="20.100000000000001" customHeight="1" x14ac:dyDescent="0.2">
      <c r="A35" s="8" t="s">
        <v>324</v>
      </c>
      <c r="B35" s="42" t="s">
        <v>404</v>
      </c>
      <c r="C35" s="54"/>
      <c r="D35" s="18">
        <f>SUM(D36:D43)</f>
        <v>0</v>
      </c>
      <c r="E35" s="18">
        <f t="shared" ref="E35:T35" si="1">SUM(E36:E43)</f>
        <v>0</v>
      </c>
      <c r="F35" s="18">
        <f t="shared" si="1"/>
        <v>4</v>
      </c>
      <c r="G35" s="18">
        <f t="shared" si="1"/>
        <v>2</v>
      </c>
      <c r="H35" s="18">
        <f t="shared" si="1"/>
        <v>1</v>
      </c>
      <c r="I35" s="18">
        <f t="shared" si="1"/>
        <v>0</v>
      </c>
      <c r="J35" s="18">
        <f t="shared" si="1"/>
        <v>3</v>
      </c>
      <c r="K35" s="18">
        <f t="shared" si="1"/>
        <v>0</v>
      </c>
      <c r="L35" s="18">
        <f t="shared" si="1"/>
        <v>0</v>
      </c>
      <c r="M35" s="18">
        <f t="shared" si="1"/>
        <v>1</v>
      </c>
      <c r="N35" s="18">
        <f t="shared" si="1"/>
        <v>0</v>
      </c>
      <c r="O35" s="18">
        <f t="shared" si="1"/>
        <v>0</v>
      </c>
      <c r="P35" s="18">
        <f t="shared" si="1"/>
        <v>0</v>
      </c>
      <c r="Q35" s="18">
        <f t="shared" si="1"/>
        <v>0</v>
      </c>
      <c r="R35" s="18">
        <f t="shared" si="1"/>
        <v>0</v>
      </c>
      <c r="S35" s="18">
        <f t="shared" si="1"/>
        <v>0</v>
      </c>
      <c r="T35" s="18">
        <f t="shared" si="1"/>
        <v>0</v>
      </c>
    </row>
    <row r="36" spans="1:20" ht="20.100000000000001" customHeight="1" x14ac:dyDescent="0.2">
      <c r="A36" s="4" t="s">
        <v>323</v>
      </c>
      <c r="B36" s="43" t="s">
        <v>405</v>
      </c>
      <c r="C36" s="52">
        <v>131</v>
      </c>
      <c r="D36" s="37"/>
      <c r="E36" s="37"/>
      <c r="F36" s="70">
        <v>2</v>
      </c>
      <c r="G36" s="70">
        <v>2</v>
      </c>
      <c r="H36" s="70"/>
      <c r="I36" s="70"/>
      <c r="J36" s="70">
        <v>2</v>
      </c>
      <c r="K36" s="70"/>
      <c r="L36" s="70"/>
      <c r="M36" s="70"/>
      <c r="N36" s="70"/>
      <c r="O36" s="70"/>
      <c r="P36" s="70"/>
      <c r="Q36" s="70"/>
      <c r="R36" s="70"/>
      <c r="S36" s="70"/>
      <c r="T36" s="70"/>
    </row>
    <row r="37" spans="1:20" ht="20.100000000000001" customHeight="1" x14ac:dyDescent="0.2">
      <c r="A37" s="4" t="s">
        <v>322</v>
      </c>
      <c r="B37" s="43" t="s">
        <v>321</v>
      </c>
      <c r="C37" s="52">
        <v>132</v>
      </c>
      <c r="D37" s="37"/>
      <c r="E37" s="37"/>
      <c r="F37" s="70"/>
      <c r="G37" s="70"/>
      <c r="H37" s="70"/>
      <c r="I37" s="70"/>
      <c r="J37" s="70"/>
      <c r="K37" s="70"/>
      <c r="L37" s="70"/>
      <c r="M37" s="70"/>
      <c r="N37" s="70"/>
      <c r="O37" s="70"/>
      <c r="P37" s="70"/>
      <c r="Q37" s="70"/>
      <c r="R37" s="70"/>
      <c r="S37" s="70"/>
      <c r="T37" s="70"/>
    </row>
    <row r="38" spans="1:20" ht="20.100000000000001" customHeight="1" x14ac:dyDescent="0.2">
      <c r="A38" s="4" t="s">
        <v>671</v>
      </c>
      <c r="B38" s="44" t="s">
        <v>672</v>
      </c>
      <c r="C38" s="52">
        <v>132.19999999999999</v>
      </c>
      <c r="D38" s="37"/>
      <c r="E38" s="37"/>
      <c r="F38" s="70"/>
      <c r="G38" s="70"/>
      <c r="H38" s="70"/>
      <c r="I38" s="70"/>
      <c r="J38" s="70"/>
      <c r="K38" s="70"/>
      <c r="L38" s="70"/>
      <c r="M38" s="70"/>
      <c r="N38" s="70"/>
      <c r="O38" s="70"/>
      <c r="P38" s="70"/>
      <c r="Q38" s="70"/>
      <c r="R38" s="70"/>
      <c r="S38" s="70"/>
      <c r="T38" s="70"/>
    </row>
    <row r="39" spans="1:20" ht="20.100000000000001" customHeight="1" x14ac:dyDescent="0.2">
      <c r="A39" s="4" t="s">
        <v>673</v>
      </c>
      <c r="B39" s="44" t="s">
        <v>674</v>
      </c>
      <c r="C39" s="52">
        <v>132.30000000000001</v>
      </c>
      <c r="D39" s="37"/>
      <c r="E39" s="37"/>
      <c r="F39" s="70"/>
      <c r="G39" s="70"/>
      <c r="H39" s="70"/>
      <c r="I39" s="70"/>
      <c r="J39" s="70"/>
      <c r="K39" s="70"/>
      <c r="L39" s="70"/>
      <c r="M39" s="70"/>
      <c r="N39" s="70"/>
      <c r="O39" s="70"/>
      <c r="P39" s="70"/>
      <c r="Q39" s="70"/>
      <c r="R39" s="70"/>
      <c r="S39" s="70"/>
      <c r="T39" s="70"/>
    </row>
    <row r="40" spans="1:20" ht="20.100000000000001" customHeight="1" x14ac:dyDescent="0.2">
      <c r="A40" s="4" t="s">
        <v>320</v>
      </c>
      <c r="B40" s="43" t="s">
        <v>619</v>
      </c>
      <c r="C40" s="52">
        <v>133</v>
      </c>
      <c r="D40" s="37"/>
      <c r="E40" s="37"/>
      <c r="F40" s="70"/>
      <c r="G40" s="70"/>
      <c r="H40" s="70"/>
      <c r="I40" s="70"/>
      <c r="J40" s="70"/>
      <c r="K40" s="70"/>
      <c r="L40" s="70"/>
      <c r="M40" s="70"/>
      <c r="N40" s="70"/>
      <c r="O40" s="70"/>
      <c r="P40" s="70"/>
      <c r="Q40" s="70"/>
      <c r="R40" s="70"/>
      <c r="S40" s="70"/>
      <c r="T40" s="70"/>
    </row>
    <row r="41" spans="1:20" ht="20.100000000000001" customHeight="1" x14ac:dyDescent="0.2">
      <c r="A41" s="4" t="s">
        <v>319</v>
      </c>
      <c r="B41" s="43" t="s">
        <v>620</v>
      </c>
      <c r="C41" s="52">
        <v>134</v>
      </c>
      <c r="D41" s="37"/>
      <c r="E41" s="37"/>
      <c r="F41" s="70"/>
      <c r="G41" s="70"/>
      <c r="H41" s="70"/>
      <c r="I41" s="70"/>
      <c r="J41" s="70"/>
      <c r="K41" s="70"/>
      <c r="L41" s="70"/>
      <c r="M41" s="70"/>
      <c r="N41" s="70"/>
      <c r="O41" s="70"/>
      <c r="P41" s="70"/>
      <c r="Q41" s="70"/>
      <c r="R41" s="70"/>
      <c r="S41" s="70"/>
      <c r="T41" s="70"/>
    </row>
    <row r="42" spans="1:20" ht="20.100000000000001" customHeight="1" x14ac:dyDescent="0.2">
      <c r="A42" s="4" t="s">
        <v>318</v>
      </c>
      <c r="B42" s="43" t="s">
        <v>513</v>
      </c>
      <c r="C42" s="52">
        <v>137</v>
      </c>
      <c r="D42" s="37"/>
      <c r="E42" s="37"/>
      <c r="F42" s="70">
        <v>2</v>
      </c>
      <c r="G42" s="70"/>
      <c r="H42" s="70">
        <v>1</v>
      </c>
      <c r="I42" s="70"/>
      <c r="J42" s="70">
        <v>1</v>
      </c>
      <c r="K42" s="70"/>
      <c r="L42" s="70"/>
      <c r="M42" s="70">
        <v>1</v>
      </c>
      <c r="N42" s="70"/>
      <c r="O42" s="70"/>
      <c r="P42" s="70"/>
      <c r="Q42" s="70"/>
      <c r="R42" s="70"/>
      <c r="S42" s="70"/>
      <c r="T42" s="70"/>
    </row>
    <row r="43" spans="1:20" ht="20.100000000000001" customHeight="1" x14ac:dyDescent="0.2">
      <c r="A43" s="4" t="s">
        <v>317</v>
      </c>
      <c r="B43" s="43" t="s">
        <v>403</v>
      </c>
      <c r="C43" s="52"/>
      <c r="D43" s="71"/>
      <c r="E43" s="71"/>
      <c r="F43" s="71"/>
      <c r="G43" s="71"/>
      <c r="H43" s="71"/>
      <c r="I43" s="71"/>
      <c r="J43" s="71"/>
      <c r="K43" s="71"/>
      <c r="L43" s="71"/>
      <c r="M43" s="71"/>
      <c r="N43" s="71"/>
      <c r="O43" s="71"/>
      <c r="P43" s="71"/>
      <c r="Q43" s="71"/>
      <c r="R43" s="71"/>
      <c r="S43" s="71"/>
      <c r="T43" s="71"/>
    </row>
    <row r="44" spans="1:20" ht="20.100000000000001" customHeight="1" x14ac:dyDescent="0.2">
      <c r="A44" s="8" t="s">
        <v>316</v>
      </c>
      <c r="B44" s="42" t="s">
        <v>406</v>
      </c>
      <c r="C44" s="52"/>
      <c r="D44" s="18">
        <f>SUM(D45:D50)</f>
        <v>7</v>
      </c>
      <c r="E44" s="18">
        <f t="shared" ref="E44:T44" si="2">SUM(E45:E50)</f>
        <v>0</v>
      </c>
      <c r="F44" s="18">
        <f t="shared" si="2"/>
        <v>5</v>
      </c>
      <c r="G44" s="18">
        <f t="shared" si="2"/>
        <v>5</v>
      </c>
      <c r="H44" s="18">
        <f t="shared" si="2"/>
        <v>0</v>
      </c>
      <c r="I44" s="18">
        <f t="shared" si="2"/>
        <v>0</v>
      </c>
      <c r="J44" s="18">
        <f t="shared" si="2"/>
        <v>5</v>
      </c>
      <c r="K44" s="18">
        <f t="shared" si="2"/>
        <v>0</v>
      </c>
      <c r="L44" s="18">
        <f t="shared" si="2"/>
        <v>0</v>
      </c>
      <c r="M44" s="18">
        <f t="shared" si="2"/>
        <v>7</v>
      </c>
      <c r="N44" s="18">
        <f t="shared" si="2"/>
        <v>0</v>
      </c>
      <c r="O44" s="18">
        <f t="shared" si="2"/>
        <v>3</v>
      </c>
      <c r="P44" s="18">
        <f t="shared" si="2"/>
        <v>0</v>
      </c>
      <c r="Q44" s="18">
        <f t="shared" si="2"/>
        <v>3</v>
      </c>
      <c r="R44" s="18">
        <f t="shared" si="2"/>
        <v>0</v>
      </c>
      <c r="S44" s="18">
        <f t="shared" si="2"/>
        <v>0</v>
      </c>
      <c r="T44" s="18">
        <f t="shared" si="2"/>
        <v>0</v>
      </c>
    </row>
    <row r="45" spans="1:20" ht="20.100000000000001" customHeight="1" x14ac:dyDescent="0.2">
      <c r="A45" s="4" t="s">
        <v>315</v>
      </c>
      <c r="B45" s="43" t="s">
        <v>407</v>
      </c>
      <c r="C45" s="52">
        <v>138</v>
      </c>
      <c r="D45" s="70">
        <v>3</v>
      </c>
      <c r="E45" s="70"/>
      <c r="F45" s="70"/>
      <c r="G45" s="70">
        <v>1</v>
      </c>
      <c r="H45" s="70"/>
      <c r="I45" s="70"/>
      <c r="J45" s="70">
        <v>1</v>
      </c>
      <c r="K45" s="70"/>
      <c r="L45" s="70"/>
      <c r="M45" s="70">
        <v>2</v>
      </c>
      <c r="N45" s="70"/>
      <c r="O45" s="70">
        <v>1</v>
      </c>
      <c r="P45" s="70"/>
      <c r="Q45" s="70">
        <v>1</v>
      </c>
      <c r="R45" s="70"/>
      <c r="S45" s="70"/>
      <c r="T45" s="70"/>
    </row>
    <row r="46" spans="1:20" ht="20.100000000000001" customHeight="1" x14ac:dyDescent="0.2">
      <c r="A46" s="10" t="s">
        <v>314</v>
      </c>
      <c r="B46" s="43" t="s">
        <v>514</v>
      </c>
      <c r="C46" s="3">
        <v>139</v>
      </c>
      <c r="D46" s="37">
        <v>2</v>
      </c>
      <c r="E46" s="37"/>
      <c r="F46" s="70">
        <v>1</v>
      </c>
      <c r="G46" s="70">
        <v>1</v>
      </c>
      <c r="H46" s="70"/>
      <c r="I46" s="70"/>
      <c r="J46" s="70">
        <v>1</v>
      </c>
      <c r="K46" s="70"/>
      <c r="L46" s="70"/>
      <c r="M46" s="70">
        <v>2</v>
      </c>
      <c r="N46" s="70"/>
      <c r="O46" s="70"/>
      <c r="P46" s="70"/>
      <c r="Q46" s="70"/>
      <c r="R46" s="70"/>
      <c r="S46" s="70"/>
      <c r="T46" s="70"/>
    </row>
    <row r="47" spans="1:20" ht="20.100000000000001" customHeight="1" x14ac:dyDescent="0.2">
      <c r="A47" s="4" t="s">
        <v>313</v>
      </c>
      <c r="B47" s="43" t="s">
        <v>312</v>
      </c>
      <c r="C47" s="52">
        <v>140</v>
      </c>
      <c r="D47" s="37"/>
      <c r="E47" s="37"/>
      <c r="F47" s="70">
        <v>1</v>
      </c>
      <c r="G47" s="70"/>
      <c r="H47" s="70"/>
      <c r="I47" s="70"/>
      <c r="J47" s="70"/>
      <c r="K47" s="70"/>
      <c r="L47" s="70"/>
      <c r="M47" s="70">
        <v>1</v>
      </c>
      <c r="N47" s="70"/>
      <c r="O47" s="70"/>
      <c r="P47" s="70"/>
      <c r="Q47" s="70"/>
      <c r="R47" s="70"/>
      <c r="S47" s="70"/>
      <c r="T47" s="70"/>
    </row>
    <row r="48" spans="1:20" ht="20.100000000000001" customHeight="1" x14ac:dyDescent="0.2">
      <c r="A48" s="10" t="s">
        <v>311</v>
      </c>
      <c r="B48" s="43" t="s">
        <v>675</v>
      </c>
      <c r="C48" s="52">
        <v>141</v>
      </c>
      <c r="D48" s="37"/>
      <c r="E48" s="37"/>
      <c r="F48" s="70">
        <v>3</v>
      </c>
      <c r="G48" s="70">
        <v>2</v>
      </c>
      <c r="H48" s="70"/>
      <c r="I48" s="70"/>
      <c r="J48" s="70">
        <v>2</v>
      </c>
      <c r="K48" s="70"/>
      <c r="L48" s="70"/>
      <c r="M48" s="70">
        <v>1</v>
      </c>
      <c r="N48" s="70"/>
      <c r="O48" s="70">
        <v>1</v>
      </c>
      <c r="P48" s="70"/>
      <c r="Q48" s="70">
        <v>1</v>
      </c>
      <c r="R48" s="70"/>
      <c r="S48" s="70"/>
      <c r="T48" s="70"/>
    </row>
    <row r="49" spans="1:20" ht="20.100000000000001" customHeight="1" x14ac:dyDescent="0.2">
      <c r="A49" s="4" t="s">
        <v>310</v>
      </c>
      <c r="B49" s="43" t="s">
        <v>408</v>
      </c>
      <c r="C49" s="52">
        <v>142</v>
      </c>
      <c r="D49" s="70">
        <v>2</v>
      </c>
      <c r="E49" s="70"/>
      <c r="F49" s="70"/>
      <c r="G49" s="70">
        <v>1</v>
      </c>
      <c r="H49" s="70"/>
      <c r="I49" s="70"/>
      <c r="J49" s="70">
        <v>1</v>
      </c>
      <c r="K49" s="70"/>
      <c r="L49" s="70"/>
      <c r="M49" s="70">
        <v>1</v>
      </c>
      <c r="N49" s="70"/>
      <c r="O49" s="70">
        <v>1</v>
      </c>
      <c r="P49" s="70"/>
      <c r="Q49" s="70">
        <v>1</v>
      </c>
      <c r="R49" s="70"/>
      <c r="S49" s="70"/>
      <c r="T49" s="70"/>
    </row>
    <row r="50" spans="1:20" ht="20.100000000000001" customHeight="1" x14ac:dyDescent="0.2">
      <c r="A50" s="10" t="s">
        <v>309</v>
      </c>
      <c r="B50" s="44" t="s">
        <v>403</v>
      </c>
      <c r="C50" s="3"/>
      <c r="D50" s="71"/>
      <c r="E50" s="71"/>
      <c r="F50" s="71"/>
      <c r="G50" s="71"/>
      <c r="H50" s="71"/>
      <c r="I50" s="71"/>
      <c r="J50" s="71"/>
      <c r="K50" s="71"/>
      <c r="L50" s="71"/>
      <c r="M50" s="71"/>
      <c r="N50" s="71"/>
      <c r="O50" s="71"/>
      <c r="P50" s="71"/>
      <c r="Q50" s="71"/>
      <c r="R50" s="71"/>
      <c r="S50" s="71"/>
      <c r="T50" s="71"/>
    </row>
    <row r="51" spans="1:20" ht="20.100000000000001" customHeight="1" x14ac:dyDescent="0.2">
      <c r="A51" s="8" t="s">
        <v>308</v>
      </c>
      <c r="B51" s="42" t="s">
        <v>515</v>
      </c>
      <c r="C51" s="52"/>
      <c r="D51" s="69">
        <f>SUM(D52:D80)</f>
        <v>2</v>
      </c>
      <c r="E51" s="69">
        <f t="shared" ref="E51:T51" si="3">SUM(E52:E80)</f>
        <v>0</v>
      </c>
      <c r="F51" s="69">
        <f t="shared" si="3"/>
        <v>9</v>
      </c>
      <c r="G51" s="69">
        <f t="shared" si="3"/>
        <v>6</v>
      </c>
      <c r="H51" s="69">
        <f t="shared" si="3"/>
        <v>0</v>
      </c>
      <c r="I51" s="69">
        <f t="shared" si="3"/>
        <v>0</v>
      </c>
      <c r="J51" s="69">
        <f t="shared" si="3"/>
        <v>6</v>
      </c>
      <c r="K51" s="69">
        <f t="shared" si="3"/>
        <v>0</v>
      </c>
      <c r="L51" s="69">
        <f t="shared" si="3"/>
        <v>0</v>
      </c>
      <c r="M51" s="69">
        <f t="shared" si="3"/>
        <v>5</v>
      </c>
      <c r="N51" s="69">
        <f t="shared" si="3"/>
        <v>0</v>
      </c>
      <c r="O51" s="69">
        <f t="shared" si="3"/>
        <v>0</v>
      </c>
      <c r="P51" s="69">
        <f t="shared" si="3"/>
        <v>0</v>
      </c>
      <c r="Q51" s="69">
        <f t="shared" si="3"/>
        <v>0</v>
      </c>
      <c r="R51" s="69">
        <f t="shared" si="3"/>
        <v>0</v>
      </c>
      <c r="S51" s="69">
        <f t="shared" si="3"/>
        <v>0</v>
      </c>
      <c r="T51" s="69">
        <f t="shared" si="3"/>
        <v>0</v>
      </c>
    </row>
    <row r="52" spans="1:20" ht="20.100000000000001" customHeight="1" x14ac:dyDescent="0.2">
      <c r="A52" s="4" t="s">
        <v>307</v>
      </c>
      <c r="B52" s="43" t="s">
        <v>676</v>
      </c>
      <c r="C52" s="52">
        <v>143</v>
      </c>
      <c r="D52" s="70"/>
      <c r="E52" s="70"/>
      <c r="F52" s="70"/>
      <c r="G52" s="70"/>
      <c r="H52" s="70"/>
      <c r="I52" s="70"/>
      <c r="J52" s="70"/>
      <c r="K52" s="70"/>
      <c r="L52" s="70"/>
      <c r="M52" s="70"/>
      <c r="N52" s="70"/>
      <c r="O52" s="70"/>
      <c r="P52" s="70"/>
      <c r="Q52" s="70"/>
      <c r="R52" s="70"/>
      <c r="S52" s="70"/>
      <c r="T52" s="70"/>
    </row>
    <row r="53" spans="1:20" ht="20.100000000000001" customHeight="1" x14ac:dyDescent="0.2">
      <c r="A53" s="4" t="s">
        <v>306</v>
      </c>
      <c r="B53" s="43" t="s">
        <v>621</v>
      </c>
      <c r="C53" s="3">
        <v>144</v>
      </c>
      <c r="D53" s="70"/>
      <c r="E53" s="70"/>
      <c r="F53" s="70"/>
      <c r="G53" s="70"/>
      <c r="H53" s="70"/>
      <c r="I53" s="70"/>
      <c r="J53" s="70"/>
      <c r="K53" s="70"/>
      <c r="L53" s="70"/>
      <c r="M53" s="70"/>
      <c r="N53" s="70"/>
      <c r="O53" s="70"/>
      <c r="P53" s="70"/>
      <c r="Q53" s="70"/>
      <c r="R53" s="70"/>
      <c r="S53" s="70"/>
      <c r="T53" s="70"/>
    </row>
    <row r="54" spans="1:20" ht="20.100000000000001" customHeight="1" x14ac:dyDescent="0.2">
      <c r="A54" s="4" t="s">
        <v>305</v>
      </c>
      <c r="B54" s="43" t="s">
        <v>516</v>
      </c>
      <c r="C54" s="3">
        <v>145</v>
      </c>
      <c r="D54" s="70"/>
      <c r="E54" s="70"/>
      <c r="F54" s="70"/>
      <c r="G54" s="70"/>
      <c r="H54" s="70"/>
      <c r="I54" s="70"/>
      <c r="J54" s="70"/>
      <c r="K54" s="70"/>
      <c r="L54" s="70"/>
      <c r="M54" s="70"/>
      <c r="N54" s="70"/>
      <c r="O54" s="70"/>
      <c r="P54" s="70"/>
      <c r="Q54" s="70"/>
      <c r="R54" s="70"/>
      <c r="S54" s="70"/>
      <c r="T54" s="70"/>
    </row>
    <row r="55" spans="1:20" ht="20.100000000000001" customHeight="1" x14ac:dyDescent="0.2">
      <c r="A55" s="4" t="s">
        <v>304</v>
      </c>
      <c r="B55" s="43" t="s">
        <v>487</v>
      </c>
      <c r="C55" s="3">
        <v>146</v>
      </c>
      <c r="D55" s="70"/>
      <c r="E55" s="70"/>
      <c r="F55" s="70">
        <v>1</v>
      </c>
      <c r="G55" s="70">
        <v>1</v>
      </c>
      <c r="H55" s="70"/>
      <c r="I55" s="70"/>
      <c r="J55" s="70">
        <v>1</v>
      </c>
      <c r="K55" s="70"/>
      <c r="L55" s="70"/>
      <c r="M55" s="70"/>
      <c r="N55" s="70"/>
      <c r="O55" s="70"/>
      <c r="P55" s="70"/>
      <c r="Q55" s="70"/>
      <c r="R55" s="70"/>
      <c r="S55" s="70"/>
      <c r="T55" s="70"/>
    </row>
    <row r="56" spans="1:20" ht="20.100000000000001" customHeight="1" x14ac:dyDescent="0.2">
      <c r="A56" s="4" t="s">
        <v>303</v>
      </c>
      <c r="B56" s="43" t="s">
        <v>409</v>
      </c>
      <c r="C56" s="3">
        <v>147</v>
      </c>
      <c r="D56" s="70">
        <v>1</v>
      </c>
      <c r="E56" s="70"/>
      <c r="F56" s="70">
        <v>8</v>
      </c>
      <c r="G56" s="70">
        <v>5</v>
      </c>
      <c r="H56" s="70"/>
      <c r="I56" s="70"/>
      <c r="J56" s="70">
        <v>5</v>
      </c>
      <c r="K56" s="70"/>
      <c r="L56" s="70"/>
      <c r="M56" s="70">
        <v>4</v>
      </c>
      <c r="N56" s="70"/>
      <c r="O56" s="70"/>
      <c r="P56" s="70"/>
      <c r="Q56" s="70"/>
      <c r="R56" s="70"/>
      <c r="S56" s="70"/>
      <c r="T56" s="70"/>
    </row>
    <row r="57" spans="1:20" ht="20.100000000000001" customHeight="1" x14ac:dyDescent="0.2">
      <c r="A57" s="4" t="s">
        <v>302</v>
      </c>
      <c r="B57" s="43" t="s">
        <v>410</v>
      </c>
      <c r="C57" s="3">
        <v>148</v>
      </c>
      <c r="D57" s="70"/>
      <c r="E57" s="70"/>
      <c r="F57" s="70"/>
      <c r="G57" s="70"/>
      <c r="H57" s="70"/>
      <c r="I57" s="70"/>
      <c r="J57" s="70"/>
      <c r="K57" s="70"/>
      <c r="L57" s="70"/>
      <c r="M57" s="70"/>
      <c r="N57" s="70"/>
      <c r="O57" s="70"/>
      <c r="P57" s="70"/>
      <c r="Q57" s="70"/>
      <c r="R57" s="70"/>
      <c r="S57" s="70"/>
      <c r="T57" s="70"/>
    </row>
    <row r="58" spans="1:20" ht="20.100000000000001" customHeight="1" x14ac:dyDescent="0.2">
      <c r="A58" s="4" t="s">
        <v>301</v>
      </c>
      <c r="B58" s="43" t="s">
        <v>517</v>
      </c>
      <c r="C58" s="3">
        <v>149</v>
      </c>
      <c r="D58" s="70"/>
      <c r="E58" s="70"/>
      <c r="F58" s="70"/>
      <c r="G58" s="70"/>
      <c r="H58" s="70"/>
      <c r="I58" s="70"/>
      <c r="J58" s="70"/>
      <c r="K58" s="70"/>
      <c r="L58" s="70"/>
      <c r="M58" s="70"/>
      <c r="N58" s="70"/>
      <c r="O58" s="70"/>
      <c r="P58" s="70"/>
      <c r="Q58" s="70"/>
      <c r="R58" s="70"/>
      <c r="S58" s="70"/>
      <c r="T58" s="70"/>
    </row>
    <row r="59" spans="1:20" ht="20.100000000000001" customHeight="1" x14ac:dyDescent="0.2">
      <c r="A59" s="4" t="s">
        <v>300</v>
      </c>
      <c r="B59" s="43" t="s">
        <v>518</v>
      </c>
      <c r="C59" s="3">
        <v>150</v>
      </c>
      <c r="D59" s="37"/>
      <c r="E59" s="37"/>
      <c r="F59" s="70"/>
      <c r="G59" s="70"/>
      <c r="H59" s="70"/>
      <c r="I59" s="70"/>
      <c r="J59" s="70"/>
      <c r="K59" s="70"/>
      <c r="L59" s="70"/>
      <c r="M59" s="70"/>
      <c r="N59" s="70"/>
      <c r="O59" s="70"/>
      <c r="P59" s="70"/>
      <c r="Q59" s="70"/>
      <c r="R59" s="70"/>
      <c r="S59" s="70"/>
      <c r="T59" s="70"/>
    </row>
    <row r="60" spans="1:20" ht="20.100000000000001" customHeight="1" x14ac:dyDescent="0.2">
      <c r="A60" s="4" t="s">
        <v>299</v>
      </c>
      <c r="B60" s="43" t="s">
        <v>519</v>
      </c>
      <c r="C60" s="52">
        <v>152</v>
      </c>
      <c r="D60" s="37"/>
      <c r="E60" s="37"/>
      <c r="F60" s="70"/>
      <c r="G60" s="70"/>
      <c r="H60" s="70"/>
      <c r="I60" s="70"/>
      <c r="J60" s="70"/>
      <c r="K60" s="70"/>
      <c r="L60" s="70"/>
      <c r="M60" s="70"/>
      <c r="N60" s="70"/>
      <c r="O60" s="70"/>
      <c r="P60" s="70"/>
      <c r="Q60" s="70"/>
      <c r="R60" s="70"/>
      <c r="S60" s="70"/>
      <c r="T60" s="70"/>
    </row>
    <row r="61" spans="1:20" ht="20.100000000000001" customHeight="1" x14ac:dyDescent="0.2">
      <c r="A61" s="4" t="s">
        <v>298</v>
      </c>
      <c r="B61" s="43" t="s">
        <v>520</v>
      </c>
      <c r="C61" s="52">
        <v>153</v>
      </c>
      <c r="D61" s="37"/>
      <c r="E61" s="37"/>
      <c r="F61" s="70"/>
      <c r="G61" s="70"/>
      <c r="H61" s="70"/>
      <c r="I61" s="70"/>
      <c r="J61" s="70"/>
      <c r="K61" s="70"/>
      <c r="L61" s="70"/>
      <c r="M61" s="70"/>
      <c r="N61" s="70"/>
      <c r="O61" s="70"/>
      <c r="P61" s="70"/>
      <c r="Q61" s="70"/>
      <c r="R61" s="70"/>
      <c r="S61" s="70"/>
      <c r="T61" s="70"/>
    </row>
    <row r="62" spans="1:20" ht="20.100000000000001" customHeight="1" x14ac:dyDescent="0.2">
      <c r="A62" s="4" t="s">
        <v>297</v>
      </c>
      <c r="B62" s="43" t="s">
        <v>503</v>
      </c>
      <c r="C62" s="52">
        <v>154</v>
      </c>
      <c r="D62" s="37"/>
      <c r="E62" s="37"/>
      <c r="F62" s="70"/>
      <c r="G62" s="70"/>
      <c r="H62" s="70"/>
      <c r="I62" s="70"/>
      <c r="J62" s="70"/>
      <c r="K62" s="70"/>
      <c r="L62" s="70"/>
      <c r="M62" s="70"/>
      <c r="N62" s="70"/>
      <c r="O62" s="70"/>
      <c r="P62" s="70"/>
      <c r="Q62" s="70"/>
      <c r="R62" s="70"/>
      <c r="S62" s="70"/>
      <c r="T62" s="70"/>
    </row>
    <row r="63" spans="1:20" ht="20.100000000000001" customHeight="1" x14ac:dyDescent="0.2">
      <c r="A63" s="4" t="s">
        <v>296</v>
      </c>
      <c r="B63" s="44" t="s">
        <v>677</v>
      </c>
      <c r="C63" s="52">
        <v>154.1</v>
      </c>
      <c r="D63" s="37"/>
      <c r="E63" s="37"/>
      <c r="F63" s="70"/>
      <c r="G63" s="70"/>
      <c r="H63" s="70"/>
      <c r="I63" s="70"/>
      <c r="J63" s="70"/>
      <c r="K63" s="70"/>
      <c r="L63" s="70"/>
      <c r="M63" s="70"/>
      <c r="N63" s="70"/>
      <c r="O63" s="70"/>
      <c r="P63" s="70"/>
      <c r="Q63" s="70"/>
      <c r="R63" s="70"/>
      <c r="S63" s="70"/>
      <c r="T63" s="70"/>
    </row>
    <row r="64" spans="1:20" ht="20.100000000000001" customHeight="1" x14ac:dyDescent="0.2">
      <c r="A64" s="4" t="s">
        <v>295</v>
      </c>
      <c r="B64" s="44" t="s">
        <v>678</v>
      </c>
      <c r="C64" s="52">
        <v>154.19999999999999</v>
      </c>
      <c r="D64" s="37"/>
      <c r="E64" s="37"/>
      <c r="F64" s="70"/>
      <c r="G64" s="70"/>
      <c r="H64" s="70"/>
      <c r="I64" s="70"/>
      <c r="J64" s="70"/>
      <c r="K64" s="70"/>
      <c r="L64" s="70"/>
      <c r="M64" s="70"/>
      <c r="N64" s="70"/>
      <c r="O64" s="70"/>
      <c r="P64" s="70"/>
      <c r="Q64" s="70"/>
      <c r="R64" s="70"/>
      <c r="S64" s="70"/>
      <c r="T64" s="70"/>
    </row>
    <row r="65" spans="1:20" ht="20.100000000000001" customHeight="1" x14ac:dyDescent="0.2">
      <c r="A65" s="4" t="s">
        <v>294</v>
      </c>
      <c r="B65" s="44" t="s">
        <v>521</v>
      </c>
      <c r="C65" s="52">
        <v>154.4</v>
      </c>
      <c r="D65" s="37"/>
      <c r="E65" s="37"/>
      <c r="F65" s="70"/>
      <c r="G65" s="70"/>
      <c r="H65" s="70"/>
      <c r="I65" s="70"/>
      <c r="J65" s="70"/>
      <c r="K65" s="70"/>
      <c r="L65" s="70"/>
      <c r="M65" s="70"/>
      <c r="N65" s="70"/>
      <c r="O65" s="70"/>
      <c r="P65" s="70"/>
      <c r="Q65" s="70"/>
      <c r="R65" s="70"/>
      <c r="S65" s="70"/>
      <c r="T65" s="70"/>
    </row>
    <row r="66" spans="1:20" ht="20.100000000000001" customHeight="1" x14ac:dyDescent="0.2">
      <c r="A66" s="4" t="s">
        <v>293</v>
      </c>
      <c r="B66" s="44" t="s">
        <v>488</v>
      </c>
      <c r="C66" s="52">
        <v>154.5</v>
      </c>
      <c r="D66" s="37"/>
      <c r="E66" s="37"/>
      <c r="F66" s="70"/>
      <c r="G66" s="70"/>
      <c r="H66" s="70"/>
      <c r="I66" s="70"/>
      <c r="J66" s="70"/>
      <c r="K66" s="70"/>
      <c r="L66" s="70"/>
      <c r="M66" s="70"/>
      <c r="N66" s="70"/>
      <c r="O66" s="70"/>
      <c r="P66" s="70"/>
      <c r="Q66" s="70"/>
      <c r="R66" s="70"/>
      <c r="S66" s="70"/>
      <c r="T66" s="70"/>
    </row>
    <row r="67" spans="1:20" ht="20.100000000000001" customHeight="1" x14ac:dyDescent="0.2">
      <c r="A67" s="4" t="s">
        <v>679</v>
      </c>
      <c r="B67" s="44" t="s">
        <v>680</v>
      </c>
      <c r="C67" s="52">
        <v>154.6</v>
      </c>
      <c r="D67" s="37"/>
      <c r="E67" s="37"/>
      <c r="F67" s="70"/>
      <c r="G67" s="70"/>
      <c r="H67" s="70"/>
      <c r="I67" s="70"/>
      <c r="J67" s="70"/>
      <c r="K67" s="70"/>
      <c r="L67" s="70"/>
      <c r="M67" s="70"/>
      <c r="N67" s="70"/>
      <c r="O67" s="70"/>
      <c r="P67" s="70"/>
      <c r="Q67" s="70"/>
      <c r="R67" s="70"/>
      <c r="S67" s="70"/>
      <c r="T67" s="70"/>
    </row>
    <row r="68" spans="1:20" ht="20.100000000000001" customHeight="1" x14ac:dyDescent="0.2">
      <c r="A68" s="4" t="s">
        <v>681</v>
      </c>
      <c r="B68" s="44" t="s">
        <v>682</v>
      </c>
      <c r="C68" s="52">
        <v>154.69999999999999</v>
      </c>
      <c r="D68" s="37"/>
      <c r="E68" s="37"/>
      <c r="F68" s="70"/>
      <c r="G68" s="70"/>
      <c r="H68" s="70"/>
      <c r="I68" s="70"/>
      <c r="J68" s="70"/>
      <c r="K68" s="70"/>
      <c r="L68" s="70"/>
      <c r="M68" s="70"/>
      <c r="N68" s="70"/>
      <c r="O68" s="70"/>
      <c r="P68" s="70"/>
      <c r="Q68" s="70"/>
      <c r="R68" s="70"/>
      <c r="S68" s="70"/>
      <c r="T68" s="70"/>
    </row>
    <row r="69" spans="1:20" ht="20.100000000000001" customHeight="1" x14ac:dyDescent="0.2">
      <c r="A69" s="4" t="s">
        <v>683</v>
      </c>
      <c r="B69" s="44" t="s">
        <v>684</v>
      </c>
      <c r="C69" s="52">
        <v>154.80000000000001</v>
      </c>
      <c r="D69" s="37"/>
      <c r="E69" s="37"/>
      <c r="F69" s="70"/>
      <c r="G69" s="70"/>
      <c r="H69" s="70"/>
      <c r="I69" s="70"/>
      <c r="J69" s="70"/>
      <c r="K69" s="70"/>
      <c r="L69" s="70"/>
      <c r="M69" s="70"/>
      <c r="N69" s="70"/>
      <c r="O69" s="70"/>
      <c r="P69" s="70"/>
      <c r="Q69" s="70"/>
      <c r="R69" s="70"/>
      <c r="S69" s="70"/>
      <c r="T69" s="70"/>
    </row>
    <row r="70" spans="1:20" ht="20.100000000000001" customHeight="1" x14ac:dyDescent="0.2">
      <c r="A70" s="4" t="s">
        <v>292</v>
      </c>
      <c r="B70" s="43" t="s">
        <v>411</v>
      </c>
      <c r="C70" s="52">
        <v>155</v>
      </c>
      <c r="D70" s="37"/>
      <c r="E70" s="37"/>
      <c r="F70" s="70"/>
      <c r="G70" s="70"/>
      <c r="H70" s="70"/>
      <c r="I70" s="70"/>
      <c r="J70" s="70"/>
      <c r="K70" s="70"/>
      <c r="L70" s="70"/>
      <c r="M70" s="70"/>
      <c r="N70" s="70"/>
      <c r="O70" s="70"/>
      <c r="P70" s="70"/>
      <c r="Q70" s="70"/>
      <c r="R70" s="70"/>
      <c r="S70" s="70"/>
      <c r="T70" s="70"/>
    </row>
    <row r="71" spans="1:20" ht="20.100000000000001" customHeight="1" x14ac:dyDescent="0.2">
      <c r="A71" s="4" t="s">
        <v>291</v>
      </c>
      <c r="B71" s="43" t="s">
        <v>522</v>
      </c>
      <c r="C71" s="52">
        <v>156</v>
      </c>
      <c r="D71" s="37"/>
      <c r="E71" s="37"/>
      <c r="F71" s="70"/>
      <c r="G71" s="70"/>
      <c r="H71" s="70"/>
      <c r="I71" s="70"/>
      <c r="J71" s="70"/>
      <c r="K71" s="70"/>
      <c r="L71" s="70"/>
      <c r="M71" s="70"/>
      <c r="N71" s="70"/>
      <c r="O71" s="70"/>
      <c r="P71" s="70"/>
      <c r="Q71" s="70"/>
      <c r="R71" s="70"/>
      <c r="S71" s="70"/>
      <c r="T71" s="70"/>
    </row>
    <row r="72" spans="1:20" ht="20.100000000000001" customHeight="1" x14ac:dyDescent="0.2">
      <c r="A72" s="4" t="s">
        <v>290</v>
      </c>
      <c r="B72" s="43" t="s">
        <v>523</v>
      </c>
      <c r="C72" s="52">
        <v>157</v>
      </c>
      <c r="D72" s="37">
        <v>1</v>
      </c>
      <c r="E72" s="37"/>
      <c r="F72" s="70"/>
      <c r="G72" s="70"/>
      <c r="H72" s="70"/>
      <c r="I72" s="70"/>
      <c r="J72" s="70"/>
      <c r="K72" s="70"/>
      <c r="L72" s="70"/>
      <c r="M72" s="70">
        <v>1</v>
      </c>
      <c r="N72" s="70"/>
      <c r="O72" s="70"/>
      <c r="P72" s="70"/>
      <c r="Q72" s="70"/>
      <c r="R72" s="70"/>
      <c r="S72" s="70"/>
      <c r="T72" s="70"/>
    </row>
    <row r="73" spans="1:20" ht="20.100000000000001" customHeight="1" x14ac:dyDescent="0.2">
      <c r="A73" s="4" t="s">
        <v>289</v>
      </c>
      <c r="B73" s="43" t="s">
        <v>524</v>
      </c>
      <c r="C73" s="52">
        <v>158</v>
      </c>
      <c r="D73" s="37"/>
      <c r="E73" s="37"/>
      <c r="F73" s="70"/>
      <c r="G73" s="70"/>
      <c r="H73" s="70"/>
      <c r="I73" s="70"/>
      <c r="J73" s="70"/>
      <c r="K73" s="70"/>
      <c r="L73" s="70"/>
      <c r="M73" s="70"/>
      <c r="N73" s="70"/>
      <c r="O73" s="70"/>
      <c r="P73" s="70"/>
      <c r="Q73" s="70"/>
      <c r="R73" s="70"/>
      <c r="S73" s="70"/>
      <c r="T73" s="70"/>
    </row>
    <row r="74" spans="1:20" ht="20.100000000000001" customHeight="1" x14ac:dyDescent="0.2">
      <c r="A74" s="4" t="s">
        <v>288</v>
      </c>
      <c r="B74" s="43" t="s">
        <v>525</v>
      </c>
      <c r="C74" s="52">
        <v>159</v>
      </c>
      <c r="D74" s="37"/>
      <c r="E74" s="37"/>
      <c r="F74" s="70"/>
      <c r="G74" s="70"/>
      <c r="H74" s="70"/>
      <c r="I74" s="70"/>
      <c r="J74" s="70"/>
      <c r="K74" s="70"/>
      <c r="L74" s="70"/>
      <c r="M74" s="70"/>
      <c r="N74" s="70"/>
      <c r="O74" s="70"/>
      <c r="P74" s="70"/>
      <c r="Q74" s="70"/>
      <c r="R74" s="70"/>
      <c r="S74" s="70"/>
      <c r="T74" s="70"/>
    </row>
    <row r="75" spans="1:20" ht="20.100000000000001" customHeight="1" x14ac:dyDescent="0.2">
      <c r="A75" s="4" t="s">
        <v>287</v>
      </c>
      <c r="B75" s="43" t="s">
        <v>526</v>
      </c>
      <c r="C75" s="52">
        <v>160</v>
      </c>
      <c r="D75" s="37"/>
      <c r="E75" s="37"/>
      <c r="F75" s="70"/>
      <c r="G75" s="70"/>
      <c r="H75" s="70"/>
      <c r="I75" s="70"/>
      <c r="J75" s="70"/>
      <c r="K75" s="70"/>
      <c r="L75" s="70"/>
      <c r="M75" s="70"/>
      <c r="N75" s="70"/>
      <c r="O75" s="70"/>
      <c r="P75" s="70"/>
      <c r="Q75" s="70"/>
      <c r="R75" s="70"/>
      <c r="S75" s="70"/>
      <c r="T75" s="70"/>
    </row>
    <row r="76" spans="1:20" ht="20.100000000000001" customHeight="1" x14ac:dyDescent="0.2">
      <c r="A76" s="4" t="s">
        <v>286</v>
      </c>
      <c r="B76" s="43" t="s">
        <v>527</v>
      </c>
      <c r="C76" s="52">
        <v>161</v>
      </c>
      <c r="D76" s="37"/>
      <c r="E76" s="37"/>
      <c r="F76" s="70"/>
      <c r="G76" s="70"/>
      <c r="H76" s="70"/>
      <c r="I76" s="70"/>
      <c r="J76" s="70"/>
      <c r="K76" s="70"/>
      <c r="L76" s="70"/>
      <c r="M76" s="70"/>
      <c r="N76" s="70"/>
      <c r="O76" s="70"/>
      <c r="P76" s="70"/>
      <c r="Q76" s="70"/>
      <c r="R76" s="70"/>
      <c r="S76" s="70"/>
      <c r="T76" s="70"/>
    </row>
    <row r="77" spans="1:20" ht="20.100000000000001" customHeight="1" x14ac:dyDescent="0.2">
      <c r="A77" s="4" t="s">
        <v>285</v>
      </c>
      <c r="B77" s="43" t="s">
        <v>528</v>
      </c>
      <c r="C77" s="52">
        <v>162</v>
      </c>
      <c r="D77" s="37"/>
      <c r="E77" s="37"/>
      <c r="F77" s="70"/>
      <c r="G77" s="70"/>
      <c r="H77" s="70"/>
      <c r="I77" s="70"/>
      <c r="J77" s="70"/>
      <c r="K77" s="70"/>
      <c r="L77" s="70"/>
      <c r="M77" s="70"/>
      <c r="N77" s="70"/>
      <c r="O77" s="70"/>
      <c r="P77" s="70"/>
      <c r="Q77" s="70"/>
      <c r="R77" s="70"/>
      <c r="S77" s="70"/>
      <c r="T77" s="70"/>
    </row>
    <row r="78" spans="1:20" ht="20.100000000000001" customHeight="1" x14ac:dyDescent="0.2">
      <c r="A78" s="4" t="s">
        <v>284</v>
      </c>
      <c r="B78" s="43" t="s">
        <v>283</v>
      </c>
      <c r="C78" s="52">
        <v>163</v>
      </c>
      <c r="D78" s="37"/>
      <c r="E78" s="37"/>
      <c r="F78" s="70"/>
      <c r="G78" s="70"/>
      <c r="H78" s="70"/>
      <c r="I78" s="70"/>
      <c r="J78" s="70"/>
      <c r="K78" s="70"/>
      <c r="L78" s="70"/>
      <c r="M78" s="70"/>
      <c r="N78" s="70"/>
      <c r="O78" s="70"/>
      <c r="P78" s="70"/>
      <c r="Q78" s="70"/>
      <c r="R78" s="70"/>
      <c r="S78" s="70"/>
      <c r="T78" s="70"/>
    </row>
    <row r="79" spans="1:20" ht="20.100000000000001" customHeight="1" x14ac:dyDescent="0.2">
      <c r="A79" s="4" t="s">
        <v>282</v>
      </c>
      <c r="B79" s="43" t="s">
        <v>622</v>
      </c>
      <c r="C79" s="52">
        <v>164</v>
      </c>
      <c r="D79" s="71"/>
      <c r="E79" s="71"/>
      <c r="F79" s="71"/>
      <c r="G79" s="71"/>
      <c r="H79" s="71"/>
      <c r="I79" s="71"/>
      <c r="J79" s="71"/>
      <c r="K79" s="71"/>
      <c r="L79" s="71"/>
      <c r="M79" s="71"/>
      <c r="N79" s="71"/>
      <c r="O79" s="71"/>
      <c r="P79" s="71"/>
      <c r="Q79" s="71"/>
      <c r="R79" s="71"/>
      <c r="S79" s="71"/>
      <c r="T79" s="71"/>
    </row>
    <row r="80" spans="1:20" ht="20.100000000000001" customHeight="1" x14ac:dyDescent="0.2">
      <c r="A80" s="4" t="s">
        <v>281</v>
      </c>
      <c r="B80" s="44" t="s">
        <v>403</v>
      </c>
      <c r="C80" s="52"/>
      <c r="D80" s="37"/>
      <c r="E80" s="37"/>
      <c r="F80" s="70"/>
      <c r="G80" s="70"/>
      <c r="H80" s="70"/>
      <c r="I80" s="70"/>
      <c r="J80" s="70"/>
      <c r="K80" s="70"/>
      <c r="L80" s="70"/>
      <c r="M80" s="70"/>
      <c r="N80" s="70"/>
      <c r="O80" s="70"/>
      <c r="P80" s="70"/>
      <c r="Q80" s="70"/>
      <c r="R80" s="70"/>
      <c r="S80" s="70"/>
      <c r="T80" s="70"/>
    </row>
    <row r="81" spans="1:20" ht="20.100000000000001" customHeight="1" x14ac:dyDescent="0.2">
      <c r="A81" s="8" t="s">
        <v>280</v>
      </c>
      <c r="B81" s="42" t="s">
        <v>529</v>
      </c>
      <c r="C81" s="52"/>
      <c r="D81" s="69">
        <f>SUM(D82:D95)</f>
        <v>0</v>
      </c>
      <c r="E81" s="69">
        <f t="shared" ref="E81:T81" si="4">SUM(E82:E95)</f>
        <v>0</v>
      </c>
      <c r="F81" s="69">
        <f t="shared" si="4"/>
        <v>1</v>
      </c>
      <c r="G81" s="69">
        <f t="shared" si="4"/>
        <v>1</v>
      </c>
      <c r="H81" s="69">
        <f t="shared" si="4"/>
        <v>0</v>
      </c>
      <c r="I81" s="69">
        <f t="shared" si="4"/>
        <v>0</v>
      </c>
      <c r="J81" s="69">
        <f t="shared" si="4"/>
        <v>1</v>
      </c>
      <c r="K81" s="69">
        <f t="shared" si="4"/>
        <v>0</v>
      </c>
      <c r="L81" s="69">
        <f t="shared" si="4"/>
        <v>0</v>
      </c>
      <c r="M81" s="69">
        <f t="shared" si="4"/>
        <v>0</v>
      </c>
      <c r="N81" s="69">
        <f t="shared" si="4"/>
        <v>0</v>
      </c>
      <c r="O81" s="69">
        <f t="shared" si="4"/>
        <v>0</v>
      </c>
      <c r="P81" s="69">
        <f t="shared" si="4"/>
        <v>0</v>
      </c>
      <c r="Q81" s="69">
        <f t="shared" si="4"/>
        <v>0</v>
      </c>
      <c r="R81" s="69">
        <f t="shared" si="4"/>
        <v>0</v>
      </c>
      <c r="S81" s="69">
        <f t="shared" si="4"/>
        <v>0</v>
      </c>
      <c r="T81" s="69">
        <f t="shared" si="4"/>
        <v>0</v>
      </c>
    </row>
    <row r="82" spans="1:20" ht="20.100000000000001" customHeight="1" x14ac:dyDescent="0.2">
      <c r="A82" s="10" t="s">
        <v>279</v>
      </c>
      <c r="B82" s="43" t="s">
        <v>530</v>
      </c>
      <c r="C82" s="52">
        <v>165</v>
      </c>
      <c r="D82" s="37"/>
      <c r="E82" s="37"/>
      <c r="F82" s="70"/>
      <c r="G82" s="70"/>
      <c r="H82" s="70"/>
      <c r="I82" s="70"/>
      <c r="J82" s="70"/>
      <c r="K82" s="70"/>
      <c r="L82" s="70"/>
      <c r="M82" s="70"/>
      <c r="N82" s="70"/>
      <c r="O82" s="70"/>
      <c r="P82" s="70"/>
      <c r="Q82" s="70"/>
      <c r="R82" s="70"/>
      <c r="S82" s="70"/>
      <c r="T82" s="70"/>
    </row>
    <row r="83" spans="1:20" ht="20.100000000000001" customHeight="1" x14ac:dyDescent="0.2">
      <c r="A83" s="10" t="s">
        <v>278</v>
      </c>
      <c r="B83" s="43" t="s">
        <v>412</v>
      </c>
      <c r="C83" s="52">
        <v>166</v>
      </c>
      <c r="D83" s="37"/>
      <c r="E83" s="37"/>
      <c r="F83" s="70"/>
      <c r="G83" s="70"/>
      <c r="H83" s="70"/>
      <c r="I83" s="70"/>
      <c r="J83" s="70"/>
      <c r="K83" s="70"/>
      <c r="L83" s="70"/>
      <c r="M83" s="70"/>
      <c r="N83" s="70"/>
      <c r="O83" s="70"/>
      <c r="P83" s="70"/>
      <c r="Q83" s="70"/>
      <c r="R83" s="70"/>
      <c r="S83" s="70"/>
      <c r="T83" s="70"/>
    </row>
    <row r="84" spans="1:20" ht="20.100000000000001" customHeight="1" x14ac:dyDescent="0.2">
      <c r="A84" s="10" t="s">
        <v>685</v>
      </c>
      <c r="B84" s="43" t="s">
        <v>686</v>
      </c>
      <c r="C84" s="52">
        <v>166.1</v>
      </c>
      <c r="D84" s="37"/>
      <c r="E84" s="37"/>
      <c r="F84" s="70"/>
      <c r="G84" s="70"/>
      <c r="H84" s="70"/>
      <c r="I84" s="70"/>
      <c r="J84" s="70"/>
      <c r="K84" s="70"/>
      <c r="L84" s="70"/>
      <c r="M84" s="70"/>
      <c r="N84" s="70"/>
      <c r="O84" s="70"/>
      <c r="P84" s="70"/>
      <c r="Q84" s="70"/>
      <c r="R84" s="70"/>
      <c r="S84" s="70"/>
      <c r="T84" s="70"/>
    </row>
    <row r="85" spans="1:20" ht="20.100000000000001" customHeight="1" x14ac:dyDescent="0.2">
      <c r="A85" s="10" t="s">
        <v>277</v>
      </c>
      <c r="B85" s="43" t="s">
        <v>623</v>
      </c>
      <c r="C85" s="52">
        <v>167</v>
      </c>
      <c r="D85" s="37"/>
      <c r="E85" s="37"/>
      <c r="F85" s="70"/>
      <c r="G85" s="70"/>
      <c r="H85" s="70"/>
      <c r="I85" s="70"/>
      <c r="J85" s="70"/>
      <c r="K85" s="70"/>
      <c r="L85" s="70"/>
      <c r="M85" s="70"/>
      <c r="N85" s="70"/>
      <c r="O85" s="70"/>
      <c r="P85" s="70"/>
      <c r="Q85" s="70"/>
      <c r="R85" s="70"/>
      <c r="S85" s="70"/>
      <c r="T85" s="70"/>
    </row>
    <row r="86" spans="1:20" ht="20.100000000000001" customHeight="1" x14ac:dyDescent="0.2">
      <c r="A86" s="10" t="s">
        <v>276</v>
      </c>
      <c r="B86" s="43" t="s">
        <v>531</v>
      </c>
      <c r="C86" s="52">
        <v>168</v>
      </c>
      <c r="D86" s="37"/>
      <c r="E86" s="37"/>
      <c r="F86" s="70"/>
      <c r="G86" s="70"/>
      <c r="H86" s="70"/>
      <c r="I86" s="70"/>
      <c r="J86" s="70"/>
      <c r="K86" s="70"/>
      <c r="L86" s="70"/>
      <c r="M86" s="70"/>
      <c r="N86" s="70"/>
      <c r="O86" s="70"/>
      <c r="P86" s="70"/>
      <c r="Q86" s="70"/>
      <c r="R86" s="70"/>
      <c r="S86" s="70"/>
      <c r="T86" s="70"/>
    </row>
    <row r="87" spans="1:20" ht="20.100000000000001" customHeight="1" x14ac:dyDescent="0.2">
      <c r="A87" s="10" t="s">
        <v>275</v>
      </c>
      <c r="B87" s="43" t="s">
        <v>532</v>
      </c>
      <c r="C87" s="52">
        <v>169</v>
      </c>
      <c r="D87" s="37"/>
      <c r="E87" s="37"/>
      <c r="F87" s="70"/>
      <c r="G87" s="70"/>
      <c r="H87" s="70"/>
      <c r="I87" s="70"/>
      <c r="J87" s="70"/>
      <c r="K87" s="70"/>
      <c r="L87" s="70"/>
      <c r="M87" s="70"/>
      <c r="N87" s="70"/>
      <c r="O87" s="70"/>
      <c r="P87" s="70"/>
      <c r="Q87" s="70"/>
      <c r="R87" s="70"/>
      <c r="S87" s="70"/>
      <c r="T87" s="70"/>
    </row>
    <row r="88" spans="1:20" ht="20.100000000000001" customHeight="1" x14ac:dyDescent="0.2">
      <c r="A88" s="10" t="s">
        <v>274</v>
      </c>
      <c r="B88" s="43" t="s">
        <v>533</v>
      </c>
      <c r="C88" s="52">
        <v>169.1</v>
      </c>
      <c r="D88" s="37"/>
      <c r="E88" s="37"/>
      <c r="F88" s="70"/>
      <c r="G88" s="70"/>
      <c r="H88" s="70"/>
      <c r="I88" s="70"/>
      <c r="J88" s="70"/>
      <c r="K88" s="70"/>
      <c r="L88" s="70"/>
      <c r="M88" s="70"/>
      <c r="N88" s="70"/>
      <c r="O88" s="70"/>
      <c r="P88" s="70"/>
      <c r="Q88" s="70"/>
      <c r="R88" s="70"/>
      <c r="S88" s="70"/>
      <c r="T88" s="70"/>
    </row>
    <row r="89" spans="1:20" ht="20.100000000000001" customHeight="1" x14ac:dyDescent="0.2">
      <c r="A89" s="10" t="s">
        <v>273</v>
      </c>
      <c r="B89" s="43" t="s">
        <v>413</v>
      </c>
      <c r="C89" s="52">
        <v>170</v>
      </c>
      <c r="D89" s="37"/>
      <c r="E89" s="37"/>
      <c r="F89" s="70"/>
      <c r="G89" s="70"/>
      <c r="H89" s="70"/>
      <c r="I89" s="70"/>
      <c r="J89" s="70"/>
      <c r="K89" s="70"/>
      <c r="L89" s="70"/>
      <c r="M89" s="70"/>
      <c r="N89" s="70"/>
      <c r="O89" s="70"/>
      <c r="P89" s="70"/>
      <c r="Q89" s="70"/>
      <c r="R89" s="70"/>
      <c r="S89" s="70"/>
      <c r="T89" s="70"/>
    </row>
    <row r="90" spans="1:20" ht="20.100000000000001" customHeight="1" x14ac:dyDescent="0.2">
      <c r="A90" s="10" t="s">
        <v>272</v>
      </c>
      <c r="B90" s="43" t="s">
        <v>534</v>
      </c>
      <c r="C90" s="52">
        <v>171</v>
      </c>
      <c r="D90" s="37"/>
      <c r="E90" s="37"/>
      <c r="F90" s="70"/>
      <c r="G90" s="70"/>
      <c r="H90" s="70"/>
      <c r="I90" s="70"/>
      <c r="J90" s="70"/>
      <c r="K90" s="70"/>
      <c r="L90" s="70"/>
      <c r="M90" s="70"/>
      <c r="N90" s="70"/>
      <c r="O90" s="70"/>
      <c r="P90" s="70"/>
      <c r="Q90" s="70"/>
      <c r="R90" s="70"/>
      <c r="S90" s="70"/>
      <c r="T90" s="70"/>
    </row>
    <row r="91" spans="1:20" ht="20.100000000000001" customHeight="1" x14ac:dyDescent="0.2">
      <c r="A91" s="10" t="s">
        <v>687</v>
      </c>
      <c r="B91" s="43" t="s">
        <v>688</v>
      </c>
      <c r="C91" s="52">
        <v>171.1</v>
      </c>
      <c r="D91" s="37"/>
      <c r="E91" s="37"/>
      <c r="F91" s="70"/>
      <c r="G91" s="70"/>
      <c r="H91" s="70"/>
      <c r="I91" s="70"/>
      <c r="J91" s="70"/>
      <c r="K91" s="70"/>
      <c r="L91" s="70"/>
      <c r="M91" s="70"/>
      <c r="N91" s="70"/>
      <c r="O91" s="70"/>
      <c r="P91" s="70"/>
      <c r="Q91" s="70"/>
      <c r="R91" s="70"/>
      <c r="S91" s="70"/>
      <c r="T91" s="70"/>
    </row>
    <row r="92" spans="1:20" ht="20.100000000000001" customHeight="1" x14ac:dyDescent="0.2">
      <c r="A92" s="10" t="s">
        <v>271</v>
      </c>
      <c r="B92" s="43" t="s">
        <v>535</v>
      </c>
      <c r="C92" s="52">
        <v>172</v>
      </c>
      <c r="D92" s="71"/>
      <c r="E92" s="71"/>
      <c r="F92" s="71"/>
      <c r="G92" s="71"/>
      <c r="H92" s="71"/>
      <c r="I92" s="71"/>
      <c r="J92" s="71"/>
      <c r="K92" s="71"/>
      <c r="L92" s="71"/>
      <c r="M92" s="71"/>
      <c r="N92" s="71"/>
      <c r="O92" s="71"/>
      <c r="P92" s="71"/>
      <c r="Q92" s="71"/>
      <c r="R92" s="71"/>
      <c r="S92" s="71"/>
      <c r="T92" s="71"/>
    </row>
    <row r="93" spans="1:20" ht="20.100000000000001" customHeight="1" x14ac:dyDescent="0.2">
      <c r="A93" s="10" t="s">
        <v>270</v>
      </c>
      <c r="B93" s="43" t="s">
        <v>689</v>
      </c>
      <c r="C93" s="52">
        <v>173</v>
      </c>
      <c r="D93" s="37"/>
      <c r="E93" s="37"/>
      <c r="F93" s="70">
        <v>1</v>
      </c>
      <c r="G93" s="70">
        <v>1</v>
      </c>
      <c r="H93" s="70"/>
      <c r="I93" s="70"/>
      <c r="J93" s="70">
        <v>1</v>
      </c>
      <c r="K93" s="70"/>
      <c r="L93" s="70"/>
      <c r="M93" s="70"/>
      <c r="N93" s="70"/>
      <c r="O93" s="70"/>
      <c r="P93" s="70"/>
      <c r="Q93" s="70"/>
      <c r="R93" s="70"/>
      <c r="S93" s="70"/>
      <c r="T93" s="70"/>
    </row>
    <row r="94" spans="1:20" ht="20.100000000000001" customHeight="1" x14ac:dyDescent="0.2">
      <c r="A94" s="10" t="s">
        <v>269</v>
      </c>
      <c r="B94" s="43" t="s">
        <v>489</v>
      </c>
      <c r="C94" s="52">
        <v>174</v>
      </c>
      <c r="D94" s="37"/>
      <c r="E94" s="37"/>
      <c r="F94" s="70"/>
      <c r="G94" s="70"/>
      <c r="H94" s="70"/>
      <c r="I94" s="70"/>
      <c r="J94" s="70"/>
      <c r="K94" s="70"/>
      <c r="L94" s="70"/>
      <c r="M94" s="70"/>
      <c r="N94" s="70"/>
      <c r="O94" s="70"/>
      <c r="P94" s="70"/>
      <c r="Q94" s="70"/>
      <c r="R94" s="70"/>
      <c r="S94" s="70"/>
      <c r="T94" s="70"/>
    </row>
    <row r="95" spans="1:20" ht="20.100000000000001" customHeight="1" x14ac:dyDescent="0.2">
      <c r="A95" s="10" t="s">
        <v>268</v>
      </c>
      <c r="B95" s="44" t="s">
        <v>403</v>
      </c>
      <c r="C95" s="52"/>
      <c r="D95" s="37"/>
      <c r="E95" s="37"/>
      <c r="F95" s="70"/>
      <c r="G95" s="70"/>
      <c r="H95" s="70"/>
      <c r="I95" s="70"/>
      <c r="J95" s="70"/>
      <c r="K95" s="70"/>
      <c r="L95" s="70"/>
      <c r="M95" s="70"/>
      <c r="N95" s="70"/>
      <c r="O95" s="70"/>
      <c r="P95" s="70"/>
      <c r="Q95" s="70"/>
      <c r="R95" s="70"/>
      <c r="S95" s="70"/>
      <c r="T95" s="70"/>
    </row>
    <row r="96" spans="1:20" ht="20.100000000000001" customHeight="1" x14ac:dyDescent="0.2">
      <c r="A96" s="11" t="s">
        <v>267</v>
      </c>
      <c r="B96" s="42" t="s">
        <v>490</v>
      </c>
      <c r="C96" s="52"/>
      <c r="D96" s="69">
        <f>SUM(D97:D111)</f>
        <v>24</v>
      </c>
      <c r="E96" s="69">
        <f t="shared" ref="E96:T96" si="5">SUM(E97:E111)</f>
        <v>0</v>
      </c>
      <c r="F96" s="69">
        <f t="shared" si="5"/>
        <v>47</v>
      </c>
      <c r="G96" s="69">
        <f t="shared" si="5"/>
        <v>44</v>
      </c>
      <c r="H96" s="69">
        <f t="shared" si="5"/>
        <v>3</v>
      </c>
      <c r="I96" s="69">
        <f t="shared" si="5"/>
        <v>0</v>
      </c>
      <c r="J96" s="69">
        <f t="shared" si="5"/>
        <v>47</v>
      </c>
      <c r="K96" s="69">
        <f t="shared" si="5"/>
        <v>3</v>
      </c>
      <c r="L96" s="69">
        <f t="shared" si="5"/>
        <v>1</v>
      </c>
      <c r="M96" s="69">
        <f t="shared" si="5"/>
        <v>21</v>
      </c>
      <c r="N96" s="69">
        <f t="shared" si="5"/>
        <v>1</v>
      </c>
      <c r="O96" s="69">
        <f t="shared" si="5"/>
        <v>11</v>
      </c>
      <c r="P96" s="69">
        <f t="shared" si="5"/>
        <v>0</v>
      </c>
      <c r="Q96" s="69">
        <f t="shared" si="5"/>
        <v>11</v>
      </c>
      <c r="R96" s="69">
        <f t="shared" si="5"/>
        <v>0</v>
      </c>
      <c r="S96" s="69">
        <f t="shared" si="5"/>
        <v>0</v>
      </c>
      <c r="T96" s="69">
        <f t="shared" si="5"/>
        <v>0</v>
      </c>
    </row>
    <row r="97" spans="1:20" ht="20.100000000000001" customHeight="1" x14ac:dyDescent="0.2">
      <c r="A97" s="10" t="s">
        <v>266</v>
      </c>
      <c r="B97" s="44" t="s">
        <v>414</v>
      </c>
      <c r="C97" s="52">
        <v>175</v>
      </c>
      <c r="D97" s="37"/>
      <c r="E97" s="37"/>
      <c r="F97" s="70">
        <v>1</v>
      </c>
      <c r="G97" s="70">
        <v>1</v>
      </c>
      <c r="H97" s="70"/>
      <c r="I97" s="70"/>
      <c r="J97" s="70">
        <v>1</v>
      </c>
      <c r="K97" s="70"/>
      <c r="L97" s="70"/>
      <c r="M97" s="70"/>
      <c r="N97" s="70"/>
      <c r="O97" s="70">
        <v>1</v>
      </c>
      <c r="P97" s="70"/>
      <c r="Q97" s="70">
        <v>1</v>
      </c>
      <c r="R97" s="70"/>
      <c r="S97" s="70"/>
      <c r="T97" s="70"/>
    </row>
    <row r="98" spans="1:20" ht="20.100000000000001" customHeight="1" x14ac:dyDescent="0.2">
      <c r="A98" s="10" t="s">
        <v>265</v>
      </c>
      <c r="B98" s="43" t="s">
        <v>415</v>
      </c>
      <c r="C98" s="52">
        <v>176</v>
      </c>
      <c r="D98" s="37"/>
      <c r="E98" s="37"/>
      <c r="F98" s="70"/>
      <c r="G98" s="70"/>
      <c r="H98" s="70"/>
      <c r="I98" s="70"/>
      <c r="J98" s="70"/>
      <c r="K98" s="70"/>
      <c r="L98" s="70"/>
      <c r="M98" s="70"/>
      <c r="N98" s="70"/>
      <c r="O98" s="70"/>
      <c r="P98" s="70"/>
      <c r="Q98" s="70"/>
      <c r="R98" s="70"/>
      <c r="S98" s="70"/>
      <c r="T98" s="70"/>
    </row>
    <row r="99" spans="1:20" ht="20.100000000000001" customHeight="1" x14ac:dyDescent="0.2">
      <c r="A99" s="10" t="s">
        <v>264</v>
      </c>
      <c r="B99" s="43" t="s">
        <v>416</v>
      </c>
      <c r="C99" s="52">
        <v>177</v>
      </c>
      <c r="D99" s="37">
        <v>12</v>
      </c>
      <c r="E99" s="37"/>
      <c r="F99" s="70">
        <v>25</v>
      </c>
      <c r="G99" s="70">
        <v>27</v>
      </c>
      <c r="H99" s="70"/>
      <c r="I99" s="70"/>
      <c r="J99" s="70">
        <v>27</v>
      </c>
      <c r="K99" s="70">
        <v>1</v>
      </c>
      <c r="L99" s="70">
        <v>1</v>
      </c>
      <c r="M99" s="70">
        <v>9</v>
      </c>
      <c r="N99" s="70">
        <v>1</v>
      </c>
      <c r="O99" s="70">
        <v>5</v>
      </c>
      <c r="P99" s="70"/>
      <c r="Q99" s="70">
        <v>5</v>
      </c>
      <c r="R99" s="70"/>
      <c r="S99" s="70"/>
      <c r="T99" s="70"/>
    </row>
    <row r="100" spans="1:20" ht="20.100000000000001" customHeight="1" x14ac:dyDescent="0.2">
      <c r="A100" s="10" t="s">
        <v>263</v>
      </c>
      <c r="B100" s="43" t="s">
        <v>417</v>
      </c>
      <c r="C100" s="52">
        <v>178</v>
      </c>
      <c r="D100" s="37">
        <v>7</v>
      </c>
      <c r="E100" s="37"/>
      <c r="F100" s="70">
        <v>6</v>
      </c>
      <c r="G100" s="70">
        <v>4</v>
      </c>
      <c r="H100" s="70">
        <v>2</v>
      </c>
      <c r="I100" s="70"/>
      <c r="J100" s="70">
        <v>6</v>
      </c>
      <c r="K100" s="70">
        <v>2</v>
      </c>
      <c r="L100" s="70"/>
      <c r="M100" s="70">
        <v>5</v>
      </c>
      <c r="N100" s="70"/>
      <c r="O100" s="70">
        <v>3</v>
      </c>
      <c r="P100" s="70"/>
      <c r="Q100" s="70">
        <v>3</v>
      </c>
      <c r="R100" s="70"/>
      <c r="S100" s="70"/>
      <c r="T100" s="70"/>
    </row>
    <row r="101" spans="1:20" ht="20.100000000000001" customHeight="1" x14ac:dyDescent="0.2">
      <c r="A101" s="10" t="s">
        <v>262</v>
      </c>
      <c r="B101" s="43" t="s">
        <v>418</v>
      </c>
      <c r="C101" s="52">
        <v>179</v>
      </c>
      <c r="D101" s="37">
        <v>2</v>
      </c>
      <c r="E101" s="37"/>
      <c r="F101" s="70">
        <v>8</v>
      </c>
      <c r="G101" s="70">
        <v>6</v>
      </c>
      <c r="H101" s="70"/>
      <c r="I101" s="70"/>
      <c r="J101" s="70">
        <v>6</v>
      </c>
      <c r="K101" s="70"/>
      <c r="L101" s="70"/>
      <c r="M101" s="70">
        <v>4</v>
      </c>
      <c r="N101" s="70"/>
      <c r="O101" s="70">
        <v>1</v>
      </c>
      <c r="P101" s="70"/>
      <c r="Q101" s="70">
        <v>1</v>
      </c>
      <c r="R101" s="70"/>
      <c r="S101" s="70"/>
      <c r="T101" s="70"/>
    </row>
    <row r="102" spans="1:20" ht="20.100000000000001" customHeight="1" x14ac:dyDescent="0.2">
      <c r="A102" s="10" t="s">
        <v>261</v>
      </c>
      <c r="B102" s="43" t="s">
        <v>536</v>
      </c>
      <c r="C102" s="52">
        <v>180</v>
      </c>
      <c r="D102" s="37"/>
      <c r="E102" s="37"/>
      <c r="F102" s="70"/>
      <c r="G102" s="70"/>
      <c r="H102" s="70"/>
      <c r="I102" s="70"/>
      <c r="J102" s="70"/>
      <c r="K102" s="70"/>
      <c r="L102" s="70"/>
      <c r="M102" s="70"/>
      <c r="N102" s="70"/>
      <c r="O102" s="70"/>
      <c r="P102" s="70"/>
      <c r="Q102" s="70"/>
      <c r="R102" s="70"/>
      <c r="S102" s="70"/>
      <c r="T102" s="70"/>
    </row>
    <row r="103" spans="1:20" ht="20.100000000000001" customHeight="1" x14ac:dyDescent="0.2">
      <c r="A103" s="10" t="s">
        <v>260</v>
      </c>
      <c r="B103" s="43" t="s">
        <v>624</v>
      </c>
      <c r="C103" s="52">
        <v>181</v>
      </c>
      <c r="D103" s="37">
        <v>1</v>
      </c>
      <c r="E103" s="37"/>
      <c r="F103" s="70">
        <v>1</v>
      </c>
      <c r="G103" s="70">
        <v>2</v>
      </c>
      <c r="H103" s="70"/>
      <c r="I103" s="70"/>
      <c r="J103" s="70">
        <v>2</v>
      </c>
      <c r="K103" s="70"/>
      <c r="L103" s="70"/>
      <c r="M103" s="70"/>
      <c r="N103" s="70"/>
      <c r="O103" s="70"/>
      <c r="P103" s="70"/>
      <c r="Q103" s="70"/>
      <c r="R103" s="70"/>
      <c r="S103" s="70"/>
      <c r="T103" s="70"/>
    </row>
    <row r="104" spans="1:20" ht="20.100000000000001" customHeight="1" x14ac:dyDescent="0.2">
      <c r="A104" s="10" t="s">
        <v>259</v>
      </c>
      <c r="B104" s="43" t="s">
        <v>419</v>
      </c>
      <c r="C104" s="52">
        <v>182</v>
      </c>
      <c r="D104" s="37"/>
      <c r="E104" s="37"/>
      <c r="F104" s="70"/>
      <c r="G104" s="70"/>
      <c r="H104" s="70"/>
      <c r="I104" s="70"/>
      <c r="J104" s="70"/>
      <c r="K104" s="70"/>
      <c r="L104" s="70"/>
      <c r="M104" s="70"/>
      <c r="N104" s="70"/>
      <c r="O104" s="70"/>
      <c r="P104" s="70"/>
      <c r="Q104" s="70"/>
      <c r="R104" s="70"/>
      <c r="S104" s="70"/>
      <c r="T104" s="70"/>
    </row>
    <row r="105" spans="1:20" ht="20.100000000000001" customHeight="1" x14ac:dyDescent="0.2">
      <c r="A105" s="10" t="s">
        <v>258</v>
      </c>
      <c r="B105" s="43" t="s">
        <v>625</v>
      </c>
      <c r="C105" s="52">
        <v>183</v>
      </c>
      <c r="D105" s="37"/>
      <c r="E105" s="37"/>
      <c r="F105" s="70">
        <v>1</v>
      </c>
      <c r="G105" s="70">
        <v>1</v>
      </c>
      <c r="H105" s="70"/>
      <c r="I105" s="70"/>
      <c r="J105" s="70">
        <v>1</v>
      </c>
      <c r="K105" s="70"/>
      <c r="L105" s="70"/>
      <c r="M105" s="70"/>
      <c r="N105" s="70"/>
      <c r="O105" s="70"/>
      <c r="P105" s="70"/>
      <c r="Q105" s="70"/>
      <c r="R105" s="70"/>
      <c r="S105" s="70"/>
      <c r="T105" s="70"/>
    </row>
    <row r="106" spans="1:20" ht="20.100000000000001" customHeight="1" x14ac:dyDescent="0.2">
      <c r="A106" s="10" t="s">
        <v>257</v>
      </c>
      <c r="B106" s="43" t="s">
        <v>537</v>
      </c>
      <c r="C106" s="52">
        <v>184</v>
      </c>
      <c r="D106" s="71"/>
      <c r="E106" s="71"/>
      <c r="F106" s="71"/>
      <c r="G106" s="71"/>
      <c r="H106" s="71"/>
      <c r="I106" s="71"/>
      <c r="J106" s="71"/>
      <c r="K106" s="71"/>
      <c r="L106" s="71"/>
      <c r="M106" s="71"/>
      <c r="N106" s="71"/>
      <c r="O106" s="71"/>
      <c r="P106" s="71"/>
      <c r="Q106" s="71"/>
      <c r="R106" s="71"/>
      <c r="S106" s="71"/>
      <c r="T106" s="71"/>
    </row>
    <row r="107" spans="1:20" ht="20.100000000000001" customHeight="1" x14ac:dyDescent="0.2">
      <c r="A107" s="10" t="s">
        <v>690</v>
      </c>
      <c r="B107" s="43" t="s">
        <v>691</v>
      </c>
      <c r="C107" s="52">
        <v>184.1</v>
      </c>
      <c r="D107" s="37"/>
      <c r="E107" s="37"/>
      <c r="F107" s="70">
        <v>1</v>
      </c>
      <c r="G107" s="70">
        <v>1</v>
      </c>
      <c r="H107" s="70"/>
      <c r="I107" s="70"/>
      <c r="J107" s="70">
        <v>1</v>
      </c>
      <c r="K107" s="70"/>
      <c r="L107" s="70"/>
      <c r="M107" s="70"/>
      <c r="N107" s="70"/>
      <c r="O107" s="70"/>
      <c r="P107" s="70"/>
      <c r="Q107" s="70"/>
      <c r="R107" s="70"/>
      <c r="S107" s="70"/>
      <c r="T107" s="70"/>
    </row>
    <row r="108" spans="1:20" ht="20.100000000000001" customHeight="1" x14ac:dyDescent="0.2">
      <c r="A108" s="10" t="s">
        <v>256</v>
      </c>
      <c r="B108" s="43" t="s">
        <v>538</v>
      </c>
      <c r="C108" s="52">
        <v>185</v>
      </c>
      <c r="D108" s="37">
        <v>1</v>
      </c>
      <c r="E108" s="37"/>
      <c r="F108" s="70">
        <v>2</v>
      </c>
      <c r="G108" s="70">
        <v>1</v>
      </c>
      <c r="H108" s="70">
        <v>1</v>
      </c>
      <c r="I108" s="70"/>
      <c r="J108" s="70">
        <v>2</v>
      </c>
      <c r="K108" s="70"/>
      <c r="L108" s="70"/>
      <c r="M108" s="70">
        <v>1</v>
      </c>
      <c r="N108" s="70"/>
      <c r="O108" s="70">
        <v>1</v>
      </c>
      <c r="P108" s="70"/>
      <c r="Q108" s="70">
        <v>1</v>
      </c>
      <c r="R108" s="70"/>
      <c r="S108" s="70"/>
      <c r="T108" s="70"/>
    </row>
    <row r="109" spans="1:20" ht="20.100000000000001" customHeight="1" x14ac:dyDescent="0.2">
      <c r="A109" s="10" t="s">
        <v>255</v>
      </c>
      <c r="B109" s="43" t="s">
        <v>539</v>
      </c>
      <c r="C109" s="52">
        <v>186</v>
      </c>
      <c r="D109" s="37">
        <v>1</v>
      </c>
      <c r="E109" s="37"/>
      <c r="F109" s="70">
        <v>2</v>
      </c>
      <c r="G109" s="70">
        <v>1</v>
      </c>
      <c r="H109" s="70"/>
      <c r="I109" s="70"/>
      <c r="J109" s="70">
        <v>1</v>
      </c>
      <c r="K109" s="70"/>
      <c r="L109" s="70"/>
      <c r="M109" s="70">
        <v>2</v>
      </c>
      <c r="N109" s="70"/>
      <c r="O109" s="70"/>
      <c r="P109" s="70"/>
      <c r="Q109" s="70"/>
      <c r="R109" s="70"/>
      <c r="S109" s="70"/>
      <c r="T109" s="70"/>
    </row>
    <row r="110" spans="1:20" ht="20.100000000000001" customHeight="1" x14ac:dyDescent="0.2">
      <c r="A110" s="10" t="s">
        <v>254</v>
      </c>
      <c r="B110" s="43" t="s">
        <v>253</v>
      </c>
      <c r="C110" s="52">
        <v>186.1</v>
      </c>
      <c r="D110" s="37"/>
      <c r="E110" s="37"/>
      <c r="F110" s="70"/>
      <c r="G110" s="70"/>
      <c r="H110" s="70"/>
      <c r="I110" s="70"/>
      <c r="J110" s="70"/>
      <c r="K110" s="70"/>
      <c r="L110" s="70"/>
      <c r="M110" s="70"/>
      <c r="N110" s="70"/>
      <c r="O110" s="70"/>
      <c r="P110" s="70"/>
      <c r="Q110" s="70"/>
      <c r="R110" s="70"/>
      <c r="S110" s="70"/>
      <c r="T110" s="70"/>
    </row>
    <row r="111" spans="1:20" ht="20.100000000000001" customHeight="1" x14ac:dyDescent="0.2">
      <c r="A111" s="10" t="s">
        <v>692</v>
      </c>
      <c r="B111" s="43" t="s">
        <v>403</v>
      </c>
      <c r="C111" s="52"/>
      <c r="D111" s="37"/>
      <c r="E111" s="37"/>
      <c r="F111" s="70"/>
      <c r="G111" s="70"/>
      <c r="H111" s="70"/>
      <c r="I111" s="70"/>
      <c r="J111" s="70"/>
      <c r="K111" s="70"/>
      <c r="L111" s="70"/>
      <c r="M111" s="70"/>
      <c r="N111" s="70"/>
      <c r="O111" s="70"/>
      <c r="P111" s="70"/>
      <c r="Q111" s="70"/>
      <c r="R111" s="70"/>
      <c r="S111" s="70"/>
      <c r="T111" s="70"/>
    </row>
    <row r="112" spans="1:20" ht="20.100000000000001" customHeight="1" x14ac:dyDescent="0.2">
      <c r="A112" s="8" t="s">
        <v>252</v>
      </c>
      <c r="B112" s="42" t="s">
        <v>420</v>
      </c>
      <c r="C112" s="52"/>
      <c r="D112" s="69">
        <f>SUM(D113:D148)</f>
        <v>2</v>
      </c>
      <c r="E112" s="69">
        <f t="shared" ref="E112:T112" si="6">SUM(E113:E148)</f>
        <v>0</v>
      </c>
      <c r="F112" s="69">
        <f t="shared" si="6"/>
        <v>4</v>
      </c>
      <c r="G112" s="69">
        <f t="shared" si="6"/>
        <v>4</v>
      </c>
      <c r="H112" s="69">
        <f t="shared" si="6"/>
        <v>1</v>
      </c>
      <c r="I112" s="69">
        <f t="shared" si="6"/>
        <v>0</v>
      </c>
      <c r="J112" s="69">
        <f t="shared" si="6"/>
        <v>5</v>
      </c>
      <c r="K112" s="69">
        <f t="shared" si="6"/>
        <v>0</v>
      </c>
      <c r="L112" s="69">
        <f t="shared" si="6"/>
        <v>0</v>
      </c>
      <c r="M112" s="69">
        <f t="shared" si="6"/>
        <v>1</v>
      </c>
      <c r="N112" s="69">
        <f t="shared" si="6"/>
        <v>0</v>
      </c>
      <c r="O112" s="69">
        <f t="shared" si="6"/>
        <v>0</v>
      </c>
      <c r="P112" s="69">
        <f t="shared" si="6"/>
        <v>0</v>
      </c>
      <c r="Q112" s="69">
        <f t="shared" si="6"/>
        <v>0</v>
      </c>
      <c r="R112" s="69">
        <f t="shared" si="6"/>
        <v>0</v>
      </c>
      <c r="S112" s="69">
        <f t="shared" si="6"/>
        <v>0</v>
      </c>
      <c r="T112" s="69">
        <f t="shared" si="6"/>
        <v>0</v>
      </c>
    </row>
    <row r="113" spans="1:20" ht="20.100000000000001" customHeight="1" x14ac:dyDescent="0.2">
      <c r="A113" s="4" t="s">
        <v>251</v>
      </c>
      <c r="B113" s="43" t="s">
        <v>612</v>
      </c>
      <c r="C113" s="52">
        <v>187</v>
      </c>
      <c r="D113" s="37"/>
      <c r="E113" s="37"/>
      <c r="F113" s="70"/>
      <c r="G113" s="70"/>
      <c r="H113" s="70"/>
      <c r="I113" s="70"/>
      <c r="J113" s="70"/>
      <c r="K113" s="70"/>
      <c r="L113" s="70"/>
      <c r="M113" s="70"/>
      <c r="N113" s="70"/>
      <c r="O113" s="70"/>
      <c r="P113" s="70"/>
      <c r="Q113" s="70"/>
      <c r="R113" s="70"/>
      <c r="S113" s="70"/>
      <c r="T113" s="70"/>
    </row>
    <row r="114" spans="1:20" ht="20.100000000000001" customHeight="1" x14ac:dyDescent="0.2">
      <c r="A114" s="4" t="s">
        <v>250</v>
      </c>
      <c r="B114" s="43" t="s">
        <v>626</v>
      </c>
      <c r="C114" s="52">
        <v>188</v>
      </c>
      <c r="D114" s="37"/>
      <c r="E114" s="37"/>
      <c r="F114" s="70"/>
      <c r="G114" s="70"/>
      <c r="H114" s="70"/>
      <c r="I114" s="70"/>
      <c r="J114" s="70"/>
      <c r="K114" s="70"/>
      <c r="L114" s="70"/>
      <c r="M114" s="70"/>
      <c r="N114" s="70"/>
      <c r="O114" s="70"/>
      <c r="P114" s="70"/>
      <c r="Q114" s="70"/>
      <c r="R114" s="70"/>
      <c r="S114" s="70"/>
      <c r="T114" s="70"/>
    </row>
    <row r="115" spans="1:20" ht="20.100000000000001" customHeight="1" x14ac:dyDescent="0.2">
      <c r="A115" s="4" t="s">
        <v>249</v>
      </c>
      <c r="B115" s="44" t="s">
        <v>540</v>
      </c>
      <c r="C115" s="52">
        <v>188.1</v>
      </c>
      <c r="D115" s="37"/>
      <c r="E115" s="37"/>
      <c r="F115" s="70"/>
      <c r="G115" s="70"/>
      <c r="H115" s="70"/>
      <c r="I115" s="70"/>
      <c r="J115" s="70"/>
      <c r="K115" s="70"/>
      <c r="L115" s="70"/>
      <c r="M115" s="70"/>
      <c r="N115" s="70"/>
      <c r="O115" s="70"/>
      <c r="P115" s="70"/>
      <c r="Q115" s="70"/>
      <c r="R115" s="70"/>
      <c r="S115" s="70"/>
      <c r="T115" s="70"/>
    </row>
    <row r="116" spans="1:20" ht="20.100000000000001" customHeight="1" x14ac:dyDescent="0.2">
      <c r="A116" s="4" t="s">
        <v>248</v>
      </c>
      <c r="B116" s="43" t="s">
        <v>421</v>
      </c>
      <c r="C116" s="52">
        <v>189</v>
      </c>
      <c r="D116" s="37"/>
      <c r="E116" s="37"/>
      <c r="F116" s="70"/>
      <c r="G116" s="70"/>
      <c r="H116" s="70"/>
      <c r="I116" s="70"/>
      <c r="J116" s="70"/>
      <c r="K116" s="70"/>
      <c r="L116" s="70"/>
      <c r="M116" s="70"/>
      <c r="N116" s="70"/>
      <c r="O116" s="70"/>
      <c r="P116" s="70"/>
      <c r="Q116" s="70"/>
      <c r="R116" s="70"/>
      <c r="S116" s="70"/>
      <c r="T116" s="70"/>
    </row>
    <row r="117" spans="1:20" ht="20.100000000000001" customHeight="1" x14ac:dyDescent="0.2">
      <c r="A117" s="4" t="s">
        <v>693</v>
      </c>
      <c r="B117" s="43" t="s">
        <v>694</v>
      </c>
      <c r="C117" s="52">
        <v>189.1</v>
      </c>
      <c r="D117" s="37"/>
      <c r="E117" s="37"/>
      <c r="F117" s="70"/>
      <c r="G117" s="70"/>
      <c r="H117" s="70"/>
      <c r="I117" s="70"/>
      <c r="J117" s="70"/>
      <c r="K117" s="70"/>
      <c r="L117" s="70"/>
      <c r="M117" s="70"/>
      <c r="N117" s="70"/>
      <c r="O117" s="70"/>
      <c r="P117" s="70"/>
      <c r="Q117" s="70"/>
      <c r="R117" s="70"/>
      <c r="S117" s="70"/>
      <c r="T117" s="70"/>
    </row>
    <row r="118" spans="1:20" ht="20.100000000000001" customHeight="1" x14ac:dyDescent="0.2">
      <c r="A118" s="4" t="s">
        <v>247</v>
      </c>
      <c r="B118" s="43" t="s">
        <v>627</v>
      </c>
      <c r="C118" s="52">
        <v>190</v>
      </c>
      <c r="D118" s="37">
        <v>2</v>
      </c>
      <c r="E118" s="37"/>
      <c r="F118" s="70"/>
      <c r="G118" s="70">
        <v>1</v>
      </c>
      <c r="H118" s="70">
        <v>1</v>
      </c>
      <c r="I118" s="70"/>
      <c r="J118" s="70">
        <v>2</v>
      </c>
      <c r="K118" s="70"/>
      <c r="L118" s="70"/>
      <c r="M118" s="70"/>
      <c r="N118" s="70"/>
      <c r="O118" s="70"/>
      <c r="P118" s="70"/>
      <c r="Q118" s="70"/>
      <c r="R118" s="70"/>
      <c r="S118" s="70"/>
      <c r="T118" s="70"/>
    </row>
    <row r="119" spans="1:20" ht="20.100000000000001" customHeight="1" x14ac:dyDescent="0.2">
      <c r="A119" s="4" t="s">
        <v>695</v>
      </c>
      <c r="B119" s="43" t="s">
        <v>696</v>
      </c>
      <c r="C119" s="52">
        <v>190.1</v>
      </c>
      <c r="D119" s="37"/>
      <c r="E119" s="37"/>
      <c r="F119" s="70"/>
      <c r="G119" s="70"/>
      <c r="H119" s="70"/>
      <c r="I119" s="70"/>
      <c r="J119" s="70"/>
      <c r="K119" s="70"/>
      <c r="L119" s="70"/>
      <c r="M119" s="70"/>
      <c r="N119" s="70"/>
      <c r="O119" s="70"/>
      <c r="P119" s="70"/>
      <c r="Q119" s="70"/>
      <c r="R119" s="70"/>
      <c r="S119" s="70"/>
      <c r="T119" s="70"/>
    </row>
    <row r="120" spans="1:20" ht="20.100000000000001" customHeight="1" x14ac:dyDescent="0.2">
      <c r="A120" s="4" t="s">
        <v>697</v>
      </c>
      <c r="B120" s="43" t="s">
        <v>698</v>
      </c>
      <c r="C120" s="52">
        <v>190.2</v>
      </c>
      <c r="D120" s="37"/>
      <c r="E120" s="37"/>
      <c r="F120" s="70"/>
      <c r="G120" s="70"/>
      <c r="H120" s="70"/>
      <c r="I120" s="70"/>
      <c r="J120" s="70"/>
      <c r="K120" s="70"/>
      <c r="L120" s="70"/>
      <c r="M120" s="70"/>
      <c r="N120" s="70"/>
      <c r="O120" s="70"/>
      <c r="P120" s="70"/>
      <c r="Q120" s="70"/>
      <c r="R120" s="70"/>
      <c r="S120" s="70"/>
      <c r="T120" s="70"/>
    </row>
    <row r="121" spans="1:20" ht="20.100000000000001" customHeight="1" x14ac:dyDescent="0.2">
      <c r="A121" s="4" t="s">
        <v>246</v>
      </c>
      <c r="B121" s="43" t="s">
        <v>628</v>
      </c>
      <c r="C121" s="52">
        <v>191</v>
      </c>
      <c r="D121" s="37"/>
      <c r="E121" s="37"/>
      <c r="F121" s="70"/>
      <c r="G121" s="70"/>
      <c r="H121" s="70"/>
      <c r="I121" s="70"/>
      <c r="J121" s="70"/>
      <c r="K121" s="70"/>
      <c r="L121" s="70"/>
      <c r="M121" s="70"/>
      <c r="N121" s="70"/>
      <c r="O121" s="70"/>
      <c r="P121" s="70"/>
      <c r="Q121" s="70"/>
      <c r="R121" s="70"/>
      <c r="S121" s="70"/>
      <c r="T121" s="70"/>
    </row>
    <row r="122" spans="1:20" ht="20.100000000000001" customHeight="1" x14ac:dyDescent="0.2">
      <c r="A122" s="4" t="s">
        <v>245</v>
      </c>
      <c r="B122" s="43" t="s">
        <v>629</v>
      </c>
      <c r="C122" s="52">
        <v>192</v>
      </c>
      <c r="D122" s="37"/>
      <c r="E122" s="37"/>
      <c r="F122" s="70"/>
      <c r="G122" s="70"/>
      <c r="H122" s="70"/>
      <c r="I122" s="70"/>
      <c r="J122" s="70"/>
      <c r="K122" s="70"/>
      <c r="L122" s="70"/>
      <c r="M122" s="70"/>
      <c r="N122" s="70"/>
      <c r="O122" s="70"/>
      <c r="P122" s="70"/>
      <c r="Q122" s="70"/>
      <c r="R122" s="70"/>
      <c r="S122" s="70"/>
      <c r="T122" s="70"/>
    </row>
    <row r="123" spans="1:20" ht="20.100000000000001" customHeight="1" x14ac:dyDescent="0.2">
      <c r="A123" s="4" t="s">
        <v>244</v>
      </c>
      <c r="B123" s="43" t="s">
        <v>422</v>
      </c>
      <c r="C123" s="52">
        <v>193</v>
      </c>
      <c r="D123" s="37"/>
      <c r="E123" s="37"/>
      <c r="F123" s="70"/>
      <c r="G123" s="70"/>
      <c r="H123" s="70"/>
      <c r="I123" s="70"/>
      <c r="J123" s="70"/>
      <c r="K123" s="70"/>
      <c r="L123" s="70"/>
      <c r="M123" s="70"/>
      <c r="N123" s="70"/>
      <c r="O123" s="70"/>
      <c r="P123" s="70"/>
      <c r="Q123" s="70"/>
      <c r="R123" s="70"/>
      <c r="S123" s="70"/>
      <c r="T123" s="70"/>
    </row>
    <row r="124" spans="1:20" ht="20.100000000000001" customHeight="1" x14ac:dyDescent="0.2">
      <c r="A124" s="4" t="s">
        <v>243</v>
      </c>
      <c r="B124" s="43" t="s">
        <v>423</v>
      </c>
      <c r="C124" s="52">
        <v>194</v>
      </c>
      <c r="D124" s="37"/>
      <c r="E124" s="37"/>
      <c r="F124" s="70"/>
      <c r="G124" s="70"/>
      <c r="H124" s="70"/>
      <c r="I124" s="70"/>
      <c r="J124" s="70"/>
      <c r="K124" s="70"/>
      <c r="L124" s="70"/>
      <c r="M124" s="70"/>
      <c r="N124" s="70"/>
      <c r="O124" s="70"/>
      <c r="P124" s="70"/>
      <c r="Q124" s="70"/>
      <c r="R124" s="70"/>
      <c r="S124" s="70"/>
      <c r="T124" s="70"/>
    </row>
    <row r="125" spans="1:20" ht="20.100000000000001" customHeight="1" x14ac:dyDescent="0.2">
      <c r="A125" s="4" t="s">
        <v>242</v>
      </c>
      <c r="B125" s="43" t="s">
        <v>424</v>
      </c>
      <c r="C125" s="52">
        <v>195</v>
      </c>
      <c r="D125" s="37"/>
      <c r="E125" s="37"/>
      <c r="F125" s="70"/>
      <c r="G125" s="70"/>
      <c r="H125" s="70"/>
      <c r="I125" s="70"/>
      <c r="J125" s="70"/>
      <c r="K125" s="70"/>
      <c r="L125" s="70"/>
      <c r="M125" s="70"/>
      <c r="N125" s="70"/>
      <c r="O125" s="70"/>
      <c r="P125" s="70"/>
      <c r="Q125" s="70"/>
      <c r="R125" s="70"/>
      <c r="S125" s="70"/>
      <c r="T125" s="70"/>
    </row>
    <row r="126" spans="1:20" ht="20.100000000000001" customHeight="1" x14ac:dyDescent="0.2">
      <c r="A126" s="4" t="s">
        <v>241</v>
      </c>
      <c r="B126" s="43" t="s">
        <v>425</v>
      </c>
      <c r="C126" s="52">
        <v>196</v>
      </c>
      <c r="D126" s="37"/>
      <c r="E126" s="37"/>
      <c r="F126" s="70"/>
      <c r="G126" s="70"/>
      <c r="H126" s="70"/>
      <c r="I126" s="70"/>
      <c r="J126" s="70"/>
      <c r="K126" s="70"/>
      <c r="L126" s="70"/>
      <c r="M126" s="70"/>
      <c r="N126" s="70"/>
      <c r="O126" s="70"/>
      <c r="P126" s="70"/>
      <c r="Q126" s="70"/>
      <c r="R126" s="70"/>
      <c r="S126" s="70"/>
      <c r="T126" s="70"/>
    </row>
    <row r="127" spans="1:20" ht="20.100000000000001" customHeight="1" x14ac:dyDescent="0.2">
      <c r="A127" s="4" t="s">
        <v>240</v>
      </c>
      <c r="B127" s="43" t="s">
        <v>630</v>
      </c>
      <c r="C127" s="52">
        <v>197</v>
      </c>
      <c r="D127" s="37"/>
      <c r="E127" s="37"/>
      <c r="F127" s="70"/>
      <c r="G127" s="70"/>
      <c r="H127" s="70"/>
      <c r="I127" s="70"/>
      <c r="J127" s="70"/>
      <c r="K127" s="70"/>
      <c r="L127" s="70"/>
      <c r="M127" s="70"/>
      <c r="N127" s="70"/>
      <c r="O127" s="70"/>
      <c r="P127" s="70"/>
      <c r="Q127" s="70"/>
      <c r="R127" s="70"/>
      <c r="S127" s="70"/>
      <c r="T127" s="70"/>
    </row>
    <row r="128" spans="1:20" ht="20.100000000000001" customHeight="1" x14ac:dyDescent="0.2">
      <c r="A128" s="4" t="s">
        <v>239</v>
      </c>
      <c r="B128" s="43" t="s">
        <v>356</v>
      </c>
      <c r="C128" s="52">
        <v>198</v>
      </c>
      <c r="D128" s="37"/>
      <c r="E128" s="37"/>
      <c r="F128" s="70"/>
      <c r="G128" s="70"/>
      <c r="H128" s="70"/>
      <c r="I128" s="70"/>
      <c r="J128" s="70"/>
      <c r="K128" s="70"/>
      <c r="L128" s="70"/>
      <c r="M128" s="70"/>
      <c r="N128" s="70"/>
      <c r="O128" s="70"/>
      <c r="P128" s="70"/>
      <c r="Q128" s="70"/>
      <c r="R128" s="70"/>
      <c r="S128" s="70"/>
      <c r="T128" s="70"/>
    </row>
    <row r="129" spans="1:20" ht="20.100000000000001" customHeight="1" x14ac:dyDescent="0.2">
      <c r="A129" s="4" t="s">
        <v>238</v>
      </c>
      <c r="B129" s="43" t="s">
        <v>699</v>
      </c>
      <c r="C129" s="52">
        <v>199</v>
      </c>
      <c r="D129" s="37"/>
      <c r="E129" s="37"/>
      <c r="F129" s="70"/>
      <c r="G129" s="70"/>
      <c r="H129" s="70"/>
      <c r="I129" s="70"/>
      <c r="J129" s="70"/>
      <c r="K129" s="70"/>
      <c r="L129" s="70"/>
      <c r="M129" s="70"/>
      <c r="N129" s="70"/>
      <c r="O129" s="70"/>
      <c r="P129" s="70"/>
      <c r="Q129" s="70"/>
      <c r="R129" s="70"/>
      <c r="S129" s="70"/>
      <c r="T129" s="70"/>
    </row>
    <row r="130" spans="1:20" ht="20.100000000000001" customHeight="1" x14ac:dyDescent="0.2">
      <c r="A130" s="4" t="s">
        <v>237</v>
      </c>
      <c r="B130" s="44" t="s">
        <v>631</v>
      </c>
      <c r="C130" s="52">
        <v>199.1</v>
      </c>
      <c r="D130" s="37"/>
      <c r="E130" s="37"/>
      <c r="F130" s="70"/>
      <c r="G130" s="70"/>
      <c r="H130" s="70"/>
      <c r="I130" s="70"/>
      <c r="J130" s="70"/>
      <c r="K130" s="70"/>
      <c r="L130" s="70"/>
      <c r="M130" s="70"/>
      <c r="N130" s="70"/>
      <c r="O130" s="70"/>
      <c r="P130" s="70"/>
      <c r="Q130" s="70"/>
      <c r="R130" s="70"/>
      <c r="S130" s="70"/>
      <c r="T130" s="70"/>
    </row>
    <row r="131" spans="1:20" ht="20.100000000000001" customHeight="1" x14ac:dyDescent="0.2">
      <c r="A131" s="4" t="s">
        <v>236</v>
      </c>
      <c r="B131" s="43" t="s">
        <v>541</v>
      </c>
      <c r="C131" s="52">
        <v>200</v>
      </c>
      <c r="D131" s="37"/>
      <c r="E131" s="37"/>
      <c r="F131" s="70"/>
      <c r="G131" s="70"/>
      <c r="H131" s="70"/>
      <c r="I131" s="70"/>
      <c r="J131" s="70"/>
      <c r="K131" s="70"/>
      <c r="L131" s="70"/>
      <c r="M131" s="70"/>
      <c r="N131" s="70"/>
      <c r="O131" s="70"/>
      <c r="P131" s="70"/>
      <c r="Q131" s="70"/>
      <c r="R131" s="70"/>
      <c r="S131" s="70"/>
      <c r="T131" s="70"/>
    </row>
    <row r="132" spans="1:20" ht="20.100000000000001" customHeight="1" x14ac:dyDescent="0.2">
      <c r="A132" s="4" t="s">
        <v>235</v>
      </c>
      <c r="B132" s="43" t="s">
        <v>426</v>
      </c>
      <c r="C132" s="52">
        <v>201</v>
      </c>
      <c r="D132" s="37"/>
      <c r="E132" s="37"/>
      <c r="F132" s="70"/>
      <c r="G132" s="70"/>
      <c r="H132" s="70"/>
      <c r="I132" s="70"/>
      <c r="J132" s="70"/>
      <c r="K132" s="70"/>
      <c r="L132" s="70"/>
      <c r="M132" s="70"/>
      <c r="N132" s="70"/>
      <c r="O132" s="70"/>
      <c r="P132" s="70"/>
      <c r="Q132" s="70"/>
      <c r="R132" s="70"/>
      <c r="S132" s="70"/>
      <c r="T132" s="70"/>
    </row>
    <row r="133" spans="1:20" ht="20.100000000000001" customHeight="1" x14ac:dyDescent="0.2">
      <c r="A133" s="4" t="s">
        <v>234</v>
      </c>
      <c r="B133" s="43" t="s">
        <v>491</v>
      </c>
      <c r="C133" s="52">
        <v>202</v>
      </c>
      <c r="D133" s="37"/>
      <c r="E133" s="37"/>
      <c r="F133" s="70"/>
      <c r="G133" s="70"/>
      <c r="H133" s="70"/>
      <c r="I133" s="70"/>
      <c r="J133" s="70"/>
      <c r="K133" s="70"/>
      <c r="L133" s="70"/>
      <c r="M133" s="70"/>
      <c r="N133" s="70"/>
      <c r="O133" s="70"/>
      <c r="P133" s="70"/>
      <c r="Q133" s="70"/>
      <c r="R133" s="70"/>
      <c r="S133" s="70"/>
      <c r="T133" s="70"/>
    </row>
    <row r="134" spans="1:20" ht="20.100000000000001" customHeight="1" x14ac:dyDescent="0.2">
      <c r="A134" s="4" t="s">
        <v>233</v>
      </c>
      <c r="B134" s="43" t="s">
        <v>492</v>
      </c>
      <c r="C134" s="52">
        <v>203</v>
      </c>
      <c r="D134" s="37"/>
      <c r="E134" s="37"/>
      <c r="F134" s="70">
        <v>1</v>
      </c>
      <c r="G134" s="70">
        <v>1</v>
      </c>
      <c r="H134" s="70"/>
      <c r="I134" s="70"/>
      <c r="J134" s="70">
        <v>1</v>
      </c>
      <c r="K134" s="70"/>
      <c r="L134" s="70"/>
      <c r="M134" s="70"/>
      <c r="N134" s="70"/>
      <c r="O134" s="70"/>
      <c r="P134" s="70"/>
      <c r="Q134" s="70"/>
      <c r="R134" s="70"/>
      <c r="S134" s="70"/>
      <c r="T134" s="70"/>
    </row>
    <row r="135" spans="1:20" ht="20.100000000000001" customHeight="1" x14ac:dyDescent="0.2">
      <c r="A135" s="4" t="s">
        <v>232</v>
      </c>
      <c r="B135" s="43" t="s">
        <v>427</v>
      </c>
      <c r="C135" s="52">
        <v>204</v>
      </c>
      <c r="D135" s="37"/>
      <c r="E135" s="37"/>
      <c r="F135" s="70"/>
      <c r="G135" s="70"/>
      <c r="H135" s="70"/>
      <c r="I135" s="70"/>
      <c r="J135" s="70"/>
      <c r="K135" s="70"/>
      <c r="L135" s="70"/>
      <c r="M135" s="70"/>
      <c r="N135" s="70"/>
      <c r="O135" s="70"/>
      <c r="P135" s="70"/>
      <c r="Q135" s="70"/>
      <c r="R135" s="70"/>
      <c r="S135" s="70"/>
      <c r="T135" s="70"/>
    </row>
    <row r="136" spans="1:20" ht="20.100000000000001" customHeight="1" x14ac:dyDescent="0.2">
      <c r="A136" s="4" t="s">
        <v>231</v>
      </c>
      <c r="B136" s="43" t="s">
        <v>542</v>
      </c>
      <c r="C136" s="52">
        <v>205</v>
      </c>
      <c r="D136" s="37"/>
      <c r="E136" s="37"/>
      <c r="F136" s="70">
        <v>2</v>
      </c>
      <c r="G136" s="70">
        <v>1</v>
      </c>
      <c r="H136" s="70"/>
      <c r="I136" s="70"/>
      <c r="J136" s="70">
        <v>1</v>
      </c>
      <c r="K136" s="70"/>
      <c r="L136" s="70"/>
      <c r="M136" s="70">
        <v>1</v>
      </c>
      <c r="N136" s="70"/>
      <c r="O136" s="70"/>
      <c r="P136" s="70"/>
      <c r="Q136" s="70"/>
      <c r="R136" s="70"/>
      <c r="S136" s="70"/>
      <c r="T136" s="70"/>
    </row>
    <row r="137" spans="1:20" ht="20.100000000000001" customHeight="1" x14ac:dyDescent="0.2">
      <c r="A137" s="4" t="s">
        <v>230</v>
      </c>
      <c r="B137" s="43" t="s">
        <v>632</v>
      </c>
      <c r="C137" s="52">
        <v>207</v>
      </c>
      <c r="D137" s="37"/>
      <c r="E137" s="37"/>
      <c r="F137" s="70"/>
      <c r="G137" s="70"/>
      <c r="H137" s="70"/>
      <c r="I137" s="70"/>
      <c r="J137" s="70"/>
      <c r="K137" s="70"/>
      <c r="L137" s="70"/>
      <c r="M137" s="70"/>
      <c r="N137" s="70"/>
      <c r="O137" s="70"/>
      <c r="P137" s="70"/>
      <c r="Q137" s="70"/>
      <c r="R137" s="70"/>
      <c r="S137" s="70"/>
      <c r="T137" s="70"/>
    </row>
    <row r="138" spans="1:20" ht="20.100000000000001" customHeight="1" x14ac:dyDescent="0.2">
      <c r="A138" s="4" t="s">
        <v>229</v>
      </c>
      <c r="B138" s="43" t="s">
        <v>700</v>
      </c>
      <c r="C138" s="52">
        <v>208</v>
      </c>
      <c r="D138" s="37"/>
      <c r="E138" s="37"/>
      <c r="F138" s="70"/>
      <c r="G138" s="70"/>
      <c r="H138" s="70"/>
      <c r="I138" s="70"/>
      <c r="J138" s="70"/>
      <c r="K138" s="70"/>
      <c r="L138" s="70"/>
      <c r="M138" s="70"/>
      <c r="N138" s="70"/>
      <c r="O138" s="70"/>
      <c r="P138" s="70"/>
      <c r="Q138" s="70"/>
      <c r="R138" s="70"/>
      <c r="S138" s="70"/>
      <c r="T138" s="70"/>
    </row>
    <row r="139" spans="1:20" ht="20.100000000000001" customHeight="1" x14ac:dyDescent="0.2">
      <c r="A139" s="4" t="s">
        <v>228</v>
      </c>
      <c r="B139" s="43" t="s">
        <v>701</v>
      </c>
      <c r="C139" s="52">
        <v>209</v>
      </c>
      <c r="D139" s="71"/>
      <c r="E139" s="71"/>
      <c r="F139" s="71"/>
      <c r="G139" s="71"/>
      <c r="H139" s="71"/>
      <c r="I139" s="71"/>
      <c r="J139" s="71"/>
      <c r="K139" s="71"/>
      <c r="L139" s="71"/>
      <c r="M139" s="71"/>
      <c r="N139" s="71"/>
      <c r="O139" s="71"/>
      <c r="P139" s="71"/>
      <c r="Q139" s="71"/>
      <c r="R139" s="71"/>
      <c r="S139" s="71"/>
      <c r="T139" s="71"/>
    </row>
    <row r="140" spans="1:20" ht="20.100000000000001" customHeight="1" x14ac:dyDescent="0.2">
      <c r="A140" s="4" t="s">
        <v>227</v>
      </c>
      <c r="B140" s="43" t="s">
        <v>702</v>
      </c>
      <c r="C140" s="52">
        <v>210</v>
      </c>
      <c r="D140" s="37"/>
      <c r="E140" s="37"/>
      <c r="F140" s="70"/>
      <c r="G140" s="70"/>
      <c r="H140" s="70"/>
      <c r="I140" s="70"/>
      <c r="J140" s="70"/>
      <c r="K140" s="70"/>
      <c r="L140" s="70"/>
      <c r="M140" s="70"/>
      <c r="N140" s="70"/>
      <c r="O140" s="70"/>
      <c r="P140" s="70"/>
      <c r="Q140" s="70"/>
      <c r="R140" s="70"/>
      <c r="S140" s="70"/>
      <c r="T140" s="70"/>
    </row>
    <row r="141" spans="1:20" ht="20.100000000000001" customHeight="1" x14ac:dyDescent="0.2">
      <c r="A141" s="4" t="s">
        <v>226</v>
      </c>
      <c r="B141" s="43" t="s">
        <v>703</v>
      </c>
      <c r="C141" s="52">
        <v>211</v>
      </c>
      <c r="D141" s="37"/>
      <c r="E141" s="37"/>
      <c r="F141" s="70"/>
      <c r="G141" s="70"/>
      <c r="H141" s="70"/>
      <c r="I141" s="70"/>
      <c r="J141" s="70"/>
      <c r="K141" s="70"/>
      <c r="L141" s="70"/>
      <c r="M141" s="70"/>
      <c r="N141" s="70"/>
      <c r="O141" s="70"/>
      <c r="P141" s="70"/>
      <c r="Q141" s="70"/>
      <c r="R141" s="70"/>
      <c r="S141" s="70"/>
      <c r="T141" s="70"/>
    </row>
    <row r="142" spans="1:20" ht="20.100000000000001" customHeight="1" x14ac:dyDescent="0.2">
      <c r="A142" s="4" t="s">
        <v>225</v>
      </c>
      <c r="B142" s="43" t="s">
        <v>361</v>
      </c>
      <c r="C142" s="52">
        <v>212</v>
      </c>
      <c r="D142" s="37"/>
      <c r="E142" s="37"/>
      <c r="F142" s="70">
        <v>1</v>
      </c>
      <c r="G142" s="70">
        <v>1</v>
      </c>
      <c r="H142" s="70"/>
      <c r="I142" s="70"/>
      <c r="J142" s="70">
        <v>1</v>
      </c>
      <c r="K142" s="70"/>
      <c r="L142" s="70"/>
      <c r="M142" s="70"/>
      <c r="N142" s="70"/>
      <c r="O142" s="70"/>
      <c r="P142" s="70"/>
      <c r="Q142" s="70"/>
      <c r="R142" s="70"/>
      <c r="S142" s="70"/>
      <c r="T142" s="70"/>
    </row>
    <row r="143" spans="1:20" ht="20.100000000000001" customHeight="1" x14ac:dyDescent="0.2">
      <c r="A143" s="4" t="s">
        <v>224</v>
      </c>
      <c r="B143" s="43" t="s">
        <v>428</v>
      </c>
      <c r="C143" s="52">
        <v>213</v>
      </c>
      <c r="D143" s="37"/>
      <c r="E143" s="37"/>
      <c r="F143" s="70"/>
      <c r="G143" s="70"/>
      <c r="H143" s="70"/>
      <c r="I143" s="70"/>
      <c r="J143" s="70"/>
      <c r="K143" s="70"/>
      <c r="L143" s="70"/>
      <c r="M143" s="70"/>
      <c r="N143" s="70"/>
      <c r="O143" s="70"/>
      <c r="P143" s="70"/>
      <c r="Q143" s="70"/>
      <c r="R143" s="70"/>
      <c r="S143" s="70"/>
      <c r="T143" s="70"/>
    </row>
    <row r="144" spans="1:20" ht="20.100000000000001" customHeight="1" x14ac:dyDescent="0.2">
      <c r="A144" s="4" t="s">
        <v>223</v>
      </c>
      <c r="B144" s="43" t="s">
        <v>429</v>
      </c>
      <c r="C144" s="52">
        <v>214</v>
      </c>
      <c r="D144" s="37"/>
      <c r="E144" s="37"/>
      <c r="F144" s="70"/>
      <c r="G144" s="70"/>
      <c r="H144" s="70"/>
      <c r="I144" s="70"/>
      <c r="J144" s="70"/>
      <c r="K144" s="70"/>
      <c r="L144" s="70"/>
      <c r="M144" s="70"/>
      <c r="N144" s="70"/>
      <c r="O144" s="70"/>
      <c r="P144" s="70"/>
      <c r="Q144" s="70"/>
      <c r="R144" s="70"/>
      <c r="S144" s="70"/>
      <c r="T144" s="70"/>
    </row>
    <row r="145" spans="1:20" ht="20.100000000000001" customHeight="1" x14ac:dyDescent="0.2">
      <c r="A145" s="4" t="s">
        <v>704</v>
      </c>
      <c r="B145" s="44" t="s">
        <v>705</v>
      </c>
      <c r="C145" s="52">
        <v>215.1</v>
      </c>
      <c r="D145" s="37"/>
      <c r="E145" s="37"/>
      <c r="F145" s="70"/>
      <c r="G145" s="70"/>
      <c r="H145" s="70"/>
      <c r="I145" s="70"/>
      <c r="J145" s="70"/>
      <c r="K145" s="70"/>
      <c r="L145" s="70"/>
      <c r="M145" s="70"/>
      <c r="N145" s="70"/>
      <c r="O145" s="70"/>
      <c r="P145" s="70"/>
      <c r="Q145" s="70"/>
      <c r="R145" s="70"/>
      <c r="S145" s="70"/>
      <c r="T145" s="70"/>
    </row>
    <row r="146" spans="1:20" ht="20.100000000000001" customHeight="1" x14ac:dyDescent="0.2">
      <c r="A146" s="4" t="s">
        <v>706</v>
      </c>
      <c r="B146" s="44" t="s">
        <v>707</v>
      </c>
      <c r="C146" s="52">
        <v>215.2</v>
      </c>
      <c r="D146" s="37"/>
      <c r="E146" s="37"/>
      <c r="F146" s="70"/>
      <c r="G146" s="70"/>
      <c r="H146" s="70"/>
      <c r="I146" s="70"/>
      <c r="J146" s="70"/>
      <c r="K146" s="70"/>
      <c r="L146" s="70"/>
      <c r="M146" s="70"/>
      <c r="N146" s="70"/>
      <c r="O146" s="70"/>
      <c r="P146" s="70"/>
      <c r="Q146" s="70"/>
      <c r="R146" s="70"/>
      <c r="S146" s="70"/>
      <c r="T146" s="70"/>
    </row>
    <row r="147" spans="1:20" ht="20.100000000000001" customHeight="1" x14ac:dyDescent="0.2">
      <c r="A147" s="4" t="s">
        <v>222</v>
      </c>
      <c r="B147" s="44" t="s">
        <v>543</v>
      </c>
      <c r="C147" s="52">
        <v>216</v>
      </c>
      <c r="D147" s="37"/>
      <c r="E147" s="37"/>
      <c r="F147" s="70"/>
      <c r="G147" s="70"/>
      <c r="H147" s="70"/>
      <c r="I147" s="70"/>
      <c r="J147" s="70"/>
      <c r="K147" s="70"/>
      <c r="L147" s="70"/>
      <c r="M147" s="70"/>
      <c r="N147" s="70"/>
      <c r="O147" s="70"/>
      <c r="P147" s="70"/>
      <c r="Q147" s="70"/>
      <c r="R147" s="70"/>
      <c r="S147" s="70"/>
      <c r="T147" s="70"/>
    </row>
    <row r="148" spans="1:20" ht="20.100000000000001" customHeight="1" x14ac:dyDescent="0.2">
      <c r="A148" s="4" t="s">
        <v>221</v>
      </c>
      <c r="B148" s="44" t="s">
        <v>403</v>
      </c>
      <c r="C148" s="52"/>
      <c r="D148" s="37"/>
      <c r="E148" s="37"/>
      <c r="F148" s="70"/>
      <c r="G148" s="70"/>
      <c r="H148" s="70"/>
      <c r="I148" s="70"/>
      <c r="J148" s="70"/>
      <c r="K148" s="70"/>
      <c r="L148" s="70"/>
      <c r="M148" s="70"/>
      <c r="N148" s="70"/>
      <c r="O148" s="70"/>
      <c r="P148" s="70"/>
      <c r="Q148" s="70"/>
      <c r="R148" s="70"/>
      <c r="S148" s="70"/>
      <c r="T148" s="70"/>
    </row>
    <row r="149" spans="1:20" ht="20.100000000000001" customHeight="1" x14ac:dyDescent="0.2">
      <c r="A149" s="8" t="s">
        <v>220</v>
      </c>
      <c r="B149" s="45" t="s">
        <v>430</v>
      </c>
      <c r="C149" s="52"/>
      <c r="D149" s="69">
        <f>SUM(D150:D189)</f>
        <v>9</v>
      </c>
      <c r="E149" s="69">
        <f t="shared" ref="E149:T149" si="7">SUM(E150:E189)</f>
        <v>0</v>
      </c>
      <c r="F149" s="69">
        <f t="shared" si="7"/>
        <v>59</v>
      </c>
      <c r="G149" s="69">
        <f t="shared" si="7"/>
        <v>50</v>
      </c>
      <c r="H149" s="69">
        <f t="shared" si="7"/>
        <v>0</v>
      </c>
      <c r="I149" s="69">
        <f t="shared" si="7"/>
        <v>0</v>
      </c>
      <c r="J149" s="69">
        <f t="shared" si="7"/>
        <v>50</v>
      </c>
      <c r="K149" s="69">
        <f t="shared" si="7"/>
        <v>1</v>
      </c>
      <c r="L149" s="69">
        <f t="shared" si="7"/>
        <v>0</v>
      </c>
      <c r="M149" s="69">
        <f t="shared" si="7"/>
        <v>17</v>
      </c>
      <c r="N149" s="69">
        <f t="shared" si="7"/>
        <v>0</v>
      </c>
      <c r="O149" s="69">
        <f t="shared" si="7"/>
        <v>16</v>
      </c>
      <c r="P149" s="69">
        <f t="shared" si="7"/>
        <v>0</v>
      </c>
      <c r="Q149" s="69">
        <f t="shared" si="7"/>
        <v>16</v>
      </c>
      <c r="R149" s="69">
        <f t="shared" si="7"/>
        <v>1</v>
      </c>
      <c r="S149" s="69">
        <f t="shared" si="7"/>
        <v>0</v>
      </c>
      <c r="T149" s="69">
        <f t="shared" si="7"/>
        <v>1</v>
      </c>
    </row>
    <row r="150" spans="1:20" ht="20.100000000000001" customHeight="1" x14ac:dyDescent="0.2">
      <c r="A150" s="4" t="s">
        <v>219</v>
      </c>
      <c r="B150" s="43" t="s">
        <v>431</v>
      </c>
      <c r="C150" s="52">
        <v>217</v>
      </c>
      <c r="D150" s="37"/>
      <c r="E150" s="37"/>
      <c r="F150" s="70"/>
      <c r="G150" s="70"/>
      <c r="H150" s="70"/>
      <c r="I150" s="70"/>
      <c r="J150" s="70"/>
      <c r="K150" s="70"/>
      <c r="L150" s="70"/>
      <c r="M150" s="70"/>
      <c r="N150" s="70"/>
      <c r="O150" s="70"/>
      <c r="P150" s="70"/>
      <c r="Q150" s="70"/>
      <c r="R150" s="70"/>
      <c r="S150" s="70"/>
      <c r="T150" s="70"/>
    </row>
    <row r="151" spans="1:20" ht="20.100000000000001" customHeight="1" x14ac:dyDescent="0.2">
      <c r="A151" s="4" t="s">
        <v>218</v>
      </c>
      <c r="B151" s="46" t="s">
        <v>668</v>
      </c>
      <c r="C151" s="52">
        <v>217.1</v>
      </c>
      <c r="D151" s="37"/>
      <c r="E151" s="37"/>
      <c r="F151" s="70"/>
      <c r="G151" s="70"/>
      <c r="H151" s="70"/>
      <c r="I151" s="70"/>
      <c r="J151" s="70"/>
      <c r="K151" s="70"/>
      <c r="L151" s="70"/>
      <c r="M151" s="70"/>
      <c r="N151" s="70"/>
      <c r="O151" s="70"/>
      <c r="P151" s="70"/>
      <c r="Q151" s="70"/>
      <c r="R151" s="70"/>
      <c r="S151" s="70"/>
      <c r="T151" s="70"/>
    </row>
    <row r="152" spans="1:20" ht="20.100000000000001" customHeight="1" x14ac:dyDescent="0.2">
      <c r="A152" s="4" t="s">
        <v>217</v>
      </c>
      <c r="B152" s="44" t="s">
        <v>374</v>
      </c>
      <c r="C152" s="52">
        <v>218</v>
      </c>
      <c r="D152" s="37"/>
      <c r="E152" s="37"/>
      <c r="F152" s="70"/>
      <c r="G152" s="70"/>
      <c r="H152" s="70"/>
      <c r="I152" s="70"/>
      <c r="J152" s="70"/>
      <c r="K152" s="70"/>
      <c r="L152" s="70"/>
      <c r="M152" s="70"/>
      <c r="N152" s="70"/>
      <c r="O152" s="70"/>
      <c r="P152" s="70"/>
      <c r="Q152" s="70"/>
      <c r="R152" s="70"/>
      <c r="S152" s="70"/>
      <c r="T152" s="70"/>
    </row>
    <row r="153" spans="1:20" ht="20.100000000000001" customHeight="1" x14ac:dyDescent="0.2">
      <c r="A153" s="4" t="s">
        <v>216</v>
      </c>
      <c r="B153" s="44" t="s">
        <v>708</v>
      </c>
      <c r="C153" s="52">
        <v>219</v>
      </c>
      <c r="D153" s="37"/>
      <c r="E153" s="37"/>
      <c r="F153" s="70"/>
      <c r="G153" s="70"/>
      <c r="H153" s="70"/>
      <c r="I153" s="70"/>
      <c r="J153" s="70"/>
      <c r="K153" s="70"/>
      <c r="L153" s="70"/>
      <c r="M153" s="70"/>
      <c r="N153" s="70"/>
      <c r="O153" s="70"/>
      <c r="P153" s="70"/>
      <c r="Q153" s="70"/>
      <c r="R153" s="70"/>
      <c r="S153" s="70"/>
      <c r="T153" s="70"/>
    </row>
    <row r="154" spans="1:20" ht="20.100000000000001" customHeight="1" x14ac:dyDescent="0.2">
      <c r="A154" s="4" t="s">
        <v>215</v>
      </c>
      <c r="B154" s="44" t="s">
        <v>432</v>
      </c>
      <c r="C154" s="52">
        <v>220</v>
      </c>
      <c r="D154" s="37"/>
      <c r="E154" s="37"/>
      <c r="F154" s="70"/>
      <c r="G154" s="70"/>
      <c r="H154" s="70"/>
      <c r="I154" s="70"/>
      <c r="J154" s="70"/>
      <c r="K154" s="70"/>
      <c r="L154" s="70"/>
      <c r="M154" s="70"/>
      <c r="N154" s="70"/>
      <c r="O154" s="70"/>
      <c r="P154" s="70"/>
      <c r="Q154" s="70"/>
      <c r="R154" s="70"/>
      <c r="S154" s="70"/>
      <c r="T154" s="70"/>
    </row>
    <row r="155" spans="1:20" ht="20.100000000000001" customHeight="1" x14ac:dyDescent="0.2">
      <c r="A155" s="4" t="s">
        <v>214</v>
      </c>
      <c r="B155" s="44" t="s">
        <v>613</v>
      </c>
      <c r="C155" s="52">
        <v>221</v>
      </c>
      <c r="D155" s="37"/>
      <c r="E155" s="37"/>
      <c r="F155" s="70"/>
      <c r="G155" s="70"/>
      <c r="H155" s="70"/>
      <c r="I155" s="70"/>
      <c r="J155" s="70"/>
      <c r="K155" s="70"/>
      <c r="L155" s="70"/>
      <c r="M155" s="70"/>
      <c r="N155" s="70"/>
      <c r="O155" s="70"/>
      <c r="P155" s="70"/>
      <c r="Q155" s="70"/>
      <c r="R155" s="70"/>
      <c r="S155" s="70"/>
      <c r="T155" s="70"/>
    </row>
    <row r="156" spans="1:20" ht="20.100000000000001" customHeight="1" x14ac:dyDescent="0.2">
      <c r="A156" s="4" t="s">
        <v>213</v>
      </c>
      <c r="B156" s="44" t="s">
        <v>358</v>
      </c>
      <c r="C156" s="52">
        <v>222</v>
      </c>
      <c r="D156" s="37"/>
      <c r="E156" s="37"/>
      <c r="F156" s="70"/>
      <c r="G156" s="70"/>
      <c r="H156" s="70"/>
      <c r="I156" s="70"/>
      <c r="J156" s="70"/>
      <c r="K156" s="70"/>
      <c r="L156" s="70"/>
      <c r="M156" s="70"/>
      <c r="N156" s="70"/>
      <c r="O156" s="70"/>
      <c r="P156" s="70"/>
      <c r="Q156" s="70"/>
      <c r="R156" s="70"/>
      <c r="S156" s="70"/>
      <c r="T156" s="70"/>
    </row>
    <row r="157" spans="1:20" ht="20.100000000000001" customHeight="1" x14ac:dyDescent="0.2">
      <c r="A157" s="4" t="s">
        <v>212</v>
      </c>
      <c r="B157" s="44" t="s">
        <v>433</v>
      </c>
      <c r="C157" s="52">
        <v>223</v>
      </c>
      <c r="D157" s="37"/>
      <c r="E157" s="37"/>
      <c r="F157" s="70"/>
      <c r="G157" s="70"/>
      <c r="H157" s="70"/>
      <c r="I157" s="70"/>
      <c r="J157" s="70"/>
      <c r="K157" s="70"/>
      <c r="L157" s="70"/>
      <c r="M157" s="70"/>
      <c r="N157" s="70"/>
      <c r="O157" s="70"/>
      <c r="P157" s="70"/>
      <c r="Q157" s="70"/>
      <c r="R157" s="70"/>
      <c r="S157" s="70"/>
      <c r="T157" s="70"/>
    </row>
    <row r="158" spans="1:20" ht="20.100000000000001" customHeight="1" x14ac:dyDescent="0.2">
      <c r="A158" s="4" t="s">
        <v>211</v>
      </c>
      <c r="B158" s="44" t="s">
        <v>614</v>
      </c>
      <c r="C158" s="52">
        <v>224</v>
      </c>
      <c r="D158" s="37"/>
      <c r="E158" s="37"/>
      <c r="F158" s="70"/>
      <c r="G158" s="70"/>
      <c r="H158" s="70"/>
      <c r="I158" s="70"/>
      <c r="J158" s="70"/>
      <c r="K158" s="70"/>
      <c r="L158" s="70"/>
      <c r="M158" s="70"/>
      <c r="N158" s="70"/>
      <c r="O158" s="70"/>
      <c r="P158" s="70"/>
      <c r="Q158" s="70"/>
      <c r="R158" s="70"/>
      <c r="S158" s="70"/>
      <c r="T158" s="70"/>
    </row>
    <row r="159" spans="1:20" ht="20.100000000000001" customHeight="1" x14ac:dyDescent="0.2">
      <c r="A159" s="4" t="s">
        <v>210</v>
      </c>
      <c r="B159" s="44" t="s">
        <v>434</v>
      </c>
      <c r="C159" s="52">
        <v>225</v>
      </c>
      <c r="D159" s="37"/>
      <c r="E159" s="37"/>
      <c r="F159" s="70"/>
      <c r="G159" s="70"/>
      <c r="H159" s="70"/>
      <c r="I159" s="70"/>
      <c r="J159" s="70"/>
      <c r="K159" s="70"/>
      <c r="L159" s="70"/>
      <c r="M159" s="70"/>
      <c r="N159" s="70"/>
      <c r="O159" s="70"/>
      <c r="P159" s="70"/>
      <c r="Q159" s="70"/>
      <c r="R159" s="70"/>
      <c r="S159" s="70"/>
      <c r="T159" s="70"/>
    </row>
    <row r="160" spans="1:20" ht="20.100000000000001" customHeight="1" x14ac:dyDescent="0.2">
      <c r="A160" s="4" t="s">
        <v>209</v>
      </c>
      <c r="B160" s="44" t="s">
        <v>709</v>
      </c>
      <c r="C160" s="52">
        <v>225.1</v>
      </c>
      <c r="D160" s="37"/>
      <c r="E160" s="37"/>
      <c r="F160" s="70"/>
      <c r="G160" s="70"/>
      <c r="H160" s="70"/>
      <c r="I160" s="70"/>
      <c r="J160" s="70"/>
      <c r="K160" s="70"/>
      <c r="L160" s="70"/>
      <c r="M160" s="70"/>
      <c r="N160" s="70"/>
      <c r="O160" s="70"/>
      <c r="P160" s="70"/>
      <c r="Q160" s="70"/>
      <c r="R160" s="70"/>
      <c r="S160" s="70"/>
      <c r="T160" s="70"/>
    </row>
    <row r="161" spans="1:20" ht="20.100000000000001" customHeight="1" x14ac:dyDescent="0.2">
      <c r="A161" s="4" t="s">
        <v>208</v>
      </c>
      <c r="B161" s="44" t="s">
        <v>544</v>
      </c>
      <c r="C161" s="52">
        <v>226</v>
      </c>
      <c r="D161" s="37"/>
      <c r="E161" s="37"/>
      <c r="F161" s="70"/>
      <c r="G161" s="70"/>
      <c r="H161" s="70"/>
      <c r="I161" s="70"/>
      <c r="J161" s="70"/>
      <c r="K161" s="70"/>
      <c r="L161" s="70"/>
      <c r="M161" s="70"/>
      <c r="N161" s="70"/>
      <c r="O161" s="70"/>
      <c r="P161" s="70"/>
      <c r="Q161" s="70"/>
      <c r="R161" s="70"/>
      <c r="S161" s="70"/>
      <c r="T161" s="70"/>
    </row>
    <row r="162" spans="1:20" ht="20.100000000000001" customHeight="1" x14ac:dyDescent="0.2">
      <c r="A162" s="4" t="s">
        <v>207</v>
      </c>
      <c r="B162" s="44" t="s">
        <v>633</v>
      </c>
      <c r="C162" s="52">
        <v>227</v>
      </c>
      <c r="D162" s="37"/>
      <c r="E162" s="37"/>
      <c r="F162" s="70"/>
      <c r="G162" s="70"/>
      <c r="H162" s="70"/>
      <c r="I162" s="70"/>
      <c r="J162" s="70"/>
      <c r="K162" s="70"/>
      <c r="L162" s="70"/>
      <c r="M162" s="70"/>
      <c r="N162" s="70"/>
      <c r="O162" s="70"/>
      <c r="P162" s="70"/>
      <c r="Q162" s="70"/>
      <c r="R162" s="70"/>
      <c r="S162" s="70"/>
      <c r="T162" s="70"/>
    </row>
    <row r="163" spans="1:20" ht="20.100000000000001" customHeight="1" x14ac:dyDescent="0.2">
      <c r="A163" s="4" t="s">
        <v>206</v>
      </c>
      <c r="B163" s="44" t="s">
        <v>435</v>
      </c>
      <c r="C163" s="52">
        <v>228</v>
      </c>
      <c r="D163" s="37"/>
      <c r="E163" s="37"/>
      <c r="F163" s="70"/>
      <c r="G163" s="70"/>
      <c r="H163" s="70"/>
      <c r="I163" s="70"/>
      <c r="J163" s="70"/>
      <c r="K163" s="70"/>
      <c r="L163" s="70"/>
      <c r="M163" s="70"/>
      <c r="N163" s="70"/>
      <c r="O163" s="70"/>
      <c r="P163" s="70"/>
      <c r="Q163" s="70"/>
      <c r="R163" s="70"/>
      <c r="S163" s="70"/>
      <c r="T163" s="70"/>
    </row>
    <row r="164" spans="1:20" ht="20.100000000000001" customHeight="1" x14ac:dyDescent="0.2">
      <c r="A164" s="4" t="s">
        <v>205</v>
      </c>
      <c r="B164" s="44" t="s">
        <v>436</v>
      </c>
      <c r="C164" s="52">
        <v>229</v>
      </c>
      <c r="D164" s="37"/>
      <c r="E164" s="37"/>
      <c r="F164" s="70"/>
      <c r="G164" s="70"/>
      <c r="H164" s="70"/>
      <c r="I164" s="70"/>
      <c r="J164" s="70"/>
      <c r="K164" s="70"/>
      <c r="L164" s="70"/>
      <c r="M164" s="70"/>
      <c r="N164" s="70"/>
      <c r="O164" s="70"/>
      <c r="P164" s="70"/>
      <c r="Q164" s="70"/>
      <c r="R164" s="70"/>
      <c r="S164" s="70"/>
      <c r="T164" s="70"/>
    </row>
    <row r="165" spans="1:20" ht="20.100000000000001" customHeight="1" x14ac:dyDescent="0.2">
      <c r="A165" s="4" t="s">
        <v>204</v>
      </c>
      <c r="B165" s="44" t="s">
        <v>545</v>
      </c>
      <c r="C165" s="52">
        <v>230</v>
      </c>
      <c r="D165" s="37"/>
      <c r="E165" s="37"/>
      <c r="F165" s="70">
        <v>1</v>
      </c>
      <c r="G165" s="70">
        <v>1</v>
      </c>
      <c r="H165" s="70"/>
      <c r="I165" s="70"/>
      <c r="J165" s="70">
        <v>1</v>
      </c>
      <c r="K165" s="70"/>
      <c r="L165" s="70"/>
      <c r="M165" s="70"/>
      <c r="N165" s="70"/>
      <c r="O165" s="70"/>
      <c r="P165" s="70"/>
      <c r="Q165" s="70"/>
      <c r="R165" s="70"/>
      <c r="S165" s="70"/>
      <c r="T165" s="70"/>
    </row>
    <row r="166" spans="1:20" ht="20.100000000000001" customHeight="1" x14ac:dyDescent="0.2">
      <c r="A166" s="4" t="s">
        <v>203</v>
      </c>
      <c r="B166" s="44" t="s">
        <v>634</v>
      </c>
      <c r="C166" s="52">
        <v>231</v>
      </c>
      <c r="D166" s="37"/>
      <c r="E166" s="37"/>
      <c r="F166" s="70"/>
      <c r="G166" s="70"/>
      <c r="H166" s="70"/>
      <c r="I166" s="70"/>
      <c r="J166" s="70"/>
      <c r="K166" s="70"/>
      <c r="L166" s="70"/>
      <c r="M166" s="70"/>
      <c r="N166" s="70"/>
      <c r="O166" s="70"/>
      <c r="P166" s="70"/>
      <c r="Q166" s="70"/>
      <c r="R166" s="70"/>
      <c r="S166" s="70"/>
      <c r="T166" s="70"/>
    </row>
    <row r="167" spans="1:20" ht="20.100000000000001" customHeight="1" x14ac:dyDescent="0.2">
      <c r="A167" s="4" t="s">
        <v>202</v>
      </c>
      <c r="B167" s="44" t="s">
        <v>437</v>
      </c>
      <c r="C167" s="52">
        <v>232</v>
      </c>
      <c r="D167" s="37"/>
      <c r="E167" s="37"/>
      <c r="F167" s="70"/>
      <c r="G167" s="70"/>
      <c r="H167" s="70"/>
      <c r="I167" s="70"/>
      <c r="J167" s="70"/>
      <c r="K167" s="70"/>
      <c r="L167" s="70"/>
      <c r="M167" s="70"/>
      <c r="N167" s="70"/>
      <c r="O167" s="70"/>
      <c r="P167" s="70"/>
      <c r="Q167" s="70"/>
      <c r="R167" s="70"/>
      <c r="S167" s="70"/>
      <c r="T167" s="70"/>
    </row>
    <row r="168" spans="1:20" ht="20.100000000000001" customHeight="1" x14ac:dyDescent="0.2">
      <c r="A168" s="4" t="s">
        <v>201</v>
      </c>
      <c r="B168" s="44" t="s">
        <v>635</v>
      </c>
      <c r="C168" s="52">
        <v>233</v>
      </c>
      <c r="D168" s="37"/>
      <c r="E168" s="37"/>
      <c r="F168" s="70"/>
      <c r="G168" s="70"/>
      <c r="H168" s="70"/>
      <c r="I168" s="70"/>
      <c r="J168" s="70"/>
      <c r="K168" s="70"/>
      <c r="L168" s="70"/>
      <c r="M168" s="70"/>
      <c r="N168" s="70"/>
      <c r="O168" s="70"/>
      <c r="P168" s="70"/>
      <c r="Q168" s="70"/>
      <c r="R168" s="70"/>
      <c r="S168" s="70"/>
      <c r="T168" s="70"/>
    </row>
    <row r="169" spans="1:20" ht="20.100000000000001" customHeight="1" x14ac:dyDescent="0.2">
      <c r="A169" s="4" t="s">
        <v>200</v>
      </c>
      <c r="B169" s="44" t="s">
        <v>493</v>
      </c>
      <c r="C169" s="52">
        <v>234</v>
      </c>
      <c r="D169" s="37"/>
      <c r="E169" s="37"/>
      <c r="F169" s="70"/>
      <c r="G169" s="70"/>
      <c r="H169" s="70"/>
      <c r="I169" s="70"/>
      <c r="J169" s="70"/>
      <c r="K169" s="70"/>
      <c r="L169" s="70"/>
      <c r="M169" s="70"/>
      <c r="N169" s="70"/>
      <c r="O169" s="70"/>
      <c r="P169" s="70"/>
      <c r="Q169" s="70"/>
      <c r="R169" s="70"/>
      <c r="S169" s="70"/>
      <c r="T169" s="70"/>
    </row>
    <row r="170" spans="1:20" ht="20.100000000000001" customHeight="1" x14ac:dyDescent="0.2">
      <c r="A170" s="4" t="s">
        <v>199</v>
      </c>
      <c r="B170" s="44" t="s">
        <v>636</v>
      </c>
      <c r="C170" s="52">
        <v>235</v>
      </c>
      <c r="D170" s="37">
        <v>1</v>
      </c>
      <c r="E170" s="37"/>
      <c r="F170" s="70">
        <v>6</v>
      </c>
      <c r="G170" s="70">
        <v>2</v>
      </c>
      <c r="H170" s="70"/>
      <c r="I170" s="70"/>
      <c r="J170" s="70">
        <v>2</v>
      </c>
      <c r="K170" s="70"/>
      <c r="L170" s="70"/>
      <c r="M170" s="70">
        <v>5</v>
      </c>
      <c r="N170" s="70"/>
      <c r="O170" s="70"/>
      <c r="P170" s="70"/>
      <c r="Q170" s="70"/>
      <c r="R170" s="70"/>
      <c r="S170" s="70"/>
      <c r="T170" s="70"/>
    </row>
    <row r="171" spans="1:20" ht="20.100000000000001" customHeight="1" x14ac:dyDescent="0.2">
      <c r="A171" s="4" t="s">
        <v>710</v>
      </c>
      <c r="B171" s="44" t="s">
        <v>711</v>
      </c>
      <c r="C171" s="52">
        <v>235.1</v>
      </c>
      <c r="D171" s="37"/>
      <c r="E171" s="37"/>
      <c r="F171" s="70">
        <v>1</v>
      </c>
      <c r="G171" s="70"/>
      <c r="H171" s="70"/>
      <c r="I171" s="70"/>
      <c r="J171" s="70"/>
      <c r="K171" s="70">
        <v>1</v>
      </c>
      <c r="L171" s="70"/>
      <c r="M171" s="70"/>
      <c r="N171" s="70"/>
      <c r="O171" s="70"/>
      <c r="P171" s="70"/>
      <c r="Q171" s="70"/>
      <c r="R171" s="70"/>
      <c r="S171" s="70"/>
      <c r="T171" s="70"/>
    </row>
    <row r="172" spans="1:20" ht="20.100000000000001" customHeight="1" x14ac:dyDescent="0.2">
      <c r="A172" s="4" t="s">
        <v>198</v>
      </c>
      <c r="B172" s="44" t="s">
        <v>637</v>
      </c>
      <c r="C172" s="52">
        <v>236</v>
      </c>
      <c r="D172" s="37"/>
      <c r="E172" s="37"/>
      <c r="F172" s="70"/>
      <c r="G172" s="70"/>
      <c r="H172" s="70"/>
      <c r="I172" s="70"/>
      <c r="J172" s="70"/>
      <c r="K172" s="70"/>
      <c r="L172" s="70"/>
      <c r="M172" s="70"/>
      <c r="N172" s="70"/>
      <c r="O172" s="70"/>
      <c r="P172" s="70"/>
      <c r="Q172" s="70"/>
      <c r="R172" s="70"/>
      <c r="S172" s="70"/>
      <c r="T172" s="70"/>
    </row>
    <row r="173" spans="1:20" ht="20.100000000000001" customHeight="1" x14ac:dyDescent="0.2">
      <c r="A173" s="4" t="s">
        <v>197</v>
      </c>
      <c r="B173" s="44" t="s">
        <v>546</v>
      </c>
      <c r="C173" s="52">
        <v>237</v>
      </c>
      <c r="D173" s="37"/>
      <c r="E173" s="37"/>
      <c r="F173" s="70"/>
      <c r="G173" s="70"/>
      <c r="H173" s="70"/>
      <c r="I173" s="70"/>
      <c r="J173" s="70"/>
      <c r="K173" s="70"/>
      <c r="L173" s="70"/>
      <c r="M173" s="70"/>
      <c r="N173" s="70"/>
      <c r="O173" s="70"/>
      <c r="P173" s="70"/>
      <c r="Q173" s="70"/>
      <c r="R173" s="70"/>
      <c r="S173" s="70"/>
      <c r="T173" s="70"/>
    </row>
    <row r="174" spans="1:20" ht="20.100000000000001" customHeight="1" x14ac:dyDescent="0.2">
      <c r="A174" s="4" t="s">
        <v>196</v>
      </c>
      <c r="B174" s="43" t="s">
        <v>547</v>
      </c>
      <c r="C174" s="52">
        <v>238</v>
      </c>
      <c r="D174" s="37">
        <v>2</v>
      </c>
      <c r="E174" s="37"/>
      <c r="F174" s="70">
        <v>1</v>
      </c>
      <c r="G174" s="70">
        <v>2</v>
      </c>
      <c r="H174" s="70"/>
      <c r="I174" s="70"/>
      <c r="J174" s="70">
        <v>2</v>
      </c>
      <c r="K174" s="70"/>
      <c r="L174" s="70"/>
      <c r="M174" s="70">
        <v>1</v>
      </c>
      <c r="N174" s="70"/>
      <c r="O174" s="70">
        <v>1</v>
      </c>
      <c r="P174" s="70"/>
      <c r="Q174" s="70">
        <v>1</v>
      </c>
      <c r="R174" s="70"/>
      <c r="S174" s="70"/>
      <c r="T174" s="70"/>
    </row>
    <row r="175" spans="1:20" ht="20.100000000000001" customHeight="1" x14ac:dyDescent="0.2">
      <c r="A175" s="4" t="s">
        <v>195</v>
      </c>
      <c r="B175" s="44" t="s">
        <v>548</v>
      </c>
      <c r="C175" s="52">
        <v>239</v>
      </c>
      <c r="D175" s="37"/>
      <c r="E175" s="37"/>
      <c r="F175" s="70"/>
      <c r="G175" s="70"/>
      <c r="H175" s="70"/>
      <c r="I175" s="70"/>
      <c r="J175" s="70"/>
      <c r="K175" s="70"/>
      <c r="L175" s="70"/>
      <c r="M175" s="70"/>
      <c r="N175" s="70"/>
      <c r="O175" s="70"/>
      <c r="P175" s="70"/>
      <c r="Q175" s="70"/>
      <c r="R175" s="70"/>
      <c r="S175" s="70"/>
      <c r="T175" s="70"/>
    </row>
    <row r="176" spans="1:20" ht="20.100000000000001" customHeight="1" x14ac:dyDescent="0.2">
      <c r="A176" s="4" t="s">
        <v>194</v>
      </c>
      <c r="B176" s="44" t="s">
        <v>638</v>
      </c>
      <c r="C176" s="52">
        <v>240</v>
      </c>
      <c r="D176" s="37"/>
      <c r="E176" s="37"/>
      <c r="F176" s="70"/>
      <c r="G176" s="70"/>
      <c r="H176" s="70"/>
      <c r="I176" s="70"/>
      <c r="J176" s="70"/>
      <c r="K176" s="70"/>
      <c r="L176" s="70"/>
      <c r="M176" s="70"/>
      <c r="N176" s="70"/>
      <c r="O176" s="70"/>
      <c r="P176" s="70"/>
      <c r="Q176" s="70"/>
      <c r="R176" s="70"/>
      <c r="S176" s="70"/>
      <c r="T176" s="70"/>
    </row>
    <row r="177" spans="1:20" ht="20.100000000000001" customHeight="1" x14ac:dyDescent="0.2">
      <c r="A177" s="4" t="s">
        <v>712</v>
      </c>
      <c r="B177" s="44" t="s">
        <v>713</v>
      </c>
      <c r="C177" s="52">
        <v>240.1</v>
      </c>
      <c r="D177" s="71"/>
      <c r="E177" s="71"/>
      <c r="F177" s="71"/>
      <c r="G177" s="71"/>
      <c r="H177" s="71"/>
      <c r="I177" s="71"/>
      <c r="J177" s="71"/>
      <c r="K177" s="71"/>
      <c r="L177" s="71"/>
      <c r="M177" s="71"/>
      <c r="N177" s="71"/>
      <c r="O177" s="71"/>
      <c r="P177" s="71"/>
      <c r="Q177" s="71"/>
      <c r="R177" s="71"/>
      <c r="S177" s="71"/>
      <c r="T177" s="71"/>
    </row>
    <row r="178" spans="1:20" ht="20.100000000000001" customHeight="1" x14ac:dyDescent="0.2">
      <c r="A178" s="4" t="s">
        <v>193</v>
      </c>
      <c r="B178" s="43" t="s">
        <v>639</v>
      </c>
      <c r="C178" s="52">
        <v>241</v>
      </c>
      <c r="D178" s="37"/>
      <c r="E178" s="37"/>
      <c r="F178" s="70"/>
      <c r="G178" s="70"/>
      <c r="H178" s="70"/>
      <c r="I178" s="70"/>
      <c r="J178" s="70"/>
      <c r="K178" s="70"/>
      <c r="L178" s="70"/>
      <c r="M178" s="70"/>
      <c r="N178" s="70"/>
      <c r="O178" s="70"/>
      <c r="P178" s="70"/>
      <c r="Q178" s="70"/>
      <c r="R178" s="70"/>
      <c r="S178" s="70"/>
      <c r="T178" s="70"/>
    </row>
    <row r="179" spans="1:20" ht="20.100000000000001" customHeight="1" x14ac:dyDescent="0.2">
      <c r="A179" s="4" t="s">
        <v>192</v>
      </c>
      <c r="B179" s="44" t="s">
        <v>438</v>
      </c>
      <c r="C179" s="52">
        <v>242</v>
      </c>
      <c r="D179" s="37">
        <v>5</v>
      </c>
      <c r="E179" s="37"/>
      <c r="F179" s="70">
        <v>15</v>
      </c>
      <c r="G179" s="70">
        <v>14</v>
      </c>
      <c r="H179" s="70"/>
      <c r="I179" s="70"/>
      <c r="J179" s="70">
        <v>14</v>
      </c>
      <c r="K179" s="70"/>
      <c r="L179" s="70"/>
      <c r="M179" s="70">
        <v>6</v>
      </c>
      <c r="N179" s="70"/>
      <c r="O179" s="70">
        <v>10</v>
      </c>
      <c r="P179" s="70"/>
      <c r="Q179" s="70">
        <v>10</v>
      </c>
      <c r="R179" s="70">
        <v>1</v>
      </c>
      <c r="S179" s="70"/>
      <c r="T179" s="70">
        <v>1</v>
      </c>
    </row>
    <row r="180" spans="1:20" ht="20.100000000000001" customHeight="1" x14ac:dyDescent="0.2">
      <c r="A180" s="4" t="s">
        <v>191</v>
      </c>
      <c r="B180" s="44" t="s">
        <v>375</v>
      </c>
      <c r="C180" s="52">
        <v>243</v>
      </c>
      <c r="D180" s="37"/>
      <c r="E180" s="37"/>
      <c r="F180" s="70">
        <v>2</v>
      </c>
      <c r="G180" s="70">
        <v>2</v>
      </c>
      <c r="H180" s="70"/>
      <c r="I180" s="70"/>
      <c r="J180" s="70">
        <v>2</v>
      </c>
      <c r="K180" s="70"/>
      <c r="L180" s="70"/>
      <c r="M180" s="70"/>
      <c r="N180" s="70"/>
      <c r="O180" s="70"/>
      <c r="P180" s="70"/>
      <c r="Q180" s="70"/>
      <c r="R180" s="70"/>
      <c r="S180" s="70"/>
      <c r="T180" s="70"/>
    </row>
    <row r="181" spans="1:20" ht="20.100000000000001" customHeight="1" x14ac:dyDescent="0.2">
      <c r="A181" s="4" t="s">
        <v>714</v>
      </c>
      <c r="B181" s="44" t="s">
        <v>715</v>
      </c>
      <c r="C181" s="52">
        <v>243.1</v>
      </c>
      <c r="D181" s="37">
        <v>1</v>
      </c>
      <c r="E181" s="37"/>
      <c r="F181" s="70">
        <v>33</v>
      </c>
      <c r="G181" s="70">
        <v>29</v>
      </c>
      <c r="H181" s="70"/>
      <c r="I181" s="70"/>
      <c r="J181" s="70">
        <v>29</v>
      </c>
      <c r="K181" s="70"/>
      <c r="L181" s="70"/>
      <c r="M181" s="70">
        <v>5</v>
      </c>
      <c r="N181" s="70"/>
      <c r="O181" s="70">
        <v>5</v>
      </c>
      <c r="P181" s="70"/>
      <c r="Q181" s="70">
        <v>5</v>
      </c>
      <c r="R181" s="70"/>
      <c r="S181" s="70"/>
      <c r="T181" s="70"/>
    </row>
    <row r="182" spans="1:20" ht="20.100000000000001" customHeight="1" x14ac:dyDescent="0.2">
      <c r="A182" s="4" t="s">
        <v>190</v>
      </c>
      <c r="B182" s="44" t="s">
        <v>362</v>
      </c>
      <c r="C182" s="52">
        <v>244</v>
      </c>
      <c r="D182" s="37"/>
      <c r="E182" s="37"/>
      <c r="F182" s="70"/>
      <c r="G182" s="70"/>
      <c r="H182" s="70"/>
      <c r="I182" s="70"/>
      <c r="J182" s="70"/>
      <c r="K182" s="70"/>
      <c r="L182" s="70"/>
      <c r="M182" s="70"/>
      <c r="N182" s="70"/>
      <c r="O182" s="70"/>
      <c r="P182" s="70"/>
      <c r="Q182" s="70"/>
      <c r="R182" s="70"/>
      <c r="S182" s="70"/>
      <c r="T182" s="70"/>
    </row>
    <row r="183" spans="1:20" ht="20.100000000000001" customHeight="1" x14ac:dyDescent="0.2">
      <c r="A183" s="4" t="s">
        <v>189</v>
      </c>
      <c r="B183" s="44" t="s">
        <v>549</v>
      </c>
      <c r="C183" s="52">
        <v>245</v>
      </c>
      <c r="D183" s="37"/>
      <c r="E183" s="37"/>
      <c r="F183" s="70"/>
      <c r="G183" s="70"/>
      <c r="H183" s="70"/>
      <c r="I183" s="70"/>
      <c r="J183" s="70"/>
      <c r="K183" s="70"/>
      <c r="L183" s="70"/>
      <c r="M183" s="70"/>
      <c r="N183" s="70"/>
      <c r="O183" s="70"/>
      <c r="P183" s="70"/>
      <c r="Q183" s="70"/>
      <c r="R183" s="70"/>
      <c r="S183" s="70"/>
      <c r="T183" s="70"/>
    </row>
    <row r="184" spans="1:20" ht="20.100000000000001" customHeight="1" x14ac:dyDescent="0.2">
      <c r="A184" s="4" t="s">
        <v>188</v>
      </c>
      <c r="B184" s="44" t="s">
        <v>494</v>
      </c>
      <c r="C184" s="52">
        <v>246</v>
      </c>
      <c r="D184" s="37"/>
      <c r="E184" s="37"/>
      <c r="F184" s="70"/>
      <c r="G184" s="70"/>
      <c r="H184" s="70"/>
      <c r="I184" s="70"/>
      <c r="J184" s="70"/>
      <c r="K184" s="70"/>
      <c r="L184" s="70"/>
      <c r="M184" s="70"/>
      <c r="N184" s="70"/>
      <c r="O184" s="70"/>
      <c r="P184" s="70"/>
      <c r="Q184" s="70"/>
      <c r="R184" s="70"/>
      <c r="S184" s="70"/>
      <c r="T184" s="70"/>
    </row>
    <row r="185" spans="1:20" ht="20.100000000000001" customHeight="1" x14ac:dyDescent="0.2">
      <c r="A185" s="4" t="s">
        <v>187</v>
      </c>
      <c r="B185" s="44" t="s">
        <v>550</v>
      </c>
      <c r="C185" s="52">
        <v>247</v>
      </c>
      <c r="D185" s="37"/>
      <c r="E185" s="37"/>
      <c r="F185" s="70"/>
      <c r="G185" s="70"/>
      <c r="H185" s="70"/>
      <c r="I185" s="70"/>
      <c r="J185" s="70"/>
      <c r="K185" s="70"/>
      <c r="L185" s="70"/>
      <c r="M185" s="70"/>
      <c r="N185" s="70"/>
      <c r="O185" s="70"/>
      <c r="P185" s="70"/>
      <c r="Q185" s="70"/>
      <c r="R185" s="70"/>
      <c r="S185" s="70"/>
      <c r="T185" s="70"/>
    </row>
    <row r="186" spans="1:20" ht="20.100000000000001" customHeight="1" x14ac:dyDescent="0.2">
      <c r="A186" s="4" t="s">
        <v>186</v>
      </c>
      <c r="B186" s="44" t="s">
        <v>551</v>
      </c>
      <c r="C186" s="52">
        <v>248</v>
      </c>
      <c r="D186" s="71"/>
      <c r="E186" s="71"/>
      <c r="F186" s="71"/>
      <c r="G186" s="71"/>
      <c r="H186" s="71"/>
      <c r="I186" s="71"/>
      <c r="J186" s="71"/>
      <c r="K186" s="71"/>
      <c r="L186" s="71"/>
      <c r="M186" s="71"/>
      <c r="N186" s="71"/>
      <c r="O186" s="71"/>
      <c r="P186" s="71"/>
      <c r="Q186" s="71"/>
      <c r="R186" s="71"/>
      <c r="S186" s="71"/>
      <c r="T186" s="71"/>
    </row>
    <row r="187" spans="1:20" ht="20.100000000000001" customHeight="1" x14ac:dyDescent="0.2">
      <c r="A187" s="4" t="s">
        <v>185</v>
      </c>
      <c r="B187" s="44" t="s">
        <v>640</v>
      </c>
      <c r="C187" s="52">
        <v>249</v>
      </c>
      <c r="D187" s="37"/>
      <c r="E187" s="37"/>
      <c r="F187" s="70"/>
      <c r="G187" s="70"/>
      <c r="H187" s="70"/>
      <c r="I187" s="70"/>
      <c r="J187" s="70"/>
      <c r="K187" s="70"/>
      <c r="L187" s="70"/>
      <c r="M187" s="70"/>
      <c r="N187" s="70"/>
      <c r="O187" s="70"/>
      <c r="P187" s="70"/>
      <c r="Q187" s="70"/>
      <c r="R187" s="70"/>
      <c r="S187" s="70"/>
      <c r="T187" s="70"/>
    </row>
    <row r="188" spans="1:20" ht="20.100000000000001" customHeight="1" x14ac:dyDescent="0.2">
      <c r="A188" s="4" t="s">
        <v>184</v>
      </c>
      <c r="B188" s="44" t="s">
        <v>552</v>
      </c>
      <c r="C188" s="52">
        <v>250</v>
      </c>
      <c r="D188" s="37"/>
      <c r="E188" s="37"/>
      <c r="F188" s="70"/>
      <c r="G188" s="70"/>
      <c r="H188" s="70"/>
      <c r="I188" s="70"/>
      <c r="J188" s="70"/>
      <c r="K188" s="70"/>
      <c r="L188" s="70"/>
      <c r="M188" s="70"/>
      <c r="N188" s="70"/>
      <c r="O188" s="70"/>
      <c r="P188" s="70"/>
      <c r="Q188" s="70"/>
      <c r="R188" s="70"/>
      <c r="S188" s="70"/>
      <c r="T188" s="70"/>
    </row>
    <row r="189" spans="1:20" ht="20.100000000000001" customHeight="1" x14ac:dyDescent="0.2">
      <c r="A189" s="4" t="s">
        <v>183</v>
      </c>
      <c r="B189" s="44" t="s">
        <v>403</v>
      </c>
      <c r="C189" s="52"/>
      <c r="D189" s="37"/>
      <c r="E189" s="37"/>
      <c r="F189" s="70"/>
      <c r="G189" s="70"/>
      <c r="H189" s="70"/>
      <c r="I189" s="70"/>
      <c r="J189" s="70"/>
      <c r="K189" s="70"/>
      <c r="L189" s="70"/>
      <c r="M189" s="70"/>
      <c r="N189" s="70"/>
      <c r="O189" s="70"/>
      <c r="P189" s="70"/>
      <c r="Q189" s="70"/>
      <c r="R189" s="70"/>
      <c r="S189" s="70"/>
      <c r="T189" s="70"/>
    </row>
    <row r="190" spans="1:20" ht="20.100000000000001" customHeight="1" x14ac:dyDescent="0.2">
      <c r="A190" s="8" t="s">
        <v>182</v>
      </c>
      <c r="B190" s="45" t="s">
        <v>439</v>
      </c>
      <c r="C190" s="52"/>
      <c r="D190" s="69">
        <f t="shared" ref="D190:T190" si="8">SUM(D191:D198)</f>
        <v>0</v>
      </c>
      <c r="E190" s="69">
        <f t="shared" si="8"/>
        <v>0</v>
      </c>
      <c r="F190" s="69">
        <f t="shared" si="8"/>
        <v>0</v>
      </c>
      <c r="G190" s="69">
        <f t="shared" si="8"/>
        <v>0</v>
      </c>
      <c r="H190" s="69">
        <f t="shared" si="8"/>
        <v>0</v>
      </c>
      <c r="I190" s="69">
        <f t="shared" si="8"/>
        <v>0</v>
      </c>
      <c r="J190" s="69">
        <f t="shared" si="8"/>
        <v>0</v>
      </c>
      <c r="K190" s="69">
        <f t="shared" si="8"/>
        <v>0</v>
      </c>
      <c r="L190" s="69">
        <f t="shared" si="8"/>
        <v>0</v>
      </c>
      <c r="M190" s="69">
        <f t="shared" si="8"/>
        <v>0</v>
      </c>
      <c r="N190" s="69">
        <f t="shared" si="8"/>
        <v>0</v>
      </c>
      <c r="O190" s="69">
        <f t="shared" si="8"/>
        <v>0</v>
      </c>
      <c r="P190" s="69">
        <f t="shared" si="8"/>
        <v>0</v>
      </c>
      <c r="Q190" s="69">
        <f t="shared" si="8"/>
        <v>0</v>
      </c>
      <c r="R190" s="69">
        <f t="shared" si="8"/>
        <v>0</v>
      </c>
      <c r="S190" s="69">
        <f t="shared" si="8"/>
        <v>0</v>
      </c>
      <c r="T190" s="69">
        <f t="shared" si="8"/>
        <v>0</v>
      </c>
    </row>
    <row r="191" spans="1:20" ht="20.100000000000001" customHeight="1" x14ac:dyDescent="0.2">
      <c r="A191" s="4" t="s">
        <v>181</v>
      </c>
      <c r="B191" s="44" t="s">
        <v>716</v>
      </c>
      <c r="C191" s="52">
        <v>251</v>
      </c>
      <c r="D191" s="37"/>
      <c r="E191" s="37"/>
      <c r="F191" s="70"/>
      <c r="G191" s="70"/>
      <c r="H191" s="70"/>
      <c r="I191" s="70"/>
      <c r="J191" s="70"/>
      <c r="K191" s="70"/>
      <c r="L191" s="70"/>
      <c r="M191" s="70"/>
      <c r="N191" s="70"/>
      <c r="O191" s="70"/>
      <c r="P191" s="70"/>
      <c r="Q191" s="70"/>
      <c r="R191" s="70"/>
      <c r="S191" s="70"/>
      <c r="T191" s="70"/>
    </row>
    <row r="192" spans="1:20" ht="20.100000000000001" customHeight="1" x14ac:dyDescent="0.2">
      <c r="A192" s="4" t="s">
        <v>180</v>
      </c>
      <c r="B192" s="44" t="s">
        <v>495</v>
      </c>
      <c r="C192" s="52">
        <v>252</v>
      </c>
      <c r="D192" s="37"/>
      <c r="E192" s="37"/>
      <c r="F192" s="70"/>
      <c r="G192" s="70"/>
      <c r="H192" s="70"/>
      <c r="I192" s="70"/>
      <c r="J192" s="70"/>
      <c r="K192" s="70"/>
      <c r="L192" s="70"/>
      <c r="M192" s="70"/>
      <c r="N192" s="70"/>
      <c r="O192" s="70"/>
      <c r="P192" s="70"/>
      <c r="Q192" s="70"/>
      <c r="R192" s="70"/>
      <c r="S192" s="70"/>
      <c r="T192" s="70"/>
    </row>
    <row r="193" spans="1:20" ht="20.100000000000001" customHeight="1" x14ac:dyDescent="0.2">
      <c r="A193" s="4" t="s">
        <v>179</v>
      </c>
      <c r="B193" s="44" t="s">
        <v>363</v>
      </c>
      <c r="C193" s="52">
        <v>253</v>
      </c>
      <c r="D193" s="37"/>
      <c r="E193" s="37"/>
      <c r="F193" s="70"/>
      <c r="G193" s="70"/>
      <c r="H193" s="70"/>
      <c r="I193" s="70"/>
      <c r="J193" s="70"/>
      <c r="K193" s="70"/>
      <c r="L193" s="70"/>
      <c r="M193" s="70"/>
      <c r="N193" s="70"/>
      <c r="O193" s="70"/>
      <c r="P193" s="70"/>
      <c r="Q193" s="70"/>
      <c r="R193" s="70"/>
      <c r="S193" s="70"/>
      <c r="T193" s="70"/>
    </row>
    <row r="194" spans="1:20" ht="20.100000000000001" customHeight="1" x14ac:dyDescent="0.2">
      <c r="A194" s="4" t="s">
        <v>178</v>
      </c>
      <c r="B194" s="44" t="s">
        <v>641</v>
      </c>
      <c r="C194" s="52">
        <v>254</v>
      </c>
      <c r="D194" s="37"/>
      <c r="E194" s="37"/>
      <c r="F194" s="70"/>
      <c r="G194" s="70"/>
      <c r="H194" s="70"/>
      <c r="I194" s="70"/>
      <c r="J194" s="70"/>
      <c r="K194" s="70"/>
      <c r="L194" s="70"/>
      <c r="M194" s="70"/>
      <c r="N194" s="70"/>
      <c r="O194" s="70"/>
      <c r="P194" s="70"/>
      <c r="Q194" s="70"/>
      <c r="R194" s="70"/>
      <c r="S194" s="70"/>
      <c r="T194" s="70"/>
    </row>
    <row r="195" spans="1:20" ht="20.100000000000001" customHeight="1" x14ac:dyDescent="0.2">
      <c r="A195" s="4" t="s">
        <v>177</v>
      </c>
      <c r="B195" s="44" t="s">
        <v>642</v>
      </c>
      <c r="C195" s="52">
        <v>255</v>
      </c>
      <c r="D195" s="37"/>
      <c r="E195" s="37"/>
      <c r="F195" s="70"/>
      <c r="G195" s="70"/>
      <c r="H195" s="70"/>
      <c r="I195" s="70"/>
      <c r="J195" s="70"/>
      <c r="K195" s="70"/>
      <c r="L195" s="70"/>
      <c r="M195" s="70"/>
      <c r="N195" s="70"/>
      <c r="O195" s="70"/>
      <c r="P195" s="70"/>
      <c r="Q195" s="70"/>
      <c r="R195" s="70"/>
      <c r="S195" s="70"/>
      <c r="T195" s="70"/>
    </row>
    <row r="196" spans="1:20" ht="20.100000000000001" customHeight="1" x14ac:dyDescent="0.2">
      <c r="A196" s="4" t="s">
        <v>176</v>
      </c>
      <c r="B196" s="44" t="s">
        <v>643</v>
      </c>
      <c r="C196" s="52">
        <v>256</v>
      </c>
      <c r="D196" s="71"/>
      <c r="E196" s="71"/>
      <c r="F196" s="71"/>
      <c r="G196" s="71"/>
      <c r="H196" s="71"/>
      <c r="I196" s="71"/>
      <c r="J196" s="71"/>
      <c r="K196" s="71"/>
      <c r="L196" s="71"/>
      <c r="M196" s="71"/>
      <c r="N196" s="71"/>
      <c r="O196" s="71"/>
      <c r="P196" s="71"/>
      <c r="Q196" s="71"/>
      <c r="R196" s="71"/>
      <c r="S196" s="71"/>
      <c r="T196" s="71"/>
    </row>
    <row r="197" spans="1:20" ht="20.100000000000001" customHeight="1" x14ac:dyDescent="0.2">
      <c r="A197" s="4" t="s">
        <v>175</v>
      </c>
      <c r="B197" s="44" t="s">
        <v>440</v>
      </c>
      <c r="C197" s="52">
        <v>257</v>
      </c>
      <c r="D197" s="37"/>
      <c r="E197" s="37"/>
      <c r="F197" s="70"/>
      <c r="G197" s="70"/>
      <c r="H197" s="70"/>
      <c r="I197" s="70"/>
      <c r="J197" s="70"/>
      <c r="K197" s="70"/>
      <c r="L197" s="70"/>
      <c r="M197" s="70"/>
      <c r="N197" s="70"/>
      <c r="O197" s="70"/>
      <c r="P197" s="70"/>
      <c r="Q197" s="70"/>
      <c r="R197" s="70"/>
      <c r="S197" s="70"/>
      <c r="T197" s="70"/>
    </row>
    <row r="198" spans="1:20" ht="20.100000000000001" customHeight="1" x14ac:dyDescent="0.2">
      <c r="A198" s="4" t="s">
        <v>174</v>
      </c>
      <c r="B198" s="44" t="s">
        <v>403</v>
      </c>
      <c r="C198" s="52"/>
      <c r="D198" s="37"/>
      <c r="E198" s="37"/>
      <c r="F198" s="70"/>
      <c r="G198" s="70"/>
      <c r="H198" s="70"/>
      <c r="I198" s="70"/>
      <c r="J198" s="70"/>
      <c r="K198" s="70"/>
      <c r="L198" s="70"/>
      <c r="M198" s="70"/>
      <c r="N198" s="70"/>
      <c r="O198" s="70"/>
      <c r="P198" s="70"/>
      <c r="Q198" s="70"/>
      <c r="R198" s="70"/>
      <c r="S198" s="70"/>
      <c r="T198" s="70"/>
    </row>
    <row r="199" spans="1:20" ht="20.100000000000001" customHeight="1" x14ac:dyDescent="0.2">
      <c r="A199" s="8" t="s">
        <v>173</v>
      </c>
      <c r="B199" s="45" t="s">
        <v>441</v>
      </c>
      <c r="C199" s="52"/>
      <c r="D199" s="69">
        <f>SUM(D200:D208)</f>
        <v>1</v>
      </c>
      <c r="E199" s="69">
        <f t="shared" ref="E199:T199" si="9">SUM(E200:E208)</f>
        <v>0</v>
      </c>
      <c r="F199" s="69">
        <f t="shared" si="9"/>
        <v>5</v>
      </c>
      <c r="G199" s="69">
        <f t="shared" si="9"/>
        <v>4</v>
      </c>
      <c r="H199" s="69">
        <f t="shared" si="9"/>
        <v>0</v>
      </c>
      <c r="I199" s="69">
        <f t="shared" si="9"/>
        <v>0</v>
      </c>
      <c r="J199" s="69">
        <f t="shared" si="9"/>
        <v>4</v>
      </c>
      <c r="K199" s="69">
        <f t="shared" si="9"/>
        <v>0</v>
      </c>
      <c r="L199" s="69">
        <f t="shared" si="9"/>
        <v>0</v>
      </c>
      <c r="M199" s="69">
        <f t="shared" si="9"/>
        <v>2</v>
      </c>
      <c r="N199" s="69">
        <f t="shared" si="9"/>
        <v>0</v>
      </c>
      <c r="O199" s="69">
        <f t="shared" si="9"/>
        <v>1</v>
      </c>
      <c r="P199" s="69">
        <f t="shared" si="9"/>
        <v>0</v>
      </c>
      <c r="Q199" s="69">
        <f t="shared" si="9"/>
        <v>1</v>
      </c>
      <c r="R199" s="69">
        <f t="shared" si="9"/>
        <v>0</v>
      </c>
      <c r="S199" s="69">
        <f t="shared" si="9"/>
        <v>0</v>
      </c>
      <c r="T199" s="69">
        <f t="shared" si="9"/>
        <v>0</v>
      </c>
    </row>
    <row r="200" spans="1:20" ht="20.100000000000001" customHeight="1" x14ac:dyDescent="0.2">
      <c r="A200" s="4" t="s">
        <v>172</v>
      </c>
      <c r="B200" s="44" t="s">
        <v>442</v>
      </c>
      <c r="C200" s="52">
        <v>258</v>
      </c>
      <c r="D200" s="37">
        <v>1</v>
      </c>
      <c r="E200" s="37"/>
      <c r="F200" s="70">
        <v>4</v>
      </c>
      <c r="G200" s="70">
        <v>3</v>
      </c>
      <c r="H200" s="70"/>
      <c r="I200" s="70"/>
      <c r="J200" s="70">
        <v>3</v>
      </c>
      <c r="K200" s="70"/>
      <c r="L200" s="70"/>
      <c r="M200" s="70">
        <v>2</v>
      </c>
      <c r="N200" s="70"/>
      <c r="O200" s="70">
        <v>1</v>
      </c>
      <c r="P200" s="70"/>
      <c r="Q200" s="70">
        <v>1</v>
      </c>
      <c r="R200" s="70"/>
      <c r="S200" s="70"/>
      <c r="T200" s="70"/>
    </row>
    <row r="201" spans="1:20" ht="20.100000000000001" customHeight="1" x14ac:dyDescent="0.2">
      <c r="A201" s="4" t="s">
        <v>171</v>
      </c>
      <c r="B201" s="44" t="s">
        <v>443</v>
      </c>
      <c r="C201" s="52">
        <v>259</v>
      </c>
      <c r="D201" s="37"/>
      <c r="E201" s="37"/>
      <c r="F201" s="70"/>
      <c r="G201" s="70"/>
      <c r="H201" s="70"/>
      <c r="I201" s="70"/>
      <c r="J201" s="70"/>
      <c r="K201" s="70"/>
      <c r="L201" s="70"/>
      <c r="M201" s="70"/>
      <c r="N201" s="70"/>
      <c r="O201" s="70"/>
      <c r="P201" s="70"/>
      <c r="Q201" s="70"/>
      <c r="R201" s="70"/>
      <c r="S201" s="70"/>
      <c r="T201" s="70"/>
    </row>
    <row r="202" spans="1:20" ht="20.100000000000001" customHeight="1" x14ac:dyDescent="0.2">
      <c r="A202" s="4" t="s">
        <v>170</v>
      </c>
      <c r="B202" s="44" t="s">
        <v>355</v>
      </c>
      <c r="C202" s="52">
        <v>260</v>
      </c>
      <c r="D202" s="37"/>
      <c r="E202" s="37"/>
      <c r="F202" s="70">
        <v>1</v>
      </c>
      <c r="G202" s="70">
        <v>1</v>
      </c>
      <c r="H202" s="70"/>
      <c r="I202" s="70"/>
      <c r="J202" s="70">
        <v>1</v>
      </c>
      <c r="K202" s="70"/>
      <c r="L202" s="70"/>
      <c r="M202" s="70"/>
      <c r="N202" s="70"/>
      <c r="O202" s="70"/>
      <c r="P202" s="70"/>
      <c r="Q202" s="70"/>
      <c r="R202" s="70"/>
      <c r="S202" s="70"/>
      <c r="T202" s="70"/>
    </row>
    <row r="203" spans="1:20" ht="20.100000000000001" customHeight="1" x14ac:dyDescent="0.2">
      <c r="A203" s="4" t="s">
        <v>169</v>
      </c>
      <c r="B203" s="44" t="s">
        <v>444</v>
      </c>
      <c r="C203" s="52">
        <v>261</v>
      </c>
      <c r="D203" s="37"/>
      <c r="E203" s="37"/>
      <c r="F203" s="70"/>
      <c r="G203" s="70"/>
      <c r="H203" s="70"/>
      <c r="I203" s="70"/>
      <c r="J203" s="70"/>
      <c r="K203" s="70"/>
      <c r="L203" s="70"/>
      <c r="M203" s="70"/>
      <c r="N203" s="70"/>
      <c r="O203" s="70"/>
      <c r="P203" s="70"/>
      <c r="Q203" s="70"/>
      <c r="R203" s="70"/>
      <c r="S203" s="70"/>
      <c r="T203" s="70"/>
    </row>
    <row r="204" spans="1:20" ht="20.100000000000001" customHeight="1" x14ac:dyDescent="0.2">
      <c r="A204" s="4" t="s">
        <v>168</v>
      </c>
      <c r="B204" s="44" t="s">
        <v>445</v>
      </c>
      <c r="C204" s="52">
        <v>262</v>
      </c>
      <c r="D204" s="37"/>
      <c r="E204" s="37"/>
      <c r="F204" s="70"/>
      <c r="G204" s="70"/>
      <c r="H204" s="70"/>
      <c r="I204" s="70"/>
      <c r="J204" s="70"/>
      <c r="K204" s="70"/>
      <c r="L204" s="70"/>
      <c r="M204" s="70"/>
      <c r="N204" s="70"/>
      <c r="O204" s="70"/>
      <c r="P204" s="70"/>
      <c r="Q204" s="70"/>
      <c r="R204" s="70"/>
      <c r="S204" s="70"/>
      <c r="T204" s="70"/>
    </row>
    <row r="205" spans="1:20" ht="20.100000000000001" customHeight="1" x14ac:dyDescent="0.2">
      <c r="A205" s="4" t="s">
        <v>167</v>
      </c>
      <c r="B205" s="44" t="s">
        <v>644</v>
      </c>
      <c r="C205" s="52">
        <v>263</v>
      </c>
      <c r="D205" s="37"/>
      <c r="E205" s="37"/>
      <c r="F205" s="70"/>
      <c r="G205" s="70"/>
      <c r="H205" s="70"/>
      <c r="I205" s="70"/>
      <c r="J205" s="70"/>
      <c r="K205" s="70"/>
      <c r="L205" s="70"/>
      <c r="M205" s="70"/>
      <c r="N205" s="70"/>
      <c r="O205" s="70"/>
      <c r="P205" s="70"/>
      <c r="Q205" s="70"/>
      <c r="R205" s="70"/>
      <c r="S205" s="70"/>
      <c r="T205" s="70"/>
    </row>
    <row r="206" spans="1:20" ht="20.100000000000001" customHeight="1" x14ac:dyDescent="0.2">
      <c r="A206" s="4" t="s">
        <v>166</v>
      </c>
      <c r="B206" s="44" t="s">
        <v>446</v>
      </c>
      <c r="C206" s="52">
        <v>264</v>
      </c>
      <c r="D206" s="37"/>
      <c r="E206" s="37"/>
      <c r="F206" s="70"/>
      <c r="G206" s="70"/>
      <c r="H206" s="70"/>
      <c r="I206" s="70"/>
      <c r="J206" s="70"/>
      <c r="K206" s="70"/>
      <c r="L206" s="70"/>
      <c r="M206" s="70"/>
      <c r="N206" s="70"/>
      <c r="O206" s="70"/>
      <c r="P206" s="70"/>
      <c r="Q206" s="70"/>
      <c r="R206" s="70"/>
      <c r="S206" s="70"/>
      <c r="T206" s="70"/>
    </row>
    <row r="207" spans="1:20" ht="20.100000000000001" customHeight="1" x14ac:dyDescent="0.2">
      <c r="A207" s="4" t="s">
        <v>165</v>
      </c>
      <c r="B207" s="44" t="s">
        <v>553</v>
      </c>
      <c r="C207" s="52">
        <v>265</v>
      </c>
      <c r="D207" s="37"/>
      <c r="E207" s="37"/>
      <c r="F207" s="70"/>
      <c r="G207" s="70"/>
      <c r="H207" s="70"/>
      <c r="I207" s="70"/>
      <c r="J207" s="70"/>
      <c r="K207" s="70"/>
      <c r="L207" s="70"/>
      <c r="M207" s="70"/>
      <c r="N207" s="70"/>
      <c r="O207" s="70"/>
      <c r="P207" s="70"/>
      <c r="Q207" s="70"/>
      <c r="R207" s="70"/>
      <c r="S207" s="70"/>
      <c r="T207" s="70"/>
    </row>
    <row r="208" spans="1:20" ht="20.100000000000001" customHeight="1" x14ac:dyDescent="0.2">
      <c r="A208" s="4" t="s">
        <v>164</v>
      </c>
      <c r="B208" s="44" t="s">
        <v>403</v>
      </c>
      <c r="C208" s="52"/>
      <c r="D208" s="37"/>
      <c r="E208" s="37"/>
      <c r="F208" s="70"/>
      <c r="G208" s="70"/>
      <c r="H208" s="70"/>
      <c r="I208" s="70"/>
      <c r="J208" s="70"/>
      <c r="K208" s="70"/>
      <c r="L208" s="70"/>
      <c r="M208" s="70"/>
      <c r="N208" s="70"/>
      <c r="O208" s="70"/>
      <c r="P208" s="70"/>
      <c r="Q208" s="70"/>
      <c r="R208" s="70"/>
      <c r="S208" s="70"/>
      <c r="T208" s="70"/>
    </row>
    <row r="209" spans="1:20" ht="20.100000000000001" customHeight="1" x14ac:dyDescent="0.2">
      <c r="A209" s="8" t="s">
        <v>163</v>
      </c>
      <c r="B209" s="45" t="s">
        <v>447</v>
      </c>
      <c r="C209" s="52"/>
      <c r="D209" s="69">
        <f>SUM(D210:D227)</f>
        <v>24</v>
      </c>
      <c r="E209" s="69">
        <f t="shared" ref="E209:T209" si="10">SUM(E210:E227)</f>
        <v>1</v>
      </c>
      <c r="F209" s="69">
        <f t="shared" si="10"/>
        <v>27</v>
      </c>
      <c r="G209" s="69">
        <f t="shared" si="10"/>
        <v>32</v>
      </c>
      <c r="H209" s="69">
        <f t="shared" si="10"/>
        <v>1</v>
      </c>
      <c r="I209" s="69">
        <f t="shared" si="10"/>
        <v>0</v>
      </c>
      <c r="J209" s="69">
        <f t="shared" si="10"/>
        <v>33</v>
      </c>
      <c r="K209" s="69">
        <f t="shared" si="10"/>
        <v>5</v>
      </c>
      <c r="L209" s="69">
        <f t="shared" si="10"/>
        <v>1</v>
      </c>
      <c r="M209" s="69">
        <f t="shared" si="10"/>
        <v>13</v>
      </c>
      <c r="N209" s="69">
        <f t="shared" si="10"/>
        <v>2</v>
      </c>
      <c r="O209" s="69">
        <f t="shared" si="10"/>
        <v>8</v>
      </c>
      <c r="P209" s="69">
        <f t="shared" si="10"/>
        <v>0</v>
      </c>
      <c r="Q209" s="69">
        <f t="shared" si="10"/>
        <v>8</v>
      </c>
      <c r="R209" s="69">
        <f t="shared" si="10"/>
        <v>1</v>
      </c>
      <c r="S209" s="69">
        <f t="shared" si="10"/>
        <v>0</v>
      </c>
      <c r="T209" s="69">
        <f t="shared" si="10"/>
        <v>1</v>
      </c>
    </row>
    <row r="210" spans="1:20" ht="20.100000000000001" customHeight="1" x14ac:dyDescent="0.2">
      <c r="A210" s="4" t="s">
        <v>162</v>
      </c>
      <c r="B210" s="44" t="s">
        <v>717</v>
      </c>
      <c r="C210" s="52">
        <v>266</v>
      </c>
      <c r="D210" s="37">
        <v>12</v>
      </c>
      <c r="E210" s="37"/>
      <c r="F210" s="70">
        <v>10</v>
      </c>
      <c r="G210" s="70">
        <v>12</v>
      </c>
      <c r="H210" s="70"/>
      <c r="I210" s="70"/>
      <c r="J210" s="70">
        <v>12</v>
      </c>
      <c r="K210" s="70">
        <v>4</v>
      </c>
      <c r="L210" s="70">
        <v>1</v>
      </c>
      <c r="M210" s="70">
        <v>6</v>
      </c>
      <c r="N210" s="70">
        <v>1</v>
      </c>
      <c r="O210" s="70">
        <v>4</v>
      </c>
      <c r="P210" s="70"/>
      <c r="Q210" s="70">
        <v>4</v>
      </c>
      <c r="R210" s="70">
        <v>1</v>
      </c>
      <c r="S210" s="70"/>
      <c r="T210" s="70">
        <v>1</v>
      </c>
    </row>
    <row r="211" spans="1:20" ht="20.100000000000001" customHeight="1" x14ac:dyDescent="0.2">
      <c r="A211" s="4" t="s">
        <v>161</v>
      </c>
      <c r="B211" s="44" t="s">
        <v>718</v>
      </c>
      <c r="C211" s="52">
        <v>267</v>
      </c>
      <c r="D211" s="37"/>
      <c r="E211" s="37"/>
      <c r="F211" s="70"/>
      <c r="G211" s="70"/>
      <c r="H211" s="70"/>
      <c r="I211" s="70"/>
      <c r="J211" s="70"/>
      <c r="K211" s="70"/>
      <c r="L211" s="70"/>
      <c r="M211" s="70"/>
      <c r="N211" s="70"/>
      <c r="O211" s="70"/>
      <c r="P211" s="70"/>
      <c r="Q211" s="70"/>
      <c r="R211" s="70"/>
      <c r="S211" s="70"/>
      <c r="T211" s="70"/>
    </row>
    <row r="212" spans="1:20" ht="20.100000000000001" customHeight="1" x14ac:dyDescent="0.2">
      <c r="A212" s="4" t="s">
        <v>719</v>
      </c>
      <c r="B212" s="44" t="s">
        <v>720</v>
      </c>
      <c r="C212" s="52">
        <v>267.10000000000002</v>
      </c>
      <c r="D212" s="37">
        <v>9</v>
      </c>
      <c r="E212" s="37">
        <v>1</v>
      </c>
      <c r="F212" s="70">
        <v>9</v>
      </c>
      <c r="G212" s="70">
        <v>11</v>
      </c>
      <c r="H212" s="70"/>
      <c r="I212" s="70"/>
      <c r="J212" s="70">
        <v>11</v>
      </c>
      <c r="K212" s="70">
        <v>1</v>
      </c>
      <c r="L212" s="70"/>
      <c r="M212" s="70">
        <v>6</v>
      </c>
      <c r="N212" s="70">
        <v>1</v>
      </c>
      <c r="O212" s="70">
        <v>3</v>
      </c>
      <c r="P212" s="70"/>
      <c r="Q212" s="70">
        <v>3</v>
      </c>
      <c r="R212" s="70"/>
      <c r="S212" s="70"/>
      <c r="T212" s="70"/>
    </row>
    <row r="213" spans="1:20" ht="20.100000000000001" customHeight="1" x14ac:dyDescent="0.2">
      <c r="A213" s="4" t="s">
        <v>160</v>
      </c>
      <c r="B213" s="44" t="s">
        <v>645</v>
      </c>
      <c r="C213" s="52">
        <v>268</v>
      </c>
      <c r="D213" s="71">
        <v>3</v>
      </c>
      <c r="E213" s="71"/>
      <c r="F213" s="71">
        <v>7</v>
      </c>
      <c r="G213" s="71">
        <v>8</v>
      </c>
      <c r="H213" s="71">
        <v>1</v>
      </c>
      <c r="I213" s="71"/>
      <c r="J213" s="71">
        <v>9</v>
      </c>
      <c r="K213" s="71"/>
      <c r="L213" s="71"/>
      <c r="M213" s="71">
        <v>1</v>
      </c>
      <c r="N213" s="71"/>
      <c r="O213" s="71">
        <v>1</v>
      </c>
      <c r="P213" s="71"/>
      <c r="Q213" s="71">
        <v>1</v>
      </c>
      <c r="R213" s="71"/>
      <c r="S213" s="71"/>
      <c r="T213" s="71"/>
    </row>
    <row r="214" spans="1:20" ht="20.100000000000001" customHeight="1" x14ac:dyDescent="0.2">
      <c r="A214" s="4" t="s">
        <v>159</v>
      </c>
      <c r="B214" s="43" t="s">
        <v>721</v>
      </c>
      <c r="C214" s="52">
        <v>269</v>
      </c>
      <c r="D214" s="37"/>
      <c r="E214" s="37"/>
      <c r="F214" s="70"/>
      <c r="G214" s="70"/>
      <c r="H214" s="70"/>
      <c r="I214" s="70"/>
      <c r="J214" s="70"/>
      <c r="K214" s="70"/>
      <c r="L214" s="70"/>
      <c r="M214" s="70"/>
      <c r="N214" s="70"/>
      <c r="O214" s="70"/>
      <c r="P214" s="70"/>
      <c r="Q214" s="70"/>
      <c r="R214" s="70"/>
      <c r="S214" s="70"/>
      <c r="T214" s="70"/>
    </row>
    <row r="215" spans="1:20" ht="20.100000000000001" customHeight="1" x14ac:dyDescent="0.2">
      <c r="A215" s="4" t="s">
        <v>158</v>
      </c>
      <c r="B215" s="44" t="s">
        <v>722</v>
      </c>
      <c r="C215" s="52">
        <v>269.10000000000002</v>
      </c>
      <c r="D215" s="70"/>
      <c r="E215" s="70"/>
      <c r="F215" s="70"/>
      <c r="G215" s="70"/>
      <c r="H215" s="70"/>
      <c r="I215" s="70"/>
      <c r="J215" s="70"/>
      <c r="K215" s="70"/>
      <c r="L215" s="70"/>
      <c r="M215" s="70"/>
      <c r="N215" s="70"/>
      <c r="O215" s="70"/>
      <c r="P215" s="70"/>
      <c r="Q215" s="70"/>
      <c r="R215" s="70"/>
      <c r="S215" s="70"/>
      <c r="T215" s="70"/>
    </row>
    <row r="216" spans="1:20" ht="20.100000000000001" customHeight="1" x14ac:dyDescent="0.2">
      <c r="A216" s="4" t="s">
        <v>157</v>
      </c>
      <c r="B216" s="44" t="s">
        <v>723</v>
      </c>
      <c r="C216" s="52">
        <v>270</v>
      </c>
      <c r="D216" s="37"/>
      <c r="E216" s="37"/>
      <c r="F216" s="70"/>
      <c r="G216" s="70"/>
      <c r="H216" s="70"/>
      <c r="I216" s="70"/>
      <c r="J216" s="70"/>
      <c r="K216" s="70"/>
      <c r="L216" s="70"/>
      <c r="M216" s="70"/>
      <c r="N216" s="70"/>
      <c r="O216" s="70"/>
      <c r="P216" s="70"/>
      <c r="Q216" s="70"/>
      <c r="R216" s="70"/>
      <c r="S216" s="70"/>
      <c r="T216" s="70"/>
    </row>
    <row r="217" spans="1:20" ht="20.100000000000001" customHeight="1" x14ac:dyDescent="0.2">
      <c r="A217" s="4" t="s">
        <v>156</v>
      </c>
      <c r="B217" s="44" t="s">
        <v>724</v>
      </c>
      <c r="C217" s="52">
        <v>272</v>
      </c>
      <c r="D217" s="37"/>
      <c r="E217" s="37"/>
      <c r="F217" s="70"/>
      <c r="G217" s="70"/>
      <c r="H217" s="70"/>
      <c r="I217" s="70"/>
      <c r="J217" s="70"/>
      <c r="K217" s="70"/>
      <c r="L217" s="70"/>
      <c r="M217" s="70"/>
      <c r="N217" s="70"/>
      <c r="O217" s="70"/>
      <c r="P217" s="70"/>
      <c r="Q217" s="70"/>
      <c r="R217" s="70"/>
      <c r="S217" s="70"/>
      <c r="T217" s="70"/>
    </row>
    <row r="218" spans="1:20" ht="20.100000000000001" customHeight="1" x14ac:dyDescent="0.2">
      <c r="A218" s="4" t="s">
        <v>155</v>
      </c>
      <c r="B218" s="44" t="s">
        <v>725</v>
      </c>
      <c r="C218" s="52">
        <v>273</v>
      </c>
      <c r="D218" s="37"/>
      <c r="E218" s="37"/>
      <c r="F218" s="70">
        <v>1</v>
      </c>
      <c r="G218" s="70">
        <v>1</v>
      </c>
      <c r="H218" s="70"/>
      <c r="I218" s="70"/>
      <c r="J218" s="70">
        <v>1</v>
      </c>
      <c r="K218" s="70"/>
      <c r="L218" s="70"/>
      <c r="M218" s="70"/>
      <c r="N218" s="70"/>
      <c r="O218" s="70"/>
      <c r="P218" s="70"/>
      <c r="Q218" s="70"/>
      <c r="R218" s="70"/>
      <c r="S218" s="70"/>
      <c r="T218" s="70"/>
    </row>
    <row r="219" spans="1:20" ht="20.100000000000001" customHeight="1" x14ac:dyDescent="0.2">
      <c r="A219" s="4" t="s">
        <v>154</v>
      </c>
      <c r="B219" s="44" t="s">
        <v>726</v>
      </c>
      <c r="C219" s="52">
        <v>274</v>
      </c>
      <c r="D219" s="37"/>
      <c r="E219" s="37"/>
      <c r="F219" s="70"/>
      <c r="G219" s="70"/>
      <c r="H219" s="70"/>
      <c r="I219" s="70"/>
      <c r="J219" s="70"/>
      <c r="K219" s="70"/>
      <c r="L219" s="70"/>
      <c r="M219" s="70"/>
      <c r="N219" s="70"/>
      <c r="O219" s="70"/>
      <c r="P219" s="70"/>
      <c r="Q219" s="70"/>
      <c r="R219" s="70"/>
      <c r="S219" s="70"/>
      <c r="T219" s="70"/>
    </row>
    <row r="220" spans="1:20" ht="20.100000000000001" customHeight="1" x14ac:dyDescent="0.2">
      <c r="A220" s="4" t="s">
        <v>153</v>
      </c>
      <c r="B220" s="44" t="s">
        <v>727</v>
      </c>
      <c r="C220" s="52">
        <v>275</v>
      </c>
      <c r="D220" s="37"/>
      <c r="E220" s="37"/>
      <c r="F220" s="70"/>
      <c r="G220" s="70"/>
      <c r="H220" s="70"/>
      <c r="I220" s="70"/>
      <c r="J220" s="70"/>
      <c r="K220" s="70"/>
      <c r="L220" s="70"/>
      <c r="M220" s="70"/>
      <c r="N220" s="70"/>
      <c r="O220" s="70"/>
      <c r="P220" s="70"/>
      <c r="Q220" s="70"/>
      <c r="R220" s="70"/>
      <c r="S220" s="70"/>
      <c r="T220" s="70"/>
    </row>
    <row r="221" spans="1:20" ht="20.100000000000001" customHeight="1" x14ac:dyDescent="0.2">
      <c r="A221" s="4" t="s">
        <v>152</v>
      </c>
      <c r="B221" s="44" t="s">
        <v>554</v>
      </c>
      <c r="C221" s="52">
        <v>276</v>
      </c>
      <c r="D221" s="37"/>
      <c r="E221" s="37"/>
      <c r="F221" s="70"/>
      <c r="G221" s="70"/>
      <c r="H221" s="70"/>
      <c r="I221" s="70"/>
      <c r="J221" s="70"/>
      <c r="K221" s="70"/>
      <c r="L221" s="70"/>
      <c r="M221" s="70"/>
      <c r="N221" s="70"/>
      <c r="O221" s="70"/>
      <c r="P221" s="70"/>
      <c r="Q221" s="70"/>
      <c r="R221" s="70"/>
      <c r="S221" s="70"/>
      <c r="T221" s="70"/>
    </row>
    <row r="222" spans="1:20" ht="20.100000000000001" customHeight="1" x14ac:dyDescent="0.2">
      <c r="A222" s="4" t="s">
        <v>151</v>
      </c>
      <c r="B222" s="44" t="s">
        <v>364</v>
      </c>
      <c r="C222" s="52">
        <v>277</v>
      </c>
      <c r="D222" s="37"/>
      <c r="E222" s="37"/>
      <c r="F222" s="70"/>
      <c r="G222" s="70"/>
      <c r="H222" s="70"/>
      <c r="I222" s="70"/>
      <c r="J222" s="70"/>
      <c r="K222" s="70"/>
      <c r="L222" s="70"/>
      <c r="M222" s="70"/>
      <c r="N222" s="70"/>
      <c r="O222" s="70"/>
      <c r="P222" s="70"/>
      <c r="Q222" s="70"/>
      <c r="R222" s="70"/>
      <c r="S222" s="70"/>
      <c r="T222" s="70"/>
    </row>
    <row r="223" spans="1:20" ht="20.100000000000001" customHeight="1" x14ac:dyDescent="0.2">
      <c r="A223" s="4" t="s">
        <v>150</v>
      </c>
      <c r="B223" s="44" t="s">
        <v>555</v>
      </c>
      <c r="C223" s="52">
        <v>278</v>
      </c>
      <c r="D223" s="37"/>
      <c r="E223" s="37"/>
      <c r="F223" s="70"/>
      <c r="G223" s="70"/>
      <c r="H223" s="70"/>
      <c r="I223" s="70"/>
      <c r="J223" s="70"/>
      <c r="K223" s="70"/>
      <c r="L223" s="70"/>
      <c r="M223" s="70"/>
      <c r="N223" s="70"/>
      <c r="O223" s="70"/>
      <c r="P223" s="70"/>
      <c r="Q223" s="70"/>
      <c r="R223" s="70"/>
      <c r="S223" s="70"/>
      <c r="T223" s="70"/>
    </row>
    <row r="224" spans="1:20" ht="20.100000000000001" customHeight="1" x14ac:dyDescent="0.2">
      <c r="A224" s="4" t="s">
        <v>149</v>
      </c>
      <c r="B224" s="44" t="s">
        <v>556</v>
      </c>
      <c r="C224" s="52">
        <v>279</v>
      </c>
      <c r="D224" s="37"/>
      <c r="E224" s="37"/>
      <c r="F224" s="70"/>
      <c r="G224" s="70"/>
      <c r="H224" s="70"/>
      <c r="I224" s="70"/>
      <c r="J224" s="70"/>
      <c r="K224" s="70"/>
      <c r="L224" s="70"/>
      <c r="M224" s="70"/>
      <c r="N224" s="70"/>
      <c r="O224" s="70"/>
      <c r="P224" s="70"/>
      <c r="Q224" s="70"/>
      <c r="R224" s="70"/>
      <c r="S224" s="70"/>
      <c r="T224" s="70"/>
    </row>
    <row r="225" spans="1:20" ht="20.100000000000001" customHeight="1" x14ac:dyDescent="0.2">
      <c r="A225" s="4" t="s">
        <v>148</v>
      </c>
      <c r="B225" s="44" t="s">
        <v>728</v>
      </c>
      <c r="C225" s="52">
        <v>280</v>
      </c>
      <c r="D225" s="37"/>
      <c r="E225" s="37"/>
      <c r="F225" s="70"/>
      <c r="G225" s="70"/>
      <c r="H225" s="70"/>
      <c r="I225" s="70"/>
      <c r="J225" s="70"/>
      <c r="K225" s="70"/>
      <c r="L225" s="70"/>
      <c r="M225" s="70"/>
      <c r="N225" s="70"/>
      <c r="O225" s="70"/>
      <c r="P225" s="70"/>
      <c r="Q225" s="70"/>
      <c r="R225" s="70"/>
      <c r="S225" s="70"/>
      <c r="T225" s="70"/>
    </row>
    <row r="226" spans="1:20" ht="20.100000000000001" customHeight="1" x14ac:dyDescent="0.2">
      <c r="A226" s="4" t="s">
        <v>729</v>
      </c>
      <c r="B226" s="44" t="s">
        <v>730</v>
      </c>
      <c r="C226" s="52">
        <v>280.10000000000002</v>
      </c>
      <c r="D226" s="37"/>
      <c r="E226" s="37"/>
      <c r="F226" s="70"/>
      <c r="G226" s="70"/>
      <c r="H226" s="70"/>
      <c r="I226" s="70"/>
      <c r="J226" s="70"/>
      <c r="K226" s="70"/>
      <c r="L226" s="70"/>
      <c r="M226" s="70"/>
      <c r="N226" s="70"/>
      <c r="O226" s="70"/>
      <c r="P226" s="70"/>
      <c r="Q226" s="70"/>
      <c r="R226" s="70"/>
      <c r="S226" s="70"/>
      <c r="T226" s="70"/>
    </row>
    <row r="227" spans="1:20" ht="20.100000000000001" customHeight="1" x14ac:dyDescent="0.2">
      <c r="A227" s="4" t="s">
        <v>147</v>
      </c>
      <c r="B227" s="44" t="s">
        <v>403</v>
      </c>
      <c r="C227" s="52"/>
      <c r="D227" s="37"/>
      <c r="E227" s="37"/>
      <c r="F227" s="70"/>
      <c r="G227" s="70"/>
      <c r="H227" s="70"/>
      <c r="I227" s="70"/>
      <c r="J227" s="70"/>
      <c r="K227" s="70"/>
      <c r="L227" s="70"/>
      <c r="M227" s="70"/>
      <c r="N227" s="70"/>
      <c r="O227" s="70"/>
      <c r="P227" s="70"/>
      <c r="Q227" s="70"/>
      <c r="R227" s="70"/>
      <c r="S227" s="70"/>
      <c r="T227" s="70"/>
    </row>
    <row r="228" spans="1:20" ht="20.100000000000001" customHeight="1" x14ac:dyDescent="0.2">
      <c r="A228" s="8" t="s">
        <v>146</v>
      </c>
      <c r="B228" s="45" t="s">
        <v>448</v>
      </c>
      <c r="C228" s="52"/>
      <c r="D228" s="69">
        <f>SUM(D229:D247)</f>
        <v>3</v>
      </c>
      <c r="E228" s="69">
        <f t="shared" ref="E228:T228" si="11">SUM(E229:E247)</f>
        <v>0</v>
      </c>
      <c r="F228" s="69">
        <f t="shared" si="11"/>
        <v>6</v>
      </c>
      <c r="G228" s="69">
        <f t="shared" si="11"/>
        <v>8</v>
      </c>
      <c r="H228" s="69">
        <f t="shared" si="11"/>
        <v>0</v>
      </c>
      <c r="I228" s="69">
        <f t="shared" si="11"/>
        <v>0</v>
      </c>
      <c r="J228" s="69">
        <f t="shared" si="11"/>
        <v>8</v>
      </c>
      <c r="K228" s="69">
        <f t="shared" si="11"/>
        <v>0</v>
      </c>
      <c r="L228" s="69">
        <f t="shared" si="11"/>
        <v>0</v>
      </c>
      <c r="M228" s="69">
        <f t="shared" si="11"/>
        <v>1</v>
      </c>
      <c r="N228" s="69">
        <f t="shared" si="11"/>
        <v>0</v>
      </c>
      <c r="O228" s="69">
        <f t="shared" si="11"/>
        <v>3</v>
      </c>
      <c r="P228" s="69">
        <f t="shared" si="11"/>
        <v>0</v>
      </c>
      <c r="Q228" s="69">
        <f t="shared" si="11"/>
        <v>3</v>
      </c>
      <c r="R228" s="69">
        <f t="shared" si="11"/>
        <v>0</v>
      </c>
      <c r="S228" s="69">
        <f t="shared" si="11"/>
        <v>0</v>
      </c>
      <c r="T228" s="69">
        <f t="shared" si="11"/>
        <v>0</v>
      </c>
    </row>
    <row r="229" spans="1:20" ht="20.100000000000001" customHeight="1" x14ac:dyDescent="0.2">
      <c r="A229" s="4" t="s">
        <v>145</v>
      </c>
      <c r="B229" s="44" t="s">
        <v>557</v>
      </c>
      <c r="C229" s="52">
        <v>281</v>
      </c>
      <c r="D229" s="37"/>
      <c r="E229" s="37"/>
      <c r="F229" s="70"/>
      <c r="G229" s="70"/>
      <c r="H229" s="70"/>
      <c r="I229" s="70"/>
      <c r="J229" s="70"/>
      <c r="K229" s="70"/>
      <c r="L229" s="70"/>
      <c r="M229" s="70"/>
      <c r="N229" s="70"/>
      <c r="O229" s="70"/>
      <c r="P229" s="70"/>
      <c r="Q229" s="70"/>
      <c r="R229" s="70"/>
      <c r="S229" s="70"/>
      <c r="T229" s="70"/>
    </row>
    <row r="230" spans="1:20" ht="20.100000000000001" customHeight="1" x14ac:dyDescent="0.2">
      <c r="A230" s="4" t="s">
        <v>144</v>
      </c>
      <c r="B230" s="44" t="s">
        <v>558</v>
      </c>
      <c r="C230" s="3">
        <v>282</v>
      </c>
      <c r="D230" s="70"/>
      <c r="E230" s="70"/>
      <c r="F230" s="70"/>
      <c r="G230" s="70"/>
      <c r="H230" s="70"/>
      <c r="I230" s="70"/>
      <c r="J230" s="70"/>
      <c r="K230" s="70"/>
      <c r="L230" s="70"/>
      <c r="M230" s="70"/>
      <c r="N230" s="70"/>
      <c r="O230" s="70"/>
      <c r="P230" s="70"/>
      <c r="Q230" s="70"/>
      <c r="R230" s="70"/>
      <c r="S230" s="70"/>
      <c r="T230" s="70"/>
    </row>
    <row r="231" spans="1:20" ht="20.100000000000001" customHeight="1" x14ac:dyDescent="0.2">
      <c r="A231" s="4" t="s">
        <v>143</v>
      </c>
      <c r="B231" s="43" t="s">
        <v>559</v>
      </c>
      <c r="C231" s="52">
        <v>283</v>
      </c>
      <c r="D231" s="37"/>
      <c r="E231" s="37"/>
      <c r="F231" s="70"/>
      <c r="G231" s="70"/>
      <c r="H231" s="70"/>
      <c r="I231" s="70"/>
      <c r="J231" s="70"/>
      <c r="K231" s="70"/>
      <c r="L231" s="70"/>
      <c r="M231" s="70"/>
      <c r="N231" s="70"/>
      <c r="O231" s="70"/>
      <c r="P231" s="70"/>
      <c r="Q231" s="70"/>
      <c r="R231" s="70"/>
      <c r="S231" s="70"/>
      <c r="T231" s="70"/>
    </row>
    <row r="232" spans="1:20" ht="20.100000000000001" customHeight="1" x14ac:dyDescent="0.2">
      <c r="A232" s="4" t="s">
        <v>142</v>
      </c>
      <c r="B232" s="44" t="s">
        <v>560</v>
      </c>
      <c r="C232" s="52">
        <v>284</v>
      </c>
      <c r="D232" s="37"/>
      <c r="E232" s="37"/>
      <c r="F232" s="70"/>
      <c r="G232" s="70"/>
      <c r="H232" s="70"/>
      <c r="I232" s="70"/>
      <c r="J232" s="70"/>
      <c r="K232" s="70"/>
      <c r="L232" s="70"/>
      <c r="M232" s="70"/>
      <c r="N232" s="70"/>
      <c r="O232" s="70"/>
      <c r="P232" s="70"/>
      <c r="Q232" s="70"/>
      <c r="R232" s="70"/>
      <c r="S232" s="70"/>
      <c r="T232" s="70"/>
    </row>
    <row r="233" spans="1:20" ht="20.100000000000001" customHeight="1" x14ac:dyDescent="0.2">
      <c r="A233" s="4" t="s">
        <v>141</v>
      </c>
      <c r="B233" s="44" t="s">
        <v>561</v>
      </c>
      <c r="C233" s="52">
        <v>285</v>
      </c>
      <c r="D233" s="71"/>
      <c r="E233" s="71"/>
      <c r="F233" s="71"/>
      <c r="G233" s="71"/>
      <c r="H233" s="71"/>
      <c r="I233" s="71"/>
      <c r="J233" s="71"/>
      <c r="K233" s="71"/>
      <c r="L233" s="71"/>
      <c r="M233" s="71"/>
      <c r="N233" s="71"/>
      <c r="O233" s="71"/>
      <c r="P233" s="71"/>
      <c r="Q233" s="71"/>
      <c r="R233" s="71"/>
      <c r="S233" s="71"/>
      <c r="T233" s="71"/>
    </row>
    <row r="234" spans="1:20" ht="20.100000000000001" customHeight="1" x14ac:dyDescent="0.2">
      <c r="A234" s="4" t="s">
        <v>140</v>
      </c>
      <c r="B234" s="44" t="s">
        <v>562</v>
      </c>
      <c r="C234" s="52">
        <v>286</v>
      </c>
      <c r="D234" s="37"/>
      <c r="E234" s="37"/>
      <c r="F234" s="70"/>
      <c r="G234" s="70"/>
      <c r="H234" s="70"/>
      <c r="I234" s="70"/>
      <c r="J234" s="70"/>
      <c r="K234" s="70"/>
      <c r="L234" s="70"/>
      <c r="M234" s="70"/>
      <c r="N234" s="70"/>
      <c r="O234" s="70"/>
      <c r="P234" s="70"/>
      <c r="Q234" s="70"/>
      <c r="R234" s="70"/>
      <c r="S234" s="70"/>
      <c r="T234" s="70"/>
    </row>
    <row r="235" spans="1:20" ht="20.100000000000001" customHeight="1" x14ac:dyDescent="0.2">
      <c r="A235" s="4" t="s">
        <v>139</v>
      </c>
      <c r="B235" s="44" t="s">
        <v>365</v>
      </c>
      <c r="C235" s="52">
        <v>287</v>
      </c>
      <c r="D235" s="37"/>
      <c r="E235" s="37"/>
      <c r="F235" s="70"/>
      <c r="G235" s="70"/>
      <c r="H235" s="70"/>
      <c r="I235" s="70"/>
      <c r="J235" s="70"/>
      <c r="K235" s="70"/>
      <c r="L235" s="70"/>
      <c r="M235" s="70"/>
      <c r="N235" s="70"/>
      <c r="O235" s="70"/>
      <c r="P235" s="70"/>
      <c r="Q235" s="70"/>
      <c r="R235" s="70"/>
      <c r="S235" s="70"/>
      <c r="T235" s="70"/>
    </row>
    <row r="236" spans="1:20" ht="20.100000000000001" customHeight="1" x14ac:dyDescent="0.2">
      <c r="A236" s="4" t="s">
        <v>138</v>
      </c>
      <c r="B236" s="44" t="s">
        <v>366</v>
      </c>
      <c r="C236" s="52">
        <v>288</v>
      </c>
      <c r="D236" s="37"/>
      <c r="E236" s="37"/>
      <c r="F236" s="70"/>
      <c r="G236" s="70"/>
      <c r="H236" s="70"/>
      <c r="I236" s="70"/>
      <c r="J236" s="70"/>
      <c r="K236" s="70"/>
      <c r="L236" s="70"/>
      <c r="M236" s="70"/>
      <c r="N236" s="70"/>
      <c r="O236" s="70"/>
      <c r="P236" s="70"/>
      <c r="Q236" s="70"/>
      <c r="R236" s="70"/>
      <c r="S236" s="70"/>
      <c r="T236" s="70"/>
    </row>
    <row r="237" spans="1:20" ht="20.100000000000001" customHeight="1" x14ac:dyDescent="0.2">
      <c r="A237" s="4" t="s">
        <v>137</v>
      </c>
      <c r="B237" s="44" t="s">
        <v>646</v>
      </c>
      <c r="C237" s="52">
        <v>289</v>
      </c>
      <c r="D237" s="37"/>
      <c r="E237" s="37"/>
      <c r="F237" s="70"/>
      <c r="G237" s="70"/>
      <c r="H237" s="70"/>
      <c r="I237" s="70"/>
      <c r="J237" s="70"/>
      <c r="K237" s="70"/>
      <c r="L237" s="70"/>
      <c r="M237" s="70"/>
      <c r="N237" s="70"/>
      <c r="O237" s="70"/>
      <c r="P237" s="70"/>
      <c r="Q237" s="70"/>
      <c r="R237" s="70"/>
      <c r="S237" s="70"/>
      <c r="T237" s="70"/>
    </row>
    <row r="238" spans="1:20" ht="20.100000000000001" customHeight="1" x14ac:dyDescent="0.2">
      <c r="A238" s="4" t="s">
        <v>136</v>
      </c>
      <c r="B238" s="44" t="s">
        <v>496</v>
      </c>
      <c r="C238" s="52">
        <v>290</v>
      </c>
      <c r="D238" s="37"/>
      <c r="E238" s="37"/>
      <c r="F238" s="70"/>
      <c r="G238" s="70"/>
      <c r="H238" s="70"/>
      <c r="I238" s="70"/>
      <c r="J238" s="70"/>
      <c r="K238" s="70"/>
      <c r="L238" s="70"/>
      <c r="M238" s="70"/>
      <c r="N238" s="70"/>
      <c r="O238" s="70"/>
      <c r="P238" s="70"/>
      <c r="Q238" s="70"/>
      <c r="R238" s="70"/>
      <c r="S238" s="70"/>
      <c r="T238" s="70"/>
    </row>
    <row r="239" spans="1:20" ht="20.100000000000001" customHeight="1" x14ac:dyDescent="0.2">
      <c r="A239" s="4" t="s">
        <v>135</v>
      </c>
      <c r="B239" s="44" t="s">
        <v>647</v>
      </c>
      <c r="C239" s="52">
        <v>291</v>
      </c>
      <c r="D239" s="37"/>
      <c r="E239" s="37"/>
      <c r="F239" s="70"/>
      <c r="G239" s="70"/>
      <c r="H239" s="70"/>
      <c r="I239" s="70"/>
      <c r="J239" s="70"/>
      <c r="K239" s="70"/>
      <c r="L239" s="70"/>
      <c r="M239" s="70"/>
      <c r="N239" s="70"/>
      <c r="O239" s="70"/>
      <c r="P239" s="70"/>
      <c r="Q239" s="70"/>
      <c r="R239" s="70"/>
      <c r="S239" s="70"/>
      <c r="T239" s="70"/>
    </row>
    <row r="240" spans="1:20" ht="20.100000000000001" customHeight="1" x14ac:dyDescent="0.2">
      <c r="A240" s="4" t="s">
        <v>134</v>
      </c>
      <c r="B240" s="44" t="s">
        <v>648</v>
      </c>
      <c r="C240" s="52">
        <v>292</v>
      </c>
      <c r="D240" s="37">
        <v>1</v>
      </c>
      <c r="E240" s="37"/>
      <c r="F240" s="70"/>
      <c r="G240" s="70">
        <v>1</v>
      </c>
      <c r="H240" s="70"/>
      <c r="I240" s="70"/>
      <c r="J240" s="70">
        <v>1</v>
      </c>
      <c r="K240" s="70"/>
      <c r="L240" s="70"/>
      <c r="M240" s="70"/>
      <c r="N240" s="70"/>
      <c r="O240" s="70"/>
      <c r="P240" s="70"/>
      <c r="Q240" s="70"/>
      <c r="R240" s="70"/>
      <c r="S240" s="70"/>
      <c r="T240" s="70"/>
    </row>
    <row r="241" spans="1:20" ht="20.100000000000001" customHeight="1" x14ac:dyDescent="0.2">
      <c r="A241" s="4" t="s">
        <v>133</v>
      </c>
      <c r="B241" s="44" t="s">
        <v>449</v>
      </c>
      <c r="C241" s="52">
        <v>293</v>
      </c>
      <c r="D241" s="37"/>
      <c r="E241" s="37"/>
      <c r="F241" s="70"/>
      <c r="G241" s="70"/>
      <c r="H241" s="70"/>
      <c r="I241" s="70"/>
      <c r="J241" s="70"/>
      <c r="K241" s="70"/>
      <c r="L241" s="70"/>
      <c r="M241" s="70"/>
      <c r="N241" s="70"/>
      <c r="O241" s="70"/>
      <c r="P241" s="70"/>
      <c r="Q241" s="70"/>
      <c r="R241" s="70"/>
      <c r="S241" s="70"/>
      <c r="T241" s="70"/>
    </row>
    <row r="242" spans="1:20" ht="20.100000000000001" customHeight="1" x14ac:dyDescent="0.2">
      <c r="A242" s="4" t="s">
        <v>132</v>
      </c>
      <c r="B242" s="44" t="s">
        <v>649</v>
      </c>
      <c r="C242" s="52">
        <v>294</v>
      </c>
      <c r="D242" s="37"/>
      <c r="E242" s="37"/>
      <c r="F242" s="70"/>
      <c r="G242" s="70"/>
      <c r="H242" s="70"/>
      <c r="I242" s="70"/>
      <c r="J242" s="70"/>
      <c r="K242" s="70"/>
      <c r="L242" s="70"/>
      <c r="M242" s="70"/>
      <c r="N242" s="70"/>
      <c r="O242" s="70"/>
      <c r="P242" s="70"/>
      <c r="Q242" s="70"/>
      <c r="R242" s="70"/>
      <c r="S242" s="70"/>
      <c r="T242" s="70"/>
    </row>
    <row r="243" spans="1:20" ht="20.100000000000001" customHeight="1" x14ac:dyDescent="0.2">
      <c r="A243" s="4" t="s">
        <v>131</v>
      </c>
      <c r="B243" s="44" t="s">
        <v>650</v>
      </c>
      <c r="C243" s="52">
        <v>295</v>
      </c>
      <c r="D243" s="37"/>
      <c r="E243" s="37"/>
      <c r="F243" s="70"/>
      <c r="G243" s="70"/>
      <c r="H243" s="70"/>
      <c r="I243" s="70"/>
      <c r="J243" s="70"/>
      <c r="K243" s="70"/>
      <c r="L243" s="70"/>
      <c r="M243" s="70"/>
      <c r="N243" s="70"/>
      <c r="O243" s="70"/>
      <c r="P243" s="70"/>
      <c r="Q243" s="70"/>
      <c r="R243" s="70"/>
      <c r="S243" s="70"/>
      <c r="T243" s="70"/>
    </row>
    <row r="244" spans="1:20" ht="20.100000000000001" customHeight="1" x14ac:dyDescent="0.2">
      <c r="A244" s="4" t="s">
        <v>130</v>
      </c>
      <c r="B244" s="44" t="s">
        <v>651</v>
      </c>
      <c r="C244" s="52">
        <v>296</v>
      </c>
      <c r="D244" s="37">
        <v>2</v>
      </c>
      <c r="E244" s="37"/>
      <c r="F244" s="70">
        <v>5</v>
      </c>
      <c r="G244" s="70">
        <v>6</v>
      </c>
      <c r="H244" s="70"/>
      <c r="I244" s="70"/>
      <c r="J244" s="70">
        <v>6</v>
      </c>
      <c r="K244" s="70"/>
      <c r="L244" s="70"/>
      <c r="M244" s="70">
        <v>1</v>
      </c>
      <c r="N244" s="70"/>
      <c r="O244" s="70">
        <v>2</v>
      </c>
      <c r="P244" s="70"/>
      <c r="Q244" s="70">
        <v>2</v>
      </c>
      <c r="R244" s="70"/>
      <c r="S244" s="70"/>
      <c r="T244" s="70"/>
    </row>
    <row r="245" spans="1:20" ht="20.100000000000001" customHeight="1" x14ac:dyDescent="0.2">
      <c r="A245" s="4" t="s">
        <v>129</v>
      </c>
      <c r="B245" s="44" t="s">
        <v>376</v>
      </c>
      <c r="C245" s="3">
        <v>297</v>
      </c>
      <c r="D245" s="37"/>
      <c r="E245" s="37"/>
      <c r="F245" s="70"/>
      <c r="G245" s="70"/>
      <c r="H245" s="70"/>
      <c r="I245" s="70"/>
      <c r="J245" s="70"/>
      <c r="K245" s="70"/>
      <c r="L245" s="70"/>
      <c r="M245" s="70"/>
      <c r="N245" s="70"/>
      <c r="O245" s="70"/>
      <c r="P245" s="70"/>
      <c r="Q245" s="70"/>
      <c r="R245" s="70"/>
      <c r="S245" s="70"/>
      <c r="T245" s="70"/>
    </row>
    <row r="246" spans="1:20" ht="20.100000000000001" customHeight="1" x14ac:dyDescent="0.2">
      <c r="A246" s="4" t="s">
        <v>128</v>
      </c>
      <c r="B246" s="44" t="s">
        <v>563</v>
      </c>
      <c r="C246" s="52">
        <v>298</v>
      </c>
      <c r="D246" s="37"/>
      <c r="E246" s="37"/>
      <c r="F246" s="70"/>
      <c r="G246" s="70"/>
      <c r="H246" s="70"/>
      <c r="I246" s="70"/>
      <c r="J246" s="70"/>
      <c r="K246" s="70"/>
      <c r="L246" s="70"/>
      <c r="M246" s="70"/>
      <c r="N246" s="70"/>
      <c r="O246" s="70"/>
      <c r="P246" s="70"/>
      <c r="Q246" s="70"/>
      <c r="R246" s="70"/>
      <c r="S246" s="70"/>
      <c r="T246" s="70"/>
    </row>
    <row r="247" spans="1:20" ht="20.100000000000001" customHeight="1" x14ac:dyDescent="0.2">
      <c r="A247" s="4" t="s">
        <v>127</v>
      </c>
      <c r="B247" s="44" t="s">
        <v>403</v>
      </c>
      <c r="C247" s="52"/>
      <c r="D247" s="71"/>
      <c r="E247" s="71"/>
      <c r="F247" s="71">
        <v>1</v>
      </c>
      <c r="G247" s="71">
        <v>1</v>
      </c>
      <c r="H247" s="71"/>
      <c r="I247" s="71"/>
      <c r="J247" s="71">
        <v>1</v>
      </c>
      <c r="K247" s="71"/>
      <c r="L247" s="71"/>
      <c r="M247" s="71"/>
      <c r="N247" s="71"/>
      <c r="O247" s="71">
        <v>1</v>
      </c>
      <c r="P247" s="71"/>
      <c r="Q247" s="71">
        <v>1</v>
      </c>
      <c r="R247" s="71"/>
      <c r="S247" s="71"/>
      <c r="T247" s="71"/>
    </row>
    <row r="248" spans="1:20" ht="20.100000000000001" customHeight="1" x14ac:dyDescent="0.2">
      <c r="A248" s="4" t="s">
        <v>126</v>
      </c>
      <c r="B248" s="45" t="s">
        <v>564</v>
      </c>
      <c r="C248" s="52"/>
      <c r="D248" s="69">
        <f>SUM(D249:D261)</f>
        <v>0</v>
      </c>
      <c r="E248" s="69">
        <f t="shared" ref="E248:T248" si="12">SUM(E249:E261)</f>
        <v>0</v>
      </c>
      <c r="F248" s="69">
        <f t="shared" si="12"/>
        <v>1</v>
      </c>
      <c r="G248" s="69">
        <f t="shared" si="12"/>
        <v>1</v>
      </c>
      <c r="H248" s="69">
        <f t="shared" si="12"/>
        <v>0</v>
      </c>
      <c r="I248" s="69">
        <f t="shared" si="12"/>
        <v>0</v>
      </c>
      <c r="J248" s="69">
        <f t="shared" si="12"/>
        <v>1</v>
      </c>
      <c r="K248" s="69">
        <f t="shared" si="12"/>
        <v>0</v>
      </c>
      <c r="L248" s="69">
        <f t="shared" si="12"/>
        <v>0</v>
      </c>
      <c r="M248" s="69">
        <f t="shared" si="12"/>
        <v>0</v>
      </c>
      <c r="N248" s="69">
        <f t="shared" si="12"/>
        <v>0</v>
      </c>
      <c r="O248" s="69">
        <f t="shared" si="12"/>
        <v>0</v>
      </c>
      <c r="P248" s="69">
        <f t="shared" si="12"/>
        <v>0</v>
      </c>
      <c r="Q248" s="69">
        <f t="shared" si="12"/>
        <v>0</v>
      </c>
      <c r="R248" s="69">
        <f t="shared" si="12"/>
        <v>0</v>
      </c>
      <c r="S248" s="69">
        <f t="shared" si="12"/>
        <v>0</v>
      </c>
      <c r="T248" s="69">
        <f t="shared" si="12"/>
        <v>0</v>
      </c>
    </row>
    <row r="249" spans="1:20" ht="20.100000000000001" customHeight="1" x14ac:dyDescent="0.2">
      <c r="A249" s="4" t="s">
        <v>125</v>
      </c>
      <c r="B249" s="43" t="s">
        <v>450</v>
      </c>
      <c r="C249" s="52">
        <v>299</v>
      </c>
      <c r="D249" s="70"/>
      <c r="E249" s="70"/>
      <c r="F249" s="70"/>
      <c r="G249" s="70"/>
      <c r="H249" s="70"/>
      <c r="I249" s="70"/>
      <c r="J249" s="70"/>
      <c r="K249" s="70"/>
      <c r="L249" s="70"/>
      <c r="M249" s="70"/>
      <c r="N249" s="70"/>
      <c r="O249" s="70"/>
      <c r="P249" s="70"/>
      <c r="Q249" s="70"/>
      <c r="R249" s="70"/>
      <c r="S249" s="70"/>
      <c r="T249" s="70"/>
    </row>
    <row r="250" spans="1:20" ht="20.100000000000001" customHeight="1" x14ac:dyDescent="0.2">
      <c r="A250" s="4" t="s">
        <v>124</v>
      </c>
      <c r="B250" s="43" t="s">
        <v>731</v>
      </c>
      <c r="C250" s="52">
        <v>300</v>
      </c>
      <c r="D250" s="37"/>
      <c r="E250" s="37"/>
      <c r="F250" s="70"/>
      <c r="G250" s="70"/>
      <c r="H250" s="70"/>
      <c r="I250" s="70"/>
      <c r="J250" s="70"/>
      <c r="K250" s="70"/>
      <c r="L250" s="70"/>
      <c r="M250" s="70"/>
      <c r="N250" s="70"/>
      <c r="O250" s="70"/>
      <c r="P250" s="70"/>
      <c r="Q250" s="70"/>
      <c r="R250" s="70"/>
      <c r="S250" s="70"/>
      <c r="T250" s="70"/>
    </row>
    <row r="251" spans="1:20" ht="20.100000000000001" customHeight="1" x14ac:dyDescent="0.2">
      <c r="A251" s="4" t="s">
        <v>123</v>
      </c>
      <c r="B251" s="44" t="s">
        <v>367</v>
      </c>
      <c r="C251" s="52">
        <v>300.10000000000002</v>
      </c>
      <c r="D251" s="37"/>
      <c r="E251" s="37"/>
      <c r="F251" s="70"/>
      <c r="G251" s="70"/>
      <c r="H251" s="70"/>
      <c r="I251" s="70"/>
      <c r="J251" s="70"/>
      <c r="K251" s="70"/>
      <c r="L251" s="70"/>
      <c r="M251" s="70"/>
      <c r="N251" s="70"/>
      <c r="O251" s="70"/>
      <c r="P251" s="70"/>
      <c r="Q251" s="70"/>
      <c r="R251" s="70"/>
      <c r="S251" s="70"/>
      <c r="T251" s="70"/>
    </row>
    <row r="252" spans="1:20" ht="20.100000000000001" customHeight="1" x14ac:dyDescent="0.2">
      <c r="A252" s="4" t="s">
        <v>122</v>
      </c>
      <c r="B252" s="44" t="s">
        <v>565</v>
      </c>
      <c r="C252" s="52">
        <v>300.2</v>
      </c>
      <c r="D252" s="37"/>
      <c r="E252" s="37"/>
      <c r="F252" s="70"/>
      <c r="G252" s="70"/>
      <c r="H252" s="70"/>
      <c r="I252" s="70"/>
      <c r="J252" s="70"/>
      <c r="K252" s="70"/>
      <c r="L252" s="70"/>
      <c r="M252" s="70"/>
      <c r="N252" s="70"/>
      <c r="O252" s="70"/>
      <c r="P252" s="70"/>
      <c r="Q252" s="70"/>
      <c r="R252" s="70"/>
      <c r="S252" s="70"/>
      <c r="T252" s="70"/>
    </row>
    <row r="253" spans="1:20" ht="20.100000000000001" customHeight="1" x14ac:dyDescent="0.2">
      <c r="A253" s="4" t="s">
        <v>121</v>
      </c>
      <c r="B253" s="44" t="s">
        <v>732</v>
      </c>
      <c r="C253" s="52">
        <v>301</v>
      </c>
      <c r="D253" s="37"/>
      <c r="E253" s="37"/>
      <c r="F253" s="70"/>
      <c r="G253" s="70"/>
      <c r="H253" s="70"/>
      <c r="I253" s="70"/>
      <c r="J253" s="70"/>
      <c r="K253" s="70"/>
      <c r="L253" s="70"/>
      <c r="M253" s="70"/>
      <c r="N253" s="70"/>
      <c r="O253" s="70"/>
      <c r="P253" s="70"/>
      <c r="Q253" s="70"/>
      <c r="R253" s="70"/>
      <c r="S253" s="70"/>
      <c r="T253" s="70"/>
    </row>
    <row r="254" spans="1:20" ht="20.100000000000001" customHeight="1" x14ac:dyDescent="0.2">
      <c r="A254" s="4" t="s">
        <v>120</v>
      </c>
      <c r="B254" s="44" t="s">
        <v>451</v>
      </c>
      <c r="C254" s="52">
        <v>301.10000000000002</v>
      </c>
      <c r="D254" s="70"/>
      <c r="E254" s="70"/>
      <c r="F254" s="70"/>
      <c r="G254" s="70"/>
      <c r="H254" s="70"/>
      <c r="I254" s="70"/>
      <c r="J254" s="70"/>
      <c r="K254" s="70"/>
      <c r="L254" s="70"/>
      <c r="M254" s="70"/>
      <c r="N254" s="70"/>
      <c r="O254" s="70"/>
      <c r="P254" s="70"/>
      <c r="Q254" s="70"/>
      <c r="R254" s="70"/>
      <c r="S254" s="70"/>
      <c r="T254" s="70"/>
    </row>
    <row r="255" spans="1:20" ht="20.100000000000001" customHeight="1" x14ac:dyDescent="0.2">
      <c r="A255" s="4" t="s">
        <v>119</v>
      </c>
      <c r="B255" s="43" t="s">
        <v>452</v>
      </c>
      <c r="C255" s="52">
        <v>302</v>
      </c>
      <c r="D255" s="70"/>
      <c r="E255" s="70"/>
      <c r="F255" s="70"/>
      <c r="G255" s="70"/>
      <c r="H255" s="70"/>
      <c r="I255" s="70"/>
      <c r="J255" s="70"/>
      <c r="K255" s="70"/>
      <c r="L255" s="70"/>
      <c r="M255" s="70"/>
      <c r="N255" s="70"/>
      <c r="O255" s="70"/>
      <c r="P255" s="70"/>
      <c r="Q255" s="70"/>
      <c r="R255" s="70"/>
      <c r="S255" s="70"/>
      <c r="T255" s="70"/>
    </row>
    <row r="256" spans="1:20" ht="20.100000000000001" customHeight="1" x14ac:dyDescent="0.2">
      <c r="A256" s="4" t="s">
        <v>118</v>
      </c>
      <c r="B256" s="43" t="s">
        <v>368</v>
      </c>
      <c r="C256" s="52">
        <v>303</v>
      </c>
      <c r="D256" s="37"/>
      <c r="E256" s="37"/>
      <c r="F256" s="70"/>
      <c r="G256" s="70"/>
      <c r="H256" s="70"/>
      <c r="I256" s="70"/>
      <c r="J256" s="70"/>
      <c r="K256" s="70"/>
      <c r="L256" s="70"/>
      <c r="M256" s="70"/>
      <c r="N256" s="70"/>
      <c r="O256" s="70"/>
      <c r="P256" s="70"/>
      <c r="Q256" s="70"/>
      <c r="R256" s="70"/>
      <c r="S256" s="70"/>
      <c r="T256" s="70"/>
    </row>
    <row r="257" spans="1:20" ht="20.100000000000001" customHeight="1" x14ac:dyDescent="0.2">
      <c r="A257" s="4" t="s">
        <v>117</v>
      </c>
      <c r="B257" s="43" t="s">
        <v>453</v>
      </c>
      <c r="C257" s="52">
        <v>304</v>
      </c>
      <c r="D257" s="37"/>
      <c r="E257" s="37"/>
      <c r="F257" s="70"/>
      <c r="G257" s="70"/>
      <c r="H257" s="70"/>
      <c r="I257" s="70"/>
      <c r="J257" s="70"/>
      <c r="K257" s="70"/>
      <c r="L257" s="70"/>
      <c r="M257" s="70"/>
      <c r="N257" s="70"/>
      <c r="O257" s="70"/>
      <c r="P257" s="70"/>
      <c r="Q257" s="70"/>
      <c r="R257" s="70"/>
      <c r="S257" s="70"/>
      <c r="T257" s="70"/>
    </row>
    <row r="258" spans="1:20" ht="20.100000000000001" customHeight="1" x14ac:dyDescent="0.2">
      <c r="A258" s="4" t="s">
        <v>116</v>
      </c>
      <c r="B258" s="43" t="s">
        <v>566</v>
      </c>
      <c r="C258" s="52">
        <v>305</v>
      </c>
      <c r="D258" s="37"/>
      <c r="E258" s="37"/>
      <c r="F258" s="70"/>
      <c r="G258" s="70"/>
      <c r="H258" s="70"/>
      <c r="I258" s="70"/>
      <c r="J258" s="70"/>
      <c r="K258" s="70"/>
      <c r="L258" s="70"/>
      <c r="M258" s="70"/>
      <c r="N258" s="70"/>
      <c r="O258" s="70"/>
      <c r="P258" s="70"/>
      <c r="Q258" s="70"/>
      <c r="R258" s="70"/>
      <c r="S258" s="70"/>
      <c r="T258" s="70"/>
    </row>
    <row r="259" spans="1:20" ht="20.100000000000001" customHeight="1" x14ac:dyDescent="0.2">
      <c r="A259" s="4" t="s">
        <v>115</v>
      </c>
      <c r="B259" s="44" t="s">
        <v>567</v>
      </c>
      <c r="C259" s="52">
        <v>306</v>
      </c>
      <c r="D259" s="37"/>
      <c r="E259" s="37"/>
      <c r="F259" s="70"/>
      <c r="G259" s="70"/>
      <c r="H259" s="70"/>
      <c r="I259" s="70"/>
      <c r="J259" s="70"/>
      <c r="K259" s="70"/>
      <c r="L259" s="70"/>
      <c r="M259" s="70"/>
      <c r="N259" s="70"/>
      <c r="O259" s="70"/>
      <c r="P259" s="70"/>
      <c r="Q259" s="70"/>
      <c r="R259" s="70"/>
      <c r="S259" s="70"/>
      <c r="T259" s="70"/>
    </row>
    <row r="260" spans="1:20" ht="20.100000000000001" customHeight="1" x14ac:dyDescent="0.2">
      <c r="A260" s="4" t="s">
        <v>114</v>
      </c>
      <c r="B260" s="44" t="s">
        <v>568</v>
      </c>
      <c r="C260" s="52">
        <v>307</v>
      </c>
      <c r="D260" s="37"/>
      <c r="E260" s="37"/>
      <c r="F260" s="70">
        <v>1</v>
      </c>
      <c r="G260" s="70">
        <v>1</v>
      </c>
      <c r="H260" s="70"/>
      <c r="I260" s="70"/>
      <c r="J260" s="70">
        <v>1</v>
      </c>
      <c r="K260" s="70"/>
      <c r="L260" s="70"/>
      <c r="M260" s="70"/>
      <c r="N260" s="70"/>
      <c r="O260" s="70"/>
      <c r="P260" s="70"/>
      <c r="Q260" s="70"/>
      <c r="R260" s="70"/>
      <c r="S260" s="70"/>
      <c r="T260" s="70"/>
    </row>
    <row r="261" spans="1:20" ht="20.100000000000001" customHeight="1" x14ac:dyDescent="0.2">
      <c r="A261" s="4" t="s">
        <v>113</v>
      </c>
      <c r="B261" s="44" t="s">
        <v>403</v>
      </c>
      <c r="C261" s="52"/>
      <c r="D261" s="37"/>
      <c r="E261" s="37"/>
      <c r="F261" s="70"/>
      <c r="G261" s="70"/>
      <c r="H261" s="70"/>
      <c r="I261" s="70"/>
      <c r="J261" s="70"/>
      <c r="K261" s="70"/>
      <c r="L261" s="70"/>
      <c r="M261" s="70"/>
      <c r="N261" s="70"/>
      <c r="O261" s="70"/>
      <c r="P261" s="70"/>
      <c r="Q261" s="70"/>
      <c r="R261" s="70"/>
      <c r="S261" s="70"/>
      <c r="T261" s="70"/>
    </row>
    <row r="262" spans="1:20" s="55" customFormat="1" ht="20.100000000000001" customHeight="1" x14ac:dyDescent="0.2">
      <c r="A262" s="8" t="s">
        <v>112</v>
      </c>
      <c r="B262" s="45" t="s">
        <v>454</v>
      </c>
      <c r="C262" s="52"/>
      <c r="D262" s="69">
        <f>SUM(D263:D279)</f>
        <v>7</v>
      </c>
      <c r="E262" s="69">
        <f t="shared" ref="E262:T262" si="13">SUM(E263:E279)</f>
        <v>0</v>
      </c>
      <c r="F262" s="69">
        <f t="shared" si="13"/>
        <v>3</v>
      </c>
      <c r="G262" s="69">
        <f t="shared" si="13"/>
        <v>6</v>
      </c>
      <c r="H262" s="69">
        <f t="shared" si="13"/>
        <v>0</v>
      </c>
      <c r="I262" s="69">
        <f t="shared" si="13"/>
        <v>0</v>
      </c>
      <c r="J262" s="69">
        <f t="shared" si="13"/>
        <v>6</v>
      </c>
      <c r="K262" s="69">
        <f t="shared" si="13"/>
        <v>0</v>
      </c>
      <c r="L262" s="69">
        <f t="shared" si="13"/>
        <v>0</v>
      </c>
      <c r="M262" s="69">
        <f t="shared" si="13"/>
        <v>4</v>
      </c>
      <c r="N262" s="69">
        <f t="shared" si="13"/>
        <v>0</v>
      </c>
      <c r="O262" s="69">
        <f t="shared" si="13"/>
        <v>2</v>
      </c>
      <c r="P262" s="69">
        <f t="shared" si="13"/>
        <v>0</v>
      </c>
      <c r="Q262" s="69">
        <f t="shared" si="13"/>
        <v>2</v>
      </c>
      <c r="R262" s="69">
        <f t="shared" si="13"/>
        <v>0</v>
      </c>
      <c r="S262" s="69">
        <f t="shared" si="13"/>
        <v>0</v>
      </c>
      <c r="T262" s="69">
        <f t="shared" si="13"/>
        <v>0</v>
      </c>
    </row>
    <row r="263" spans="1:20" ht="20.100000000000001" customHeight="1" x14ac:dyDescent="0.2">
      <c r="A263" s="4" t="s">
        <v>111</v>
      </c>
      <c r="B263" s="44" t="s">
        <v>455</v>
      </c>
      <c r="C263" s="52">
        <v>308</v>
      </c>
      <c r="D263" s="71"/>
      <c r="E263" s="71"/>
      <c r="F263" s="71">
        <v>1</v>
      </c>
      <c r="G263" s="71">
        <v>1</v>
      </c>
      <c r="H263" s="71"/>
      <c r="I263" s="71"/>
      <c r="J263" s="71">
        <v>1</v>
      </c>
      <c r="K263" s="71"/>
      <c r="L263" s="71"/>
      <c r="M263" s="71"/>
      <c r="N263" s="71"/>
      <c r="O263" s="71"/>
      <c r="P263" s="71"/>
      <c r="Q263" s="71"/>
      <c r="R263" s="71"/>
      <c r="S263" s="71"/>
      <c r="T263" s="71"/>
    </row>
    <row r="264" spans="1:20" ht="20.100000000000001" customHeight="1" x14ac:dyDescent="0.2">
      <c r="A264" s="4" t="s">
        <v>110</v>
      </c>
      <c r="B264" s="44" t="s">
        <v>456</v>
      </c>
      <c r="C264" s="3">
        <v>309</v>
      </c>
      <c r="D264" s="37">
        <v>1</v>
      </c>
      <c r="E264" s="37"/>
      <c r="F264" s="70"/>
      <c r="G264" s="70">
        <v>1</v>
      </c>
      <c r="H264" s="70"/>
      <c r="I264" s="70"/>
      <c r="J264" s="70">
        <v>1</v>
      </c>
      <c r="K264" s="70"/>
      <c r="L264" s="70"/>
      <c r="M264" s="70"/>
      <c r="N264" s="70"/>
      <c r="O264" s="70">
        <v>1</v>
      </c>
      <c r="P264" s="70"/>
      <c r="Q264" s="70">
        <v>1</v>
      </c>
      <c r="R264" s="70"/>
      <c r="S264" s="70"/>
      <c r="T264" s="70"/>
    </row>
    <row r="265" spans="1:20" ht="20.100000000000001" customHeight="1" x14ac:dyDescent="0.2">
      <c r="A265" s="4" t="s">
        <v>733</v>
      </c>
      <c r="B265" s="44" t="s">
        <v>398</v>
      </c>
      <c r="C265" s="3">
        <v>309.10000000000002</v>
      </c>
      <c r="D265" s="37"/>
      <c r="E265" s="37"/>
      <c r="F265" s="70"/>
      <c r="G265" s="70"/>
      <c r="H265" s="70"/>
      <c r="I265" s="70"/>
      <c r="J265" s="70"/>
      <c r="K265" s="70"/>
      <c r="L265" s="70"/>
      <c r="M265" s="70"/>
      <c r="N265" s="70"/>
      <c r="O265" s="70"/>
      <c r="P265" s="70"/>
      <c r="Q265" s="70"/>
      <c r="R265" s="70"/>
      <c r="S265" s="70"/>
      <c r="T265" s="70"/>
    </row>
    <row r="266" spans="1:20" ht="20.100000000000001" customHeight="1" x14ac:dyDescent="0.2">
      <c r="A266" s="4" t="s">
        <v>109</v>
      </c>
      <c r="B266" s="46" t="s">
        <v>652</v>
      </c>
      <c r="C266" s="52">
        <v>310</v>
      </c>
      <c r="D266" s="37"/>
      <c r="E266" s="37"/>
      <c r="F266" s="70"/>
      <c r="G266" s="70"/>
      <c r="H266" s="70"/>
      <c r="I266" s="70"/>
      <c r="J266" s="70"/>
      <c r="K266" s="70"/>
      <c r="L266" s="70"/>
      <c r="M266" s="70"/>
      <c r="N266" s="70"/>
      <c r="O266" s="70"/>
      <c r="P266" s="70"/>
      <c r="Q266" s="70"/>
      <c r="R266" s="70"/>
      <c r="S266" s="70"/>
      <c r="T266" s="70"/>
    </row>
    <row r="267" spans="1:20" ht="20.100000000000001" customHeight="1" x14ac:dyDescent="0.2">
      <c r="A267" s="4" t="s">
        <v>108</v>
      </c>
      <c r="B267" s="44" t="s">
        <v>569</v>
      </c>
      <c r="C267" s="52">
        <v>311</v>
      </c>
      <c r="D267" s="37">
        <v>1</v>
      </c>
      <c r="E267" s="37"/>
      <c r="F267" s="70">
        <v>2</v>
      </c>
      <c r="G267" s="70"/>
      <c r="H267" s="70"/>
      <c r="I267" s="70"/>
      <c r="J267" s="70"/>
      <c r="K267" s="70"/>
      <c r="L267" s="70"/>
      <c r="M267" s="70">
        <v>3</v>
      </c>
      <c r="N267" s="70"/>
      <c r="O267" s="70"/>
      <c r="P267" s="70"/>
      <c r="Q267" s="70"/>
      <c r="R267" s="70"/>
      <c r="S267" s="70"/>
      <c r="T267" s="70"/>
    </row>
    <row r="268" spans="1:20" ht="20.100000000000001" customHeight="1" x14ac:dyDescent="0.2">
      <c r="A268" s="4" t="s">
        <v>107</v>
      </c>
      <c r="B268" s="44" t="s">
        <v>653</v>
      </c>
      <c r="C268" s="52">
        <v>311.10000000000002</v>
      </c>
      <c r="D268" s="37">
        <v>1</v>
      </c>
      <c r="E268" s="37"/>
      <c r="F268" s="70"/>
      <c r="G268" s="70">
        <v>1</v>
      </c>
      <c r="H268" s="70"/>
      <c r="I268" s="70"/>
      <c r="J268" s="70">
        <v>1</v>
      </c>
      <c r="K268" s="70"/>
      <c r="L268" s="70"/>
      <c r="M268" s="70"/>
      <c r="N268" s="70"/>
      <c r="O268" s="70">
        <v>1</v>
      </c>
      <c r="P268" s="70"/>
      <c r="Q268" s="70">
        <v>1</v>
      </c>
      <c r="R268" s="70"/>
      <c r="S268" s="70"/>
      <c r="T268" s="70"/>
    </row>
    <row r="269" spans="1:20" ht="20.100000000000001" customHeight="1" x14ac:dyDescent="0.2">
      <c r="A269" s="4" t="s">
        <v>106</v>
      </c>
      <c r="B269" s="44" t="s">
        <v>654</v>
      </c>
      <c r="C269" s="52">
        <v>311.2</v>
      </c>
      <c r="D269" s="37"/>
      <c r="E269" s="37"/>
      <c r="F269" s="70"/>
      <c r="G269" s="70"/>
      <c r="H269" s="70"/>
      <c r="I269" s="70"/>
      <c r="J269" s="70"/>
      <c r="K269" s="70"/>
      <c r="L269" s="70"/>
      <c r="M269" s="70"/>
      <c r="N269" s="70"/>
      <c r="O269" s="70"/>
      <c r="P269" s="70"/>
      <c r="Q269" s="70"/>
      <c r="R269" s="70"/>
      <c r="S269" s="70"/>
      <c r="T269" s="70"/>
    </row>
    <row r="270" spans="1:20" ht="20.100000000000001" customHeight="1" x14ac:dyDescent="0.2">
      <c r="A270" s="4" t="s">
        <v>105</v>
      </c>
      <c r="B270" s="44" t="s">
        <v>570</v>
      </c>
      <c r="C270" s="3">
        <v>312</v>
      </c>
      <c r="D270" s="37"/>
      <c r="E270" s="37"/>
      <c r="F270" s="70"/>
      <c r="G270" s="70"/>
      <c r="H270" s="70"/>
      <c r="I270" s="70"/>
      <c r="J270" s="70"/>
      <c r="K270" s="70"/>
      <c r="L270" s="70"/>
      <c r="M270" s="70"/>
      <c r="N270" s="70"/>
      <c r="O270" s="70"/>
      <c r="P270" s="70"/>
      <c r="Q270" s="70"/>
      <c r="R270" s="70"/>
      <c r="S270" s="70"/>
      <c r="T270" s="70"/>
    </row>
    <row r="271" spans="1:20" ht="20.100000000000001" customHeight="1" x14ac:dyDescent="0.2">
      <c r="A271" s="4" t="s">
        <v>104</v>
      </c>
      <c r="B271" s="44" t="s">
        <v>655</v>
      </c>
      <c r="C271" s="3">
        <v>312.10000000000002</v>
      </c>
      <c r="D271" s="37"/>
      <c r="E271" s="37"/>
      <c r="F271" s="70"/>
      <c r="G271" s="70"/>
      <c r="H271" s="70"/>
      <c r="I271" s="70"/>
      <c r="J271" s="70"/>
      <c r="K271" s="70"/>
      <c r="L271" s="70"/>
      <c r="M271" s="70"/>
      <c r="N271" s="70"/>
      <c r="O271" s="70"/>
      <c r="P271" s="70"/>
      <c r="Q271" s="70"/>
      <c r="R271" s="70"/>
      <c r="S271" s="70"/>
      <c r="T271" s="70"/>
    </row>
    <row r="272" spans="1:20" ht="20.100000000000001" customHeight="1" x14ac:dyDescent="0.2">
      <c r="A272" s="4" t="s">
        <v>734</v>
      </c>
      <c r="B272" s="44" t="s">
        <v>735</v>
      </c>
      <c r="C272" s="3">
        <v>312.2</v>
      </c>
      <c r="D272" s="37"/>
      <c r="E272" s="37"/>
      <c r="F272" s="70"/>
      <c r="G272" s="70"/>
      <c r="H272" s="70"/>
      <c r="I272" s="70"/>
      <c r="J272" s="70"/>
      <c r="K272" s="70"/>
      <c r="L272" s="70"/>
      <c r="M272" s="70"/>
      <c r="N272" s="70"/>
      <c r="O272" s="70"/>
      <c r="P272" s="70"/>
      <c r="Q272" s="70"/>
      <c r="R272" s="70"/>
      <c r="S272" s="70"/>
      <c r="T272" s="70"/>
    </row>
    <row r="273" spans="1:20" ht="20.100000000000001" customHeight="1" x14ac:dyDescent="0.2">
      <c r="A273" s="4" t="s">
        <v>103</v>
      </c>
      <c r="B273" s="44" t="s">
        <v>571</v>
      </c>
      <c r="C273" s="52">
        <v>313</v>
      </c>
      <c r="D273" s="37"/>
      <c r="E273" s="37"/>
      <c r="F273" s="70"/>
      <c r="G273" s="70"/>
      <c r="H273" s="70"/>
      <c r="I273" s="70"/>
      <c r="J273" s="70"/>
      <c r="K273" s="70"/>
      <c r="L273" s="70"/>
      <c r="M273" s="70"/>
      <c r="N273" s="70"/>
      <c r="O273" s="70"/>
      <c r="P273" s="70"/>
      <c r="Q273" s="70"/>
      <c r="R273" s="70"/>
      <c r="S273" s="70"/>
      <c r="T273" s="70"/>
    </row>
    <row r="274" spans="1:20" ht="20.100000000000001" customHeight="1" x14ac:dyDescent="0.2">
      <c r="A274" s="4" t="s">
        <v>102</v>
      </c>
      <c r="B274" s="44" t="s">
        <v>572</v>
      </c>
      <c r="C274" s="52">
        <v>314</v>
      </c>
      <c r="D274" s="37">
        <v>2</v>
      </c>
      <c r="E274" s="37"/>
      <c r="F274" s="70"/>
      <c r="G274" s="70">
        <v>2</v>
      </c>
      <c r="H274" s="70"/>
      <c r="I274" s="70"/>
      <c r="J274" s="70">
        <v>2</v>
      </c>
      <c r="K274" s="70"/>
      <c r="L274" s="70"/>
      <c r="M274" s="70"/>
      <c r="N274" s="70"/>
      <c r="O274" s="70"/>
      <c r="P274" s="70"/>
      <c r="Q274" s="70"/>
      <c r="R274" s="70"/>
      <c r="S274" s="70"/>
      <c r="T274" s="70"/>
    </row>
    <row r="275" spans="1:20" ht="20.100000000000001" customHeight="1" x14ac:dyDescent="0.2">
      <c r="A275" s="4" t="s">
        <v>101</v>
      </c>
      <c r="B275" s="44" t="s">
        <v>656</v>
      </c>
      <c r="C275" s="52">
        <v>314.10000000000002</v>
      </c>
      <c r="D275" s="37"/>
      <c r="E275" s="37"/>
      <c r="F275" s="70"/>
      <c r="G275" s="70"/>
      <c r="H275" s="70"/>
      <c r="I275" s="70"/>
      <c r="J275" s="70"/>
      <c r="K275" s="70"/>
      <c r="L275" s="70"/>
      <c r="M275" s="70"/>
      <c r="N275" s="70"/>
      <c r="O275" s="70"/>
      <c r="P275" s="70"/>
      <c r="Q275" s="70"/>
      <c r="R275" s="70"/>
      <c r="S275" s="70"/>
      <c r="T275" s="70"/>
    </row>
    <row r="276" spans="1:20" ht="20.100000000000001" customHeight="1" x14ac:dyDescent="0.2">
      <c r="A276" s="4" t="s">
        <v>100</v>
      </c>
      <c r="B276" s="44" t="s">
        <v>497</v>
      </c>
      <c r="C276" s="52">
        <v>315</v>
      </c>
      <c r="D276" s="37">
        <v>2</v>
      </c>
      <c r="E276" s="37"/>
      <c r="F276" s="70"/>
      <c r="G276" s="70">
        <v>1</v>
      </c>
      <c r="H276" s="70"/>
      <c r="I276" s="70"/>
      <c r="J276" s="70">
        <v>1</v>
      </c>
      <c r="K276" s="70"/>
      <c r="L276" s="70"/>
      <c r="M276" s="70">
        <v>1</v>
      </c>
      <c r="N276" s="70"/>
      <c r="O276" s="70"/>
      <c r="P276" s="70"/>
      <c r="Q276" s="70"/>
      <c r="R276" s="70"/>
      <c r="S276" s="70"/>
      <c r="T276" s="70"/>
    </row>
    <row r="277" spans="1:20" ht="20.100000000000001" customHeight="1" x14ac:dyDescent="0.2">
      <c r="A277" s="4" t="s">
        <v>99</v>
      </c>
      <c r="B277" s="44" t="s">
        <v>736</v>
      </c>
      <c r="C277" s="52">
        <v>315.10000000000002</v>
      </c>
      <c r="D277" s="37"/>
      <c r="E277" s="37"/>
      <c r="F277" s="70"/>
      <c r="G277" s="70"/>
      <c r="H277" s="70"/>
      <c r="I277" s="70"/>
      <c r="J277" s="70"/>
      <c r="K277" s="70"/>
      <c r="L277" s="70"/>
      <c r="M277" s="70"/>
      <c r="N277" s="70"/>
      <c r="O277" s="70"/>
      <c r="P277" s="70"/>
      <c r="Q277" s="70"/>
      <c r="R277" s="70"/>
      <c r="S277" s="70"/>
      <c r="T277" s="70"/>
    </row>
    <row r="278" spans="1:20" ht="20.100000000000001" customHeight="1" x14ac:dyDescent="0.2">
      <c r="A278" s="4" t="s">
        <v>98</v>
      </c>
      <c r="B278" s="44" t="s">
        <v>737</v>
      </c>
      <c r="C278" s="52">
        <v>315.2</v>
      </c>
      <c r="D278" s="37"/>
      <c r="E278" s="37"/>
      <c r="F278" s="70"/>
      <c r="G278" s="70"/>
      <c r="H278" s="70"/>
      <c r="I278" s="70"/>
      <c r="J278" s="70"/>
      <c r="K278" s="70"/>
      <c r="L278" s="70"/>
      <c r="M278" s="70"/>
      <c r="N278" s="70"/>
      <c r="O278" s="70"/>
      <c r="P278" s="70"/>
      <c r="Q278" s="70"/>
      <c r="R278" s="70"/>
      <c r="S278" s="70"/>
      <c r="T278" s="70"/>
    </row>
    <row r="279" spans="1:20" ht="20.100000000000001" customHeight="1" x14ac:dyDescent="0.2">
      <c r="A279" s="4" t="s">
        <v>97</v>
      </c>
      <c r="B279" s="44" t="s">
        <v>403</v>
      </c>
      <c r="C279" s="52"/>
      <c r="D279" s="37"/>
      <c r="E279" s="37"/>
      <c r="F279" s="70"/>
      <c r="G279" s="70"/>
      <c r="H279" s="70"/>
      <c r="I279" s="70"/>
      <c r="J279" s="70"/>
      <c r="K279" s="70"/>
      <c r="L279" s="70"/>
      <c r="M279" s="70"/>
      <c r="N279" s="70"/>
      <c r="O279" s="70"/>
      <c r="P279" s="70"/>
      <c r="Q279" s="70"/>
      <c r="R279" s="70"/>
      <c r="S279" s="70"/>
      <c r="T279" s="70"/>
    </row>
    <row r="280" spans="1:20" ht="20.100000000000001" customHeight="1" x14ac:dyDescent="0.2">
      <c r="A280" s="8" t="s">
        <v>96</v>
      </c>
      <c r="B280" s="45" t="s">
        <v>457</v>
      </c>
      <c r="C280" s="52"/>
      <c r="D280" s="69">
        <f>SUM(D281:D303)</f>
        <v>5</v>
      </c>
      <c r="E280" s="69">
        <f t="shared" ref="E280:T280" si="14">SUM(E281:E303)</f>
        <v>0</v>
      </c>
      <c r="F280" s="69">
        <f t="shared" si="14"/>
        <v>6</v>
      </c>
      <c r="G280" s="69">
        <f t="shared" si="14"/>
        <v>8</v>
      </c>
      <c r="H280" s="69">
        <f t="shared" si="14"/>
        <v>0</v>
      </c>
      <c r="I280" s="69">
        <f t="shared" si="14"/>
        <v>0</v>
      </c>
      <c r="J280" s="69">
        <f t="shared" si="14"/>
        <v>8</v>
      </c>
      <c r="K280" s="69">
        <f t="shared" si="14"/>
        <v>0</v>
      </c>
      <c r="L280" s="69">
        <f t="shared" si="14"/>
        <v>0</v>
      </c>
      <c r="M280" s="69">
        <f t="shared" si="14"/>
        <v>3</v>
      </c>
      <c r="N280" s="69">
        <f t="shared" si="14"/>
        <v>0</v>
      </c>
      <c r="O280" s="69">
        <f t="shared" si="14"/>
        <v>2</v>
      </c>
      <c r="P280" s="69">
        <f t="shared" si="14"/>
        <v>0</v>
      </c>
      <c r="Q280" s="69">
        <f t="shared" si="14"/>
        <v>2</v>
      </c>
      <c r="R280" s="69">
        <f t="shared" si="14"/>
        <v>0</v>
      </c>
      <c r="S280" s="69">
        <f t="shared" si="14"/>
        <v>0</v>
      </c>
      <c r="T280" s="69">
        <f t="shared" si="14"/>
        <v>0</v>
      </c>
    </row>
    <row r="281" spans="1:20" ht="20.100000000000001" customHeight="1" x14ac:dyDescent="0.2">
      <c r="A281" s="4" t="s">
        <v>95</v>
      </c>
      <c r="B281" s="44" t="s">
        <v>458</v>
      </c>
      <c r="C281" s="52">
        <v>316</v>
      </c>
      <c r="D281" s="37">
        <v>2</v>
      </c>
      <c r="E281" s="37"/>
      <c r="F281" s="70">
        <v>2</v>
      </c>
      <c r="G281" s="70">
        <v>2</v>
      </c>
      <c r="H281" s="70"/>
      <c r="I281" s="70"/>
      <c r="J281" s="70">
        <v>2</v>
      </c>
      <c r="K281" s="70"/>
      <c r="L281" s="70"/>
      <c r="M281" s="70">
        <v>2</v>
      </c>
      <c r="N281" s="70"/>
      <c r="O281" s="70">
        <v>1</v>
      </c>
      <c r="P281" s="70"/>
      <c r="Q281" s="70">
        <v>1</v>
      </c>
      <c r="R281" s="70"/>
      <c r="S281" s="70"/>
      <c r="T281" s="70"/>
    </row>
    <row r="282" spans="1:20" ht="20.100000000000001" customHeight="1" x14ac:dyDescent="0.2">
      <c r="A282" s="4" t="s">
        <v>94</v>
      </c>
      <c r="B282" s="44" t="s">
        <v>573</v>
      </c>
      <c r="C282" s="52">
        <v>317</v>
      </c>
      <c r="D282" s="37"/>
      <c r="E282" s="37"/>
      <c r="F282" s="70"/>
      <c r="G282" s="70"/>
      <c r="H282" s="70"/>
      <c r="I282" s="70"/>
      <c r="J282" s="70"/>
      <c r="K282" s="70"/>
      <c r="L282" s="70"/>
      <c r="M282" s="70"/>
      <c r="N282" s="70"/>
      <c r="O282" s="70"/>
      <c r="P282" s="70"/>
      <c r="Q282" s="70"/>
      <c r="R282" s="70"/>
      <c r="S282" s="70"/>
      <c r="T282" s="70"/>
    </row>
    <row r="283" spans="1:20" ht="20.100000000000001" customHeight="1" x14ac:dyDescent="0.2">
      <c r="A283" s="4" t="s">
        <v>93</v>
      </c>
      <c r="B283" s="44" t="s">
        <v>459</v>
      </c>
      <c r="C283" s="52">
        <v>319</v>
      </c>
      <c r="D283" s="37"/>
      <c r="E283" s="37"/>
      <c r="F283" s="70"/>
      <c r="G283" s="70"/>
      <c r="H283" s="70"/>
      <c r="I283" s="70"/>
      <c r="J283" s="70"/>
      <c r="K283" s="70"/>
      <c r="L283" s="70"/>
      <c r="M283" s="70"/>
      <c r="N283" s="70"/>
      <c r="O283" s="70"/>
      <c r="P283" s="70"/>
      <c r="Q283" s="70"/>
      <c r="R283" s="70"/>
      <c r="S283" s="70"/>
      <c r="T283" s="70"/>
    </row>
    <row r="284" spans="1:20" ht="20.100000000000001" customHeight="1" x14ac:dyDescent="0.2">
      <c r="A284" s="4" t="s">
        <v>92</v>
      </c>
      <c r="B284" s="44" t="s">
        <v>657</v>
      </c>
      <c r="C284" s="52">
        <v>320</v>
      </c>
      <c r="D284" s="37"/>
      <c r="E284" s="37"/>
      <c r="F284" s="70"/>
      <c r="G284" s="70"/>
      <c r="H284" s="70"/>
      <c r="I284" s="70"/>
      <c r="J284" s="70"/>
      <c r="K284" s="70"/>
      <c r="L284" s="70"/>
      <c r="M284" s="70"/>
      <c r="N284" s="70"/>
      <c r="O284" s="70"/>
      <c r="P284" s="70"/>
      <c r="Q284" s="70"/>
      <c r="R284" s="70"/>
      <c r="S284" s="70"/>
      <c r="T284" s="70"/>
    </row>
    <row r="285" spans="1:20" ht="20.100000000000001" customHeight="1" x14ac:dyDescent="0.2">
      <c r="A285" s="4" t="s">
        <v>91</v>
      </c>
      <c r="B285" s="44" t="s">
        <v>460</v>
      </c>
      <c r="C285" s="52">
        <v>321</v>
      </c>
      <c r="D285" s="69"/>
      <c r="E285" s="69"/>
      <c r="F285" s="69"/>
      <c r="G285" s="69"/>
      <c r="H285" s="69"/>
      <c r="I285" s="69"/>
      <c r="J285" s="69"/>
      <c r="K285" s="69"/>
      <c r="L285" s="69"/>
      <c r="M285" s="69"/>
      <c r="N285" s="69"/>
      <c r="O285" s="69"/>
      <c r="P285" s="69"/>
      <c r="Q285" s="69"/>
      <c r="R285" s="69"/>
      <c r="S285" s="69"/>
      <c r="T285" s="69"/>
    </row>
    <row r="286" spans="1:20" ht="20.100000000000001" customHeight="1" x14ac:dyDescent="0.2">
      <c r="A286" s="4" t="s">
        <v>90</v>
      </c>
      <c r="B286" s="44" t="s">
        <v>574</v>
      </c>
      <c r="C286" s="52">
        <v>322</v>
      </c>
      <c r="D286" s="37">
        <v>1</v>
      </c>
      <c r="E286" s="37"/>
      <c r="F286" s="70">
        <v>2</v>
      </c>
      <c r="G286" s="70">
        <v>2</v>
      </c>
      <c r="H286" s="70"/>
      <c r="I286" s="70"/>
      <c r="J286" s="70">
        <v>2</v>
      </c>
      <c r="K286" s="70"/>
      <c r="L286" s="70"/>
      <c r="M286" s="70">
        <v>1</v>
      </c>
      <c r="N286" s="70"/>
      <c r="O286" s="70">
        <v>1</v>
      </c>
      <c r="P286" s="70"/>
      <c r="Q286" s="70">
        <v>1</v>
      </c>
      <c r="R286" s="70"/>
      <c r="S286" s="70"/>
      <c r="T286" s="70"/>
    </row>
    <row r="287" spans="1:20" ht="20.100000000000001" customHeight="1" x14ac:dyDescent="0.2">
      <c r="A287" s="4" t="s">
        <v>89</v>
      </c>
      <c r="B287" s="44" t="s">
        <v>498</v>
      </c>
      <c r="C287" s="52">
        <v>323</v>
      </c>
      <c r="D287" s="37"/>
      <c r="E287" s="37"/>
      <c r="F287" s="70"/>
      <c r="G287" s="70"/>
      <c r="H287" s="70"/>
      <c r="I287" s="70"/>
      <c r="J287" s="70"/>
      <c r="K287" s="70"/>
      <c r="L287" s="70"/>
      <c r="M287" s="70"/>
      <c r="N287" s="70"/>
      <c r="O287" s="70"/>
      <c r="P287" s="70"/>
      <c r="Q287" s="70"/>
      <c r="R287" s="70"/>
      <c r="S287" s="70"/>
      <c r="T287" s="70"/>
    </row>
    <row r="288" spans="1:20" ht="20.100000000000001" customHeight="1" x14ac:dyDescent="0.2">
      <c r="A288" s="4" t="s">
        <v>88</v>
      </c>
      <c r="B288" s="44" t="s">
        <v>575</v>
      </c>
      <c r="C288" s="52">
        <v>324</v>
      </c>
      <c r="D288" s="70"/>
      <c r="E288" s="70"/>
      <c r="F288" s="70"/>
      <c r="G288" s="70"/>
      <c r="H288" s="70"/>
      <c r="I288" s="70"/>
      <c r="J288" s="70"/>
      <c r="K288" s="70"/>
      <c r="L288" s="70"/>
      <c r="M288" s="70"/>
      <c r="N288" s="70"/>
      <c r="O288" s="70"/>
      <c r="P288" s="70"/>
      <c r="Q288" s="70"/>
      <c r="R288" s="70"/>
      <c r="S288" s="70"/>
      <c r="T288" s="70"/>
    </row>
    <row r="289" spans="1:20" ht="20.100000000000001" customHeight="1" x14ac:dyDescent="0.2">
      <c r="A289" s="4" t="s">
        <v>87</v>
      </c>
      <c r="B289" s="44" t="s">
        <v>658</v>
      </c>
      <c r="C289" s="52">
        <v>325</v>
      </c>
      <c r="D289" s="70">
        <v>2</v>
      </c>
      <c r="E289" s="70"/>
      <c r="F289" s="70"/>
      <c r="G289" s="70">
        <v>2</v>
      </c>
      <c r="H289" s="70"/>
      <c r="I289" s="70"/>
      <c r="J289" s="70">
        <v>2</v>
      </c>
      <c r="K289" s="70"/>
      <c r="L289" s="70"/>
      <c r="M289" s="70"/>
      <c r="N289" s="70"/>
      <c r="O289" s="70"/>
      <c r="P289" s="70"/>
      <c r="Q289" s="70"/>
      <c r="R289" s="70"/>
      <c r="S289" s="70"/>
      <c r="T289" s="70"/>
    </row>
    <row r="290" spans="1:20" ht="20.100000000000001" customHeight="1" x14ac:dyDescent="0.2">
      <c r="A290" s="4" t="s">
        <v>86</v>
      </c>
      <c r="B290" s="44" t="s">
        <v>659</v>
      </c>
      <c r="C290" s="52">
        <v>326</v>
      </c>
      <c r="D290" s="70"/>
      <c r="E290" s="70"/>
      <c r="F290" s="70"/>
      <c r="G290" s="70"/>
      <c r="H290" s="70"/>
      <c r="I290" s="70"/>
      <c r="J290" s="70"/>
      <c r="K290" s="70"/>
      <c r="L290" s="70"/>
      <c r="M290" s="70"/>
      <c r="N290" s="70"/>
      <c r="O290" s="70"/>
      <c r="P290" s="70"/>
      <c r="Q290" s="70"/>
      <c r="R290" s="70"/>
      <c r="S290" s="70"/>
      <c r="T290" s="70"/>
    </row>
    <row r="291" spans="1:20" ht="20.100000000000001" customHeight="1" x14ac:dyDescent="0.2">
      <c r="A291" s="4" t="s">
        <v>85</v>
      </c>
      <c r="B291" s="44" t="s">
        <v>576</v>
      </c>
      <c r="C291" s="52">
        <v>327</v>
      </c>
      <c r="D291" s="70"/>
      <c r="E291" s="70"/>
      <c r="F291" s="70"/>
      <c r="G291" s="70"/>
      <c r="H291" s="70"/>
      <c r="I291" s="70"/>
      <c r="J291" s="70"/>
      <c r="K291" s="70"/>
      <c r="L291" s="70"/>
      <c r="M291" s="70"/>
      <c r="N291" s="70"/>
      <c r="O291" s="70"/>
      <c r="P291" s="70"/>
      <c r="Q291" s="70"/>
      <c r="R291" s="70"/>
      <c r="S291" s="70"/>
      <c r="T291" s="70"/>
    </row>
    <row r="292" spans="1:20" ht="20.100000000000001" customHeight="1" x14ac:dyDescent="0.2">
      <c r="A292" s="4" t="s">
        <v>84</v>
      </c>
      <c r="B292" s="44" t="s">
        <v>577</v>
      </c>
      <c r="C292" s="52">
        <v>327.10000000000002</v>
      </c>
      <c r="D292" s="37"/>
      <c r="E292" s="37"/>
      <c r="F292" s="70"/>
      <c r="G292" s="70"/>
      <c r="H292" s="70"/>
      <c r="I292" s="70"/>
      <c r="J292" s="70"/>
      <c r="K292" s="70"/>
      <c r="L292" s="70"/>
      <c r="M292" s="70"/>
      <c r="N292" s="70"/>
      <c r="O292" s="70"/>
      <c r="P292" s="70"/>
      <c r="Q292" s="70"/>
      <c r="R292" s="70"/>
      <c r="S292" s="70"/>
      <c r="T292" s="70"/>
    </row>
    <row r="293" spans="1:20" ht="20.100000000000001" customHeight="1" x14ac:dyDescent="0.2">
      <c r="A293" s="4" t="s">
        <v>83</v>
      </c>
      <c r="B293" s="44" t="s">
        <v>578</v>
      </c>
      <c r="C293" s="52">
        <v>327.2</v>
      </c>
      <c r="D293" s="37"/>
      <c r="E293" s="37"/>
      <c r="F293" s="70"/>
      <c r="G293" s="70"/>
      <c r="H293" s="70"/>
      <c r="I293" s="70"/>
      <c r="J293" s="70"/>
      <c r="K293" s="70"/>
      <c r="L293" s="70"/>
      <c r="M293" s="70"/>
      <c r="N293" s="70"/>
      <c r="O293" s="70"/>
      <c r="P293" s="70"/>
      <c r="Q293" s="70"/>
      <c r="R293" s="70"/>
      <c r="S293" s="70"/>
      <c r="T293" s="70"/>
    </row>
    <row r="294" spans="1:20" ht="20.100000000000001" customHeight="1" x14ac:dyDescent="0.2">
      <c r="A294" s="4" t="s">
        <v>82</v>
      </c>
      <c r="B294" s="44" t="s">
        <v>660</v>
      </c>
      <c r="C294" s="52">
        <v>327.3</v>
      </c>
      <c r="D294" s="37"/>
      <c r="E294" s="37"/>
      <c r="F294" s="70"/>
      <c r="G294" s="70"/>
      <c r="H294" s="70"/>
      <c r="I294" s="70"/>
      <c r="J294" s="70"/>
      <c r="K294" s="70"/>
      <c r="L294" s="70"/>
      <c r="M294" s="70"/>
      <c r="N294" s="70"/>
      <c r="O294" s="70"/>
      <c r="P294" s="70"/>
      <c r="Q294" s="70"/>
      <c r="R294" s="70"/>
      <c r="S294" s="70"/>
      <c r="T294" s="70"/>
    </row>
    <row r="295" spans="1:20" ht="20.100000000000001" customHeight="1" x14ac:dyDescent="0.2">
      <c r="A295" s="4" t="s">
        <v>81</v>
      </c>
      <c r="B295" s="44" t="s">
        <v>579</v>
      </c>
      <c r="C295" s="52">
        <v>327.39999999999998</v>
      </c>
      <c r="D295" s="37"/>
      <c r="E295" s="37"/>
      <c r="F295" s="70"/>
      <c r="G295" s="70"/>
      <c r="H295" s="70"/>
      <c r="I295" s="70"/>
      <c r="J295" s="70"/>
      <c r="K295" s="70"/>
      <c r="L295" s="70"/>
      <c r="M295" s="70"/>
      <c r="N295" s="70"/>
      <c r="O295" s="70"/>
      <c r="P295" s="70"/>
      <c r="Q295" s="70"/>
      <c r="R295" s="70"/>
      <c r="S295" s="70"/>
      <c r="T295" s="70"/>
    </row>
    <row r="296" spans="1:20" ht="20.100000000000001" customHeight="1" x14ac:dyDescent="0.2">
      <c r="A296" s="4" t="s">
        <v>80</v>
      </c>
      <c r="B296" s="44" t="s">
        <v>499</v>
      </c>
      <c r="C296" s="52">
        <v>327.5</v>
      </c>
      <c r="D296" s="37"/>
      <c r="E296" s="37"/>
      <c r="F296" s="70"/>
      <c r="G296" s="70"/>
      <c r="H296" s="70"/>
      <c r="I296" s="70"/>
      <c r="J296" s="70"/>
      <c r="K296" s="70"/>
      <c r="L296" s="70"/>
      <c r="M296" s="70"/>
      <c r="N296" s="70"/>
      <c r="O296" s="70"/>
      <c r="P296" s="70"/>
      <c r="Q296" s="70"/>
      <c r="R296" s="70"/>
      <c r="S296" s="70"/>
      <c r="T296" s="70"/>
    </row>
    <row r="297" spans="1:20" ht="20.100000000000001" customHeight="1" x14ac:dyDescent="0.2">
      <c r="A297" s="4" t="s">
        <v>738</v>
      </c>
      <c r="B297" s="44" t="s">
        <v>739</v>
      </c>
      <c r="C297" s="52">
        <v>327.60000000000002</v>
      </c>
      <c r="D297" s="37"/>
      <c r="E297" s="37"/>
      <c r="F297" s="70">
        <v>1</v>
      </c>
      <c r="G297" s="70">
        <v>1</v>
      </c>
      <c r="H297" s="70"/>
      <c r="I297" s="70"/>
      <c r="J297" s="70">
        <v>1</v>
      </c>
      <c r="K297" s="70"/>
      <c r="L297" s="70"/>
      <c r="M297" s="70"/>
      <c r="N297" s="70"/>
      <c r="O297" s="70"/>
      <c r="P297" s="70"/>
      <c r="Q297" s="70"/>
      <c r="R297" s="70"/>
      <c r="S297" s="70"/>
      <c r="T297" s="70"/>
    </row>
    <row r="298" spans="1:20" ht="20.100000000000001" customHeight="1" x14ac:dyDescent="0.2">
      <c r="A298" s="4" t="s">
        <v>79</v>
      </c>
      <c r="B298" s="44" t="s">
        <v>500</v>
      </c>
      <c r="C298" s="52">
        <v>328</v>
      </c>
      <c r="D298" s="37"/>
      <c r="E298" s="37"/>
      <c r="F298" s="70"/>
      <c r="G298" s="70"/>
      <c r="H298" s="70"/>
      <c r="I298" s="70"/>
      <c r="J298" s="70"/>
      <c r="K298" s="70"/>
      <c r="L298" s="70"/>
      <c r="M298" s="70"/>
      <c r="N298" s="70"/>
      <c r="O298" s="70"/>
      <c r="P298" s="70"/>
      <c r="Q298" s="70"/>
      <c r="R298" s="70"/>
      <c r="S298" s="70"/>
      <c r="T298" s="70"/>
    </row>
    <row r="299" spans="1:20" ht="20.100000000000001" customHeight="1" x14ac:dyDescent="0.2">
      <c r="A299" s="4" t="s">
        <v>78</v>
      </c>
      <c r="B299" s="44" t="s">
        <v>661</v>
      </c>
      <c r="C299" s="52">
        <v>329</v>
      </c>
      <c r="D299" s="37"/>
      <c r="E299" s="37"/>
      <c r="F299" s="70">
        <v>1</v>
      </c>
      <c r="G299" s="70">
        <v>1</v>
      </c>
      <c r="H299" s="70"/>
      <c r="I299" s="70"/>
      <c r="J299" s="70">
        <v>1</v>
      </c>
      <c r="K299" s="70"/>
      <c r="L299" s="70"/>
      <c r="M299" s="70"/>
      <c r="N299" s="70"/>
      <c r="O299" s="70"/>
      <c r="P299" s="70"/>
      <c r="Q299" s="70"/>
      <c r="R299" s="70"/>
      <c r="S299" s="70"/>
      <c r="T299" s="70"/>
    </row>
    <row r="300" spans="1:20" ht="20.100000000000001" customHeight="1" x14ac:dyDescent="0.2">
      <c r="A300" s="4" t="s">
        <v>740</v>
      </c>
      <c r="B300" s="44" t="s">
        <v>741</v>
      </c>
      <c r="C300" s="52">
        <v>329.1</v>
      </c>
      <c r="D300" s="37"/>
      <c r="E300" s="37"/>
      <c r="F300" s="70"/>
      <c r="G300" s="70"/>
      <c r="H300" s="70"/>
      <c r="I300" s="70"/>
      <c r="J300" s="70"/>
      <c r="K300" s="70"/>
      <c r="L300" s="70"/>
      <c r="M300" s="70"/>
      <c r="N300" s="70"/>
      <c r="O300" s="70"/>
      <c r="P300" s="70"/>
      <c r="Q300" s="70"/>
      <c r="R300" s="70"/>
      <c r="S300" s="70"/>
      <c r="T300" s="70"/>
    </row>
    <row r="301" spans="1:20" ht="20.100000000000001" customHeight="1" x14ac:dyDescent="0.2">
      <c r="A301" s="4" t="s">
        <v>77</v>
      </c>
      <c r="B301" s="44" t="s">
        <v>377</v>
      </c>
      <c r="C301" s="52">
        <v>330</v>
      </c>
      <c r="D301" s="37"/>
      <c r="E301" s="37"/>
      <c r="F301" s="70"/>
      <c r="G301" s="70"/>
      <c r="H301" s="70"/>
      <c r="I301" s="70"/>
      <c r="J301" s="70"/>
      <c r="K301" s="70"/>
      <c r="L301" s="70"/>
      <c r="M301" s="70"/>
      <c r="N301" s="70"/>
      <c r="O301" s="70"/>
      <c r="P301" s="70"/>
      <c r="Q301" s="70"/>
      <c r="R301" s="70"/>
      <c r="S301" s="70"/>
      <c r="T301" s="70"/>
    </row>
    <row r="302" spans="1:20" ht="20.100000000000001" customHeight="1" x14ac:dyDescent="0.2">
      <c r="A302" s="4" t="s">
        <v>76</v>
      </c>
      <c r="B302" s="44" t="s">
        <v>369</v>
      </c>
      <c r="C302" s="52">
        <v>331</v>
      </c>
      <c r="D302" s="37"/>
      <c r="E302" s="37"/>
      <c r="F302" s="70"/>
      <c r="G302" s="70"/>
      <c r="H302" s="70"/>
      <c r="I302" s="70"/>
      <c r="J302" s="70"/>
      <c r="K302" s="70"/>
      <c r="L302" s="70"/>
      <c r="M302" s="70"/>
      <c r="N302" s="70"/>
      <c r="O302" s="70"/>
      <c r="P302" s="70"/>
      <c r="Q302" s="70"/>
      <c r="R302" s="70"/>
      <c r="S302" s="70"/>
      <c r="T302" s="70"/>
    </row>
    <row r="303" spans="1:20" ht="20.100000000000001" customHeight="1" x14ac:dyDescent="0.2">
      <c r="A303" s="4" t="s">
        <v>75</v>
      </c>
      <c r="B303" s="44" t="s">
        <v>403</v>
      </c>
      <c r="C303" s="52"/>
      <c r="D303" s="37"/>
      <c r="E303" s="37"/>
      <c r="F303" s="70"/>
      <c r="G303" s="70"/>
      <c r="H303" s="70"/>
      <c r="I303" s="70"/>
      <c r="J303" s="70"/>
      <c r="K303" s="70"/>
      <c r="L303" s="70"/>
      <c r="M303" s="70"/>
      <c r="N303" s="70"/>
      <c r="O303" s="70"/>
      <c r="P303" s="70"/>
      <c r="Q303" s="70"/>
      <c r="R303" s="70"/>
      <c r="S303" s="70"/>
      <c r="T303" s="70"/>
    </row>
    <row r="304" spans="1:20" ht="20.100000000000001" customHeight="1" x14ac:dyDescent="0.2">
      <c r="A304" s="8" t="s">
        <v>74</v>
      </c>
      <c r="B304" s="45" t="s">
        <v>461</v>
      </c>
      <c r="C304" s="52"/>
      <c r="D304" s="69">
        <f>SUM(D305:D338)</f>
        <v>2</v>
      </c>
      <c r="E304" s="69">
        <f t="shared" ref="E304:T304" si="15">SUM(E305:E338)</f>
        <v>0</v>
      </c>
      <c r="F304" s="69">
        <f t="shared" si="15"/>
        <v>1</v>
      </c>
      <c r="G304" s="69">
        <f t="shared" si="15"/>
        <v>1</v>
      </c>
      <c r="H304" s="69">
        <f t="shared" si="15"/>
        <v>0</v>
      </c>
      <c r="I304" s="69">
        <f t="shared" si="15"/>
        <v>0</v>
      </c>
      <c r="J304" s="69">
        <f t="shared" si="15"/>
        <v>1</v>
      </c>
      <c r="K304" s="69">
        <f t="shared" si="15"/>
        <v>0</v>
      </c>
      <c r="L304" s="69">
        <f t="shared" si="15"/>
        <v>0</v>
      </c>
      <c r="M304" s="69">
        <f t="shared" si="15"/>
        <v>2</v>
      </c>
      <c r="N304" s="69">
        <f t="shared" si="15"/>
        <v>0</v>
      </c>
      <c r="O304" s="69">
        <f t="shared" si="15"/>
        <v>1</v>
      </c>
      <c r="P304" s="69">
        <f t="shared" si="15"/>
        <v>0</v>
      </c>
      <c r="Q304" s="69">
        <f t="shared" si="15"/>
        <v>1</v>
      </c>
      <c r="R304" s="69">
        <f t="shared" si="15"/>
        <v>0</v>
      </c>
      <c r="S304" s="69">
        <f t="shared" si="15"/>
        <v>0</v>
      </c>
      <c r="T304" s="69">
        <f t="shared" si="15"/>
        <v>0</v>
      </c>
    </row>
    <row r="305" spans="1:20" ht="20.100000000000001" customHeight="1" x14ac:dyDescent="0.2">
      <c r="A305" s="4" t="s">
        <v>73</v>
      </c>
      <c r="B305" s="44" t="s">
        <v>580</v>
      </c>
      <c r="C305" s="52">
        <v>332</v>
      </c>
      <c r="D305" s="37"/>
      <c r="E305" s="37"/>
      <c r="F305" s="70"/>
      <c r="G305" s="70"/>
      <c r="H305" s="70"/>
      <c r="I305" s="70"/>
      <c r="J305" s="70"/>
      <c r="K305" s="70"/>
      <c r="L305" s="70"/>
      <c r="M305" s="70"/>
      <c r="N305" s="70"/>
      <c r="O305" s="70"/>
      <c r="P305" s="70"/>
      <c r="Q305" s="70"/>
      <c r="R305" s="70"/>
      <c r="S305" s="70"/>
      <c r="T305" s="70"/>
    </row>
    <row r="306" spans="1:20" ht="20.100000000000001" customHeight="1" x14ac:dyDescent="0.2">
      <c r="A306" s="4" t="s">
        <v>72</v>
      </c>
      <c r="B306" s="44" t="s">
        <v>581</v>
      </c>
      <c r="C306" s="52">
        <v>332.1</v>
      </c>
      <c r="D306" s="37"/>
      <c r="E306" s="37"/>
      <c r="F306" s="70"/>
      <c r="G306" s="70"/>
      <c r="H306" s="70"/>
      <c r="I306" s="70"/>
      <c r="J306" s="70"/>
      <c r="K306" s="70"/>
      <c r="L306" s="70"/>
      <c r="M306" s="70"/>
      <c r="N306" s="70"/>
      <c r="O306" s="70"/>
      <c r="P306" s="70"/>
      <c r="Q306" s="70"/>
      <c r="R306" s="70"/>
      <c r="S306" s="70"/>
      <c r="T306" s="70"/>
    </row>
    <row r="307" spans="1:20" ht="20.100000000000001" customHeight="1" x14ac:dyDescent="0.2">
      <c r="A307" s="4" t="s">
        <v>71</v>
      </c>
      <c r="B307" s="44" t="s">
        <v>582</v>
      </c>
      <c r="C307" s="3">
        <v>332.2</v>
      </c>
      <c r="D307" s="37"/>
      <c r="E307" s="37"/>
      <c r="F307" s="70"/>
      <c r="G307" s="70"/>
      <c r="H307" s="70"/>
      <c r="I307" s="70"/>
      <c r="J307" s="70"/>
      <c r="K307" s="70"/>
      <c r="L307" s="70"/>
      <c r="M307" s="70"/>
      <c r="N307" s="70"/>
      <c r="O307" s="70"/>
      <c r="P307" s="70"/>
      <c r="Q307" s="70"/>
      <c r="R307" s="70"/>
      <c r="S307" s="70"/>
      <c r="T307" s="70"/>
    </row>
    <row r="308" spans="1:20" ht="20.100000000000001" customHeight="1" x14ac:dyDescent="0.2">
      <c r="A308" s="4" t="s">
        <v>742</v>
      </c>
      <c r="B308" s="44" t="s">
        <v>743</v>
      </c>
      <c r="C308" s="3">
        <v>332.3</v>
      </c>
      <c r="D308" s="37"/>
      <c r="E308" s="37"/>
      <c r="F308" s="70"/>
      <c r="G308" s="70"/>
      <c r="H308" s="70"/>
      <c r="I308" s="70"/>
      <c r="J308" s="70"/>
      <c r="K308" s="70"/>
      <c r="L308" s="70"/>
      <c r="M308" s="70"/>
      <c r="N308" s="70"/>
      <c r="O308" s="70"/>
      <c r="P308" s="70"/>
      <c r="Q308" s="70"/>
      <c r="R308" s="70"/>
      <c r="S308" s="70"/>
      <c r="T308" s="70"/>
    </row>
    <row r="309" spans="1:20" ht="20.100000000000001" customHeight="1" x14ac:dyDescent="0.2">
      <c r="A309" s="4" t="s">
        <v>744</v>
      </c>
      <c r="B309" s="44" t="s">
        <v>745</v>
      </c>
      <c r="C309" s="3">
        <v>332.4</v>
      </c>
      <c r="D309" s="37"/>
      <c r="E309" s="37"/>
      <c r="F309" s="70"/>
      <c r="G309" s="70"/>
      <c r="H309" s="70"/>
      <c r="I309" s="70"/>
      <c r="J309" s="70"/>
      <c r="K309" s="70"/>
      <c r="L309" s="70"/>
      <c r="M309" s="70"/>
      <c r="N309" s="70"/>
      <c r="O309" s="70"/>
      <c r="P309" s="70"/>
      <c r="Q309" s="70"/>
      <c r="R309" s="70"/>
      <c r="S309" s="70"/>
      <c r="T309" s="70"/>
    </row>
    <row r="310" spans="1:20" ht="20.100000000000001" customHeight="1" x14ac:dyDescent="0.2">
      <c r="A310" s="4" t="s">
        <v>746</v>
      </c>
      <c r="B310" s="44" t="s">
        <v>747</v>
      </c>
      <c r="C310" s="3">
        <v>332.5</v>
      </c>
      <c r="D310" s="37"/>
      <c r="E310" s="37"/>
      <c r="F310" s="70"/>
      <c r="G310" s="70"/>
      <c r="H310" s="70"/>
      <c r="I310" s="70"/>
      <c r="J310" s="70"/>
      <c r="K310" s="70"/>
      <c r="L310" s="70"/>
      <c r="M310" s="70"/>
      <c r="N310" s="70"/>
      <c r="O310" s="70"/>
      <c r="P310" s="70"/>
      <c r="Q310" s="70"/>
      <c r="R310" s="70"/>
      <c r="S310" s="70"/>
      <c r="T310" s="70"/>
    </row>
    <row r="311" spans="1:20" ht="20.100000000000001" customHeight="1" x14ac:dyDescent="0.2">
      <c r="A311" s="4" t="s">
        <v>70</v>
      </c>
      <c r="B311" s="44" t="s">
        <v>462</v>
      </c>
      <c r="C311" s="3">
        <v>333</v>
      </c>
      <c r="D311" s="37">
        <v>1</v>
      </c>
      <c r="E311" s="37"/>
      <c r="F311" s="70"/>
      <c r="G311" s="70"/>
      <c r="H311" s="70"/>
      <c r="I311" s="70"/>
      <c r="J311" s="70"/>
      <c r="K311" s="70"/>
      <c r="L311" s="70"/>
      <c r="M311" s="70">
        <v>1</v>
      </c>
      <c r="N311" s="70"/>
      <c r="O311" s="70"/>
      <c r="P311" s="70"/>
      <c r="Q311" s="70"/>
      <c r="R311" s="70"/>
      <c r="S311" s="70"/>
      <c r="T311" s="70"/>
    </row>
    <row r="312" spans="1:20" ht="20.100000000000001" customHeight="1" x14ac:dyDescent="0.2">
      <c r="A312" s="4" t="s">
        <v>69</v>
      </c>
      <c r="B312" s="44" t="s">
        <v>463</v>
      </c>
      <c r="C312" s="3">
        <v>334</v>
      </c>
      <c r="D312" s="37"/>
      <c r="E312" s="37"/>
      <c r="F312" s="70"/>
      <c r="G312" s="70"/>
      <c r="H312" s="70"/>
      <c r="I312" s="70"/>
      <c r="J312" s="70"/>
      <c r="K312" s="70"/>
      <c r="L312" s="70"/>
      <c r="M312" s="70"/>
      <c r="N312" s="70"/>
      <c r="O312" s="70"/>
      <c r="P312" s="70"/>
      <c r="Q312" s="70"/>
      <c r="R312" s="70"/>
      <c r="S312" s="70"/>
      <c r="T312" s="70"/>
    </row>
    <row r="313" spans="1:20" ht="20.100000000000001" customHeight="1" x14ac:dyDescent="0.2">
      <c r="A313" s="4" t="s">
        <v>68</v>
      </c>
      <c r="B313" s="44" t="s">
        <v>504</v>
      </c>
      <c r="C313" s="3">
        <v>334.1</v>
      </c>
      <c r="D313" s="37"/>
      <c r="E313" s="37"/>
      <c r="F313" s="70"/>
      <c r="G313" s="70"/>
      <c r="H313" s="70"/>
      <c r="I313" s="70"/>
      <c r="J313" s="70"/>
      <c r="K313" s="70"/>
      <c r="L313" s="70"/>
      <c r="M313" s="70"/>
      <c r="N313" s="70"/>
      <c r="O313" s="70"/>
      <c r="P313" s="70"/>
      <c r="Q313" s="70"/>
      <c r="R313" s="70"/>
      <c r="S313" s="70"/>
      <c r="T313" s="70"/>
    </row>
    <row r="314" spans="1:20" ht="20.100000000000001" customHeight="1" x14ac:dyDescent="0.2">
      <c r="A314" s="4" t="s">
        <v>67</v>
      </c>
      <c r="B314" s="44" t="s">
        <v>464</v>
      </c>
      <c r="C314" s="52">
        <v>335</v>
      </c>
      <c r="D314" s="37"/>
      <c r="E314" s="37"/>
      <c r="F314" s="70"/>
      <c r="G314" s="70"/>
      <c r="H314" s="70"/>
      <c r="I314" s="70"/>
      <c r="J314" s="70"/>
      <c r="K314" s="70"/>
      <c r="L314" s="70"/>
      <c r="M314" s="70"/>
      <c r="N314" s="70"/>
      <c r="O314" s="70"/>
      <c r="P314" s="70"/>
      <c r="Q314" s="70"/>
      <c r="R314" s="70"/>
      <c r="S314" s="70"/>
      <c r="T314" s="70"/>
    </row>
    <row r="315" spans="1:20" ht="20.100000000000001" customHeight="1" x14ac:dyDescent="0.2">
      <c r="A315" s="4" t="s">
        <v>66</v>
      </c>
      <c r="B315" s="44" t="s">
        <v>583</v>
      </c>
      <c r="C315" s="52">
        <v>336</v>
      </c>
      <c r="D315" s="71"/>
      <c r="E315" s="71"/>
      <c r="F315" s="71"/>
      <c r="G315" s="71"/>
      <c r="H315" s="71"/>
      <c r="I315" s="71"/>
      <c r="J315" s="71"/>
      <c r="K315" s="71"/>
      <c r="L315" s="71"/>
      <c r="M315" s="71"/>
      <c r="N315" s="71"/>
      <c r="O315" s="71"/>
      <c r="P315" s="71"/>
      <c r="Q315" s="71"/>
      <c r="R315" s="71"/>
      <c r="S315" s="71"/>
      <c r="T315" s="71"/>
    </row>
    <row r="316" spans="1:20" ht="20.100000000000001" customHeight="1" x14ac:dyDescent="0.2">
      <c r="A316" s="4" t="s">
        <v>65</v>
      </c>
      <c r="B316" s="44" t="s">
        <v>584</v>
      </c>
      <c r="C316" s="52">
        <v>337</v>
      </c>
      <c r="D316" s="70"/>
      <c r="E316" s="70"/>
      <c r="F316" s="70"/>
      <c r="G316" s="70"/>
      <c r="H316" s="70"/>
      <c r="I316" s="70"/>
      <c r="J316" s="70"/>
      <c r="K316" s="70"/>
      <c r="L316" s="70"/>
      <c r="M316" s="70"/>
      <c r="N316" s="70"/>
      <c r="O316" s="70"/>
      <c r="P316" s="70"/>
      <c r="Q316" s="70"/>
      <c r="R316" s="70"/>
      <c r="S316" s="70"/>
      <c r="T316" s="70"/>
    </row>
    <row r="317" spans="1:20" ht="20.100000000000001" customHeight="1" x14ac:dyDescent="0.2">
      <c r="A317" s="4" t="s">
        <v>64</v>
      </c>
      <c r="B317" s="44" t="s">
        <v>585</v>
      </c>
      <c r="C317" s="52">
        <v>338</v>
      </c>
      <c r="D317" s="70"/>
      <c r="E317" s="70"/>
      <c r="F317" s="70"/>
      <c r="G317" s="70"/>
      <c r="H317" s="70"/>
      <c r="I317" s="70"/>
      <c r="J317" s="70"/>
      <c r="K317" s="70"/>
      <c r="L317" s="70"/>
      <c r="M317" s="70"/>
      <c r="N317" s="70"/>
      <c r="O317" s="70"/>
      <c r="P317" s="70"/>
      <c r="Q317" s="70"/>
      <c r="R317" s="70"/>
      <c r="S317" s="70"/>
      <c r="T317" s="70"/>
    </row>
    <row r="318" spans="1:20" ht="20.100000000000001" customHeight="1" x14ac:dyDescent="0.2">
      <c r="A318" s="4" t="s">
        <v>748</v>
      </c>
      <c r="B318" s="44" t="s">
        <v>749</v>
      </c>
      <c r="C318" s="52">
        <v>338.1</v>
      </c>
      <c r="D318" s="70"/>
      <c r="E318" s="70"/>
      <c r="F318" s="70"/>
      <c r="G318" s="70"/>
      <c r="H318" s="70"/>
      <c r="I318" s="70"/>
      <c r="J318" s="70"/>
      <c r="K318" s="70"/>
      <c r="L318" s="70"/>
      <c r="M318" s="70"/>
      <c r="N318" s="70"/>
      <c r="O318" s="70"/>
      <c r="P318" s="70"/>
      <c r="Q318" s="70"/>
      <c r="R318" s="70"/>
      <c r="S318" s="70"/>
      <c r="T318" s="70"/>
    </row>
    <row r="319" spans="1:20" ht="20.100000000000001" customHeight="1" x14ac:dyDescent="0.2">
      <c r="A319" s="4" t="s">
        <v>63</v>
      </c>
      <c r="B319" s="44" t="s">
        <v>586</v>
      </c>
      <c r="C319" s="52">
        <v>339</v>
      </c>
      <c r="D319" s="70">
        <v>1</v>
      </c>
      <c r="E319" s="70"/>
      <c r="F319" s="70">
        <v>1</v>
      </c>
      <c r="G319" s="70">
        <v>1</v>
      </c>
      <c r="H319" s="70"/>
      <c r="I319" s="70"/>
      <c r="J319" s="70">
        <v>1</v>
      </c>
      <c r="K319" s="70"/>
      <c r="L319" s="70"/>
      <c r="M319" s="70">
        <v>1</v>
      </c>
      <c r="N319" s="70"/>
      <c r="O319" s="70">
        <v>1</v>
      </c>
      <c r="P319" s="70"/>
      <c r="Q319" s="70">
        <v>1</v>
      </c>
      <c r="R319" s="70"/>
      <c r="S319" s="70"/>
      <c r="T319" s="70"/>
    </row>
    <row r="320" spans="1:20" ht="20.100000000000001" customHeight="1" x14ac:dyDescent="0.2">
      <c r="A320" s="4" t="s">
        <v>62</v>
      </c>
      <c r="B320" s="44" t="s">
        <v>587</v>
      </c>
      <c r="C320" s="52">
        <v>340</v>
      </c>
      <c r="D320" s="70"/>
      <c r="E320" s="70"/>
      <c r="F320" s="70"/>
      <c r="G320" s="70"/>
      <c r="H320" s="70"/>
      <c r="I320" s="70"/>
      <c r="J320" s="70"/>
      <c r="K320" s="70"/>
      <c r="L320" s="70"/>
      <c r="M320" s="70"/>
      <c r="N320" s="70"/>
      <c r="O320" s="70"/>
      <c r="P320" s="70"/>
      <c r="Q320" s="70"/>
      <c r="R320" s="70"/>
      <c r="S320" s="70"/>
      <c r="T320" s="70"/>
    </row>
    <row r="321" spans="1:20" ht="20.100000000000001" customHeight="1" x14ac:dyDescent="0.2">
      <c r="A321" s="4" t="s">
        <v>61</v>
      </c>
      <c r="B321" s="44" t="s">
        <v>750</v>
      </c>
      <c r="C321" s="52">
        <v>341</v>
      </c>
      <c r="D321" s="37"/>
      <c r="E321" s="37"/>
      <c r="F321" s="70"/>
      <c r="G321" s="70"/>
      <c r="H321" s="70"/>
      <c r="I321" s="70"/>
      <c r="J321" s="70"/>
      <c r="K321" s="70"/>
      <c r="L321" s="70"/>
      <c r="M321" s="70"/>
      <c r="N321" s="70"/>
      <c r="O321" s="70"/>
      <c r="P321" s="70"/>
      <c r="Q321" s="70"/>
      <c r="R321" s="70"/>
      <c r="S321" s="70"/>
      <c r="T321" s="70"/>
    </row>
    <row r="322" spans="1:20" ht="20.100000000000001" customHeight="1" x14ac:dyDescent="0.2">
      <c r="A322" s="4" t="s">
        <v>60</v>
      </c>
      <c r="B322" s="44" t="s">
        <v>588</v>
      </c>
      <c r="C322" s="52">
        <v>342</v>
      </c>
      <c r="D322" s="37"/>
      <c r="E322" s="37"/>
      <c r="F322" s="70"/>
      <c r="G322" s="70"/>
      <c r="H322" s="70"/>
      <c r="I322" s="70"/>
      <c r="J322" s="70"/>
      <c r="K322" s="70"/>
      <c r="L322" s="70"/>
      <c r="M322" s="70"/>
      <c r="N322" s="70"/>
      <c r="O322" s="70"/>
      <c r="P322" s="70"/>
      <c r="Q322" s="70"/>
      <c r="R322" s="70"/>
      <c r="S322" s="70"/>
      <c r="T322" s="70"/>
    </row>
    <row r="323" spans="1:20" ht="20.100000000000001" customHeight="1" x14ac:dyDescent="0.2">
      <c r="A323" s="4" t="s">
        <v>751</v>
      </c>
      <c r="B323" s="44" t="s">
        <v>752</v>
      </c>
      <c r="C323" s="52">
        <v>342.1</v>
      </c>
      <c r="D323" s="37"/>
      <c r="E323" s="37"/>
      <c r="F323" s="70"/>
      <c r="G323" s="70"/>
      <c r="H323" s="70"/>
      <c r="I323" s="70"/>
      <c r="J323" s="70"/>
      <c r="K323" s="70"/>
      <c r="L323" s="70"/>
      <c r="M323" s="70"/>
      <c r="N323" s="70"/>
      <c r="O323" s="70"/>
      <c r="P323" s="70"/>
      <c r="Q323" s="70"/>
      <c r="R323" s="70"/>
      <c r="S323" s="70"/>
      <c r="T323" s="70"/>
    </row>
    <row r="324" spans="1:20" ht="20.100000000000001" customHeight="1" x14ac:dyDescent="0.2">
      <c r="A324" s="4" t="s">
        <v>59</v>
      </c>
      <c r="B324" s="44" t="s">
        <v>589</v>
      </c>
      <c r="C324" s="52">
        <v>343</v>
      </c>
      <c r="D324" s="37"/>
      <c r="E324" s="37"/>
      <c r="F324" s="70"/>
      <c r="G324" s="70"/>
      <c r="H324" s="70"/>
      <c r="I324" s="70"/>
      <c r="J324" s="70"/>
      <c r="K324" s="70"/>
      <c r="L324" s="70"/>
      <c r="M324" s="70"/>
      <c r="N324" s="70"/>
      <c r="O324" s="70"/>
      <c r="P324" s="70"/>
      <c r="Q324" s="70"/>
      <c r="R324" s="70"/>
      <c r="S324" s="70"/>
      <c r="T324" s="70"/>
    </row>
    <row r="325" spans="1:20" ht="20.100000000000001" customHeight="1" x14ac:dyDescent="0.2">
      <c r="A325" s="4" t="s">
        <v>58</v>
      </c>
      <c r="B325" s="44" t="s">
        <v>590</v>
      </c>
      <c r="C325" s="52">
        <v>344</v>
      </c>
      <c r="D325" s="37"/>
      <c r="E325" s="37"/>
      <c r="F325" s="70"/>
      <c r="G325" s="70"/>
      <c r="H325" s="70"/>
      <c r="I325" s="70"/>
      <c r="J325" s="70"/>
      <c r="K325" s="70"/>
      <c r="L325" s="70"/>
      <c r="M325" s="70"/>
      <c r="N325" s="70"/>
      <c r="O325" s="70"/>
      <c r="P325" s="70"/>
      <c r="Q325" s="70"/>
      <c r="R325" s="70"/>
      <c r="S325" s="70"/>
      <c r="T325" s="70"/>
    </row>
    <row r="326" spans="1:20" ht="20.100000000000001" customHeight="1" x14ac:dyDescent="0.2">
      <c r="A326" s="4" t="s">
        <v>57</v>
      </c>
      <c r="B326" s="44" t="s">
        <v>662</v>
      </c>
      <c r="C326" s="52">
        <v>345</v>
      </c>
      <c r="D326" s="37"/>
      <c r="E326" s="37"/>
      <c r="F326" s="70"/>
      <c r="G326" s="70"/>
      <c r="H326" s="70"/>
      <c r="I326" s="70"/>
      <c r="J326" s="70"/>
      <c r="K326" s="70"/>
      <c r="L326" s="70"/>
      <c r="M326" s="70"/>
      <c r="N326" s="70"/>
      <c r="O326" s="70"/>
      <c r="P326" s="70"/>
      <c r="Q326" s="70"/>
      <c r="R326" s="70"/>
      <c r="S326" s="70"/>
      <c r="T326" s="70"/>
    </row>
    <row r="327" spans="1:20" ht="20.100000000000001" customHeight="1" x14ac:dyDescent="0.2">
      <c r="A327" s="4" t="s">
        <v>56</v>
      </c>
      <c r="B327" s="44" t="s">
        <v>591</v>
      </c>
      <c r="C327" s="52">
        <v>345.1</v>
      </c>
      <c r="D327" s="37"/>
      <c r="E327" s="37"/>
      <c r="F327" s="70"/>
      <c r="G327" s="70"/>
      <c r="H327" s="70"/>
      <c r="I327" s="70"/>
      <c r="J327" s="70"/>
      <c r="K327" s="70"/>
      <c r="L327" s="70"/>
      <c r="M327" s="70"/>
      <c r="N327" s="70"/>
      <c r="O327" s="70"/>
      <c r="P327" s="70"/>
      <c r="Q327" s="70"/>
      <c r="R327" s="70"/>
      <c r="S327" s="70"/>
      <c r="T327" s="70"/>
    </row>
    <row r="328" spans="1:20" ht="20.100000000000001" customHeight="1" x14ac:dyDescent="0.2">
      <c r="A328" s="4" t="s">
        <v>55</v>
      </c>
      <c r="B328" s="44" t="s">
        <v>465</v>
      </c>
      <c r="C328" s="52">
        <v>346</v>
      </c>
      <c r="D328" s="37"/>
      <c r="E328" s="37"/>
      <c r="F328" s="70"/>
      <c r="G328" s="70"/>
      <c r="H328" s="70"/>
      <c r="I328" s="70"/>
      <c r="J328" s="70"/>
      <c r="K328" s="70"/>
      <c r="L328" s="70"/>
      <c r="M328" s="70"/>
      <c r="N328" s="70"/>
      <c r="O328" s="70"/>
      <c r="P328" s="70"/>
      <c r="Q328" s="70"/>
      <c r="R328" s="70"/>
      <c r="S328" s="70"/>
      <c r="T328" s="70"/>
    </row>
    <row r="329" spans="1:20" ht="20.100000000000001" customHeight="1" x14ac:dyDescent="0.2">
      <c r="A329" s="4" t="s">
        <v>54</v>
      </c>
      <c r="B329" s="44" t="s">
        <v>592</v>
      </c>
      <c r="C329" s="52">
        <v>347</v>
      </c>
      <c r="D329" s="37"/>
      <c r="E329" s="37"/>
      <c r="F329" s="70"/>
      <c r="G329" s="70"/>
      <c r="H329" s="70"/>
      <c r="I329" s="70"/>
      <c r="J329" s="70"/>
      <c r="K329" s="70"/>
      <c r="L329" s="70"/>
      <c r="M329" s="70"/>
      <c r="N329" s="70"/>
      <c r="O329" s="70"/>
      <c r="P329" s="70"/>
      <c r="Q329" s="70"/>
      <c r="R329" s="70"/>
      <c r="S329" s="70"/>
      <c r="T329" s="70"/>
    </row>
    <row r="330" spans="1:20" ht="20.100000000000001" customHeight="1" x14ac:dyDescent="0.2">
      <c r="A330" s="4" t="s">
        <v>53</v>
      </c>
      <c r="B330" s="44" t="s">
        <v>663</v>
      </c>
      <c r="C330" s="52">
        <v>348</v>
      </c>
      <c r="D330" s="37"/>
      <c r="E330" s="37"/>
      <c r="F330" s="70"/>
      <c r="G330" s="70"/>
      <c r="H330" s="70"/>
      <c r="I330" s="70"/>
      <c r="J330" s="70"/>
      <c r="K330" s="70"/>
      <c r="L330" s="70"/>
      <c r="M330" s="70"/>
      <c r="N330" s="70"/>
      <c r="O330" s="70"/>
      <c r="P330" s="70"/>
      <c r="Q330" s="70"/>
      <c r="R330" s="70"/>
      <c r="S330" s="70"/>
      <c r="T330" s="70"/>
    </row>
    <row r="331" spans="1:20" ht="20.100000000000001" customHeight="1" x14ac:dyDescent="0.2">
      <c r="A331" s="4" t="s">
        <v>52</v>
      </c>
      <c r="B331" s="44" t="s">
        <v>466</v>
      </c>
      <c r="C331" s="52">
        <v>349</v>
      </c>
      <c r="D331" s="37"/>
      <c r="E331" s="37"/>
      <c r="F331" s="70"/>
      <c r="G331" s="70"/>
      <c r="H331" s="70"/>
      <c r="I331" s="70"/>
      <c r="J331" s="70"/>
      <c r="K331" s="70"/>
      <c r="L331" s="70"/>
      <c r="M331" s="70"/>
      <c r="N331" s="70"/>
      <c r="O331" s="70"/>
      <c r="P331" s="70"/>
      <c r="Q331" s="70"/>
      <c r="R331" s="70"/>
      <c r="S331" s="70"/>
      <c r="T331" s="70"/>
    </row>
    <row r="332" spans="1:20" ht="20.100000000000001" customHeight="1" x14ac:dyDescent="0.2">
      <c r="A332" s="4" t="s">
        <v>51</v>
      </c>
      <c r="B332" s="44" t="s">
        <v>593</v>
      </c>
      <c r="C332" s="52">
        <v>350</v>
      </c>
      <c r="D332" s="37"/>
      <c r="E332" s="37"/>
      <c r="F332" s="70"/>
      <c r="G332" s="70"/>
      <c r="H332" s="70"/>
      <c r="I332" s="70"/>
      <c r="J332" s="70"/>
      <c r="K332" s="70"/>
      <c r="L332" s="70"/>
      <c r="M332" s="70"/>
      <c r="N332" s="70"/>
      <c r="O332" s="70"/>
      <c r="P332" s="70"/>
      <c r="Q332" s="70"/>
      <c r="R332" s="70"/>
      <c r="S332" s="70"/>
      <c r="T332" s="70"/>
    </row>
    <row r="333" spans="1:20" ht="20.100000000000001" customHeight="1" x14ac:dyDescent="0.2">
      <c r="A333" s="4" t="s">
        <v>50</v>
      </c>
      <c r="B333" s="43" t="s">
        <v>664</v>
      </c>
      <c r="C333" s="52">
        <v>351</v>
      </c>
      <c r="D333" s="37"/>
      <c r="E333" s="37"/>
      <c r="F333" s="70"/>
      <c r="G333" s="70"/>
      <c r="H333" s="70"/>
      <c r="I333" s="70"/>
      <c r="J333" s="70"/>
      <c r="K333" s="70"/>
      <c r="L333" s="70"/>
      <c r="M333" s="70"/>
      <c r="N333" s="70"/>
      <c r="O333" s="70"/>
      <c r="P333" s="70"/>
      <c r="Q333" s="70"/>
      <c r="R333" s="70"/>
      <c r="S333" s="70"/>
      <c r="T333" s="70"/>
    </row>
    <row r="334" spans="1:20" ht="20.100000000000001" customHeight="1" x14ac:dyDescent="0.2">
      <c r="A334" s="4" t="s">
        <v>49</v>
      </c>
      <c r="B334" s="44" t="s">
        <v>378</v>
      </c>
      <c r="C334" s="52">
        <v>352</v>
      </c>
      <c r="D334" s="37"/>
      <c r="E334" s="37"/>
      <c r="F334" s="70"/>
      <c r="G334" s="70"/>
      <c r="H334" s="70"/>
      <c r="I334" s="70"/>
      <c r="J334" s="70"/>
      <c r="K334" s="70"/>
      <c r="L334" s="70"/>
      <c r="M334" s="70"/>
      <c r="N334" s="70"/>
      <c r="O334" s="70"/>
      <c r="P334" s="70"/>
      <c r="Q334" s="70"/>
      <c r="R334" s="70"/>
      <c r="S334" s="70"/>
      <c r="T334" s="70"/>
    </row>
    <row r="335" spans="1:20" ht="20.100000000000001" customHeight="1" x14ac:dyDescent="0.2">
      <c r="A335" s="4" t="s">
        <v>48</v>
      </c>
      <c r="B335" s="44" t="s">
        <v>753</v>
      </c>
      <c r="C335" s="52">
        <v>353</v>
      </c>
      <c r="D335" s="37"/>
      <c r="E335" s="37"/>
      <c r="F335" s="70"/>
      <c r="G335" s="70"/>
      <c r="H335" s="70"/>
      <c r="I335" s="70"/>
      <c r="J335" s="70"/>
      <c r="K335" s="70"/>
      <c r="L335" s="70"/>
      <c r="M335" s="70"/>
      <c r="N335" s="70"/>
      <c r="O335" s="70"/>
      <c r="P335" s="70"/>
      <c r="Q335" s="70"/>
      <c r="R335" s="70"/>
      <c r="S335" s="70"/>
      <c r="T335" s="70"/>
    </row>
    <row r="336" spans="1:20" ht="20.100000000000001" customHeight="1" x14ac:dyDescent="0.2">
      <c r="A336" s="4" t="s">
        <v>47</v>
      </c>
      <c r="B336" s="44" t="s">
        <v>501</v>
      </c>
      <c r="C336" s="52">
        <v>354</v>
      </c>
      <c r="D336" s="37"/>
      <c r="E336" s="37"/>
      <c r="F336" s="70"/>
      <c r="G336" s="70"/>
      <c r="H336" s="70"/>
      <c r="I336" s="70"/>
      <c r="J336" s="70"/>
      <c r="K336" s="70"/>
      <c r="L336" s="70"/>
      <c r="M336" s="70"/>
      <c r="N336" s="70"/>
      <c r="O336" s="70"/>
      <c r="P336" s="70"/>
      <c r="Q336" s="70"/>
      <c r="R336" s="70"/>
      <c r="S336" s="70"/>
      <c r="T336" s="70"/>
    </row>
    <row r="337" spans="1:20" ht="20.100000000000001" customHeight="1" x14ac:dyDescent="0.2">
      <c r="A337" s="4" t="s">
        <v>46</v>
      </c>
      <c r="B337" s="44" t="s">
        <v>754</v>
      </c>
      <c r="C337" s="52">
        <v>355</v>
      </c>
      <c r="D337" s="37"/>
      <c r="E337" s="37"/>
      <c r="F337" s="70"/>
      <c r="G337" s="70"/>
      <c r="H337" s="70"/>
      <c r="I337" s="70"/>
      <c r="J337" s="70"/>
      <c r="K337" s="70"/>
      <c r="L337" s="70"/>
      <c r="M337" s="70"/>
      <c r="N337" s="70"/>
      <c r="O337" s="70"/>
      <c r="P337" s="70"/>
      <c r="Q337" s="70"/>
      <c r="R337" s="70"/>
      <c r="S337" s="70"/>
      <c r="T337" s="70"/>
    </row>
    <row r="338" spans="1:20" ht="20.100000000000001" customHeight="1" x14ac:dyDescent="0.2">
      <c r="A338" s="4" t="s">
        <v>45</v>
      </c>
      <c r="B338" s="44" t="s">
        <v>403</v>
      </c>
      <c r="C338" s="52"/>
      <c r="D338" s="37"/>
      <c r="E338" s="37"/>
      <c r="F338" s="70"/>
      <c r="G338" s="70"/>
      <c r="H338" s="70"/>
      <c r="I338" s="70"/>
      <c r="J338" s="70"/>
      <c r="K338" s="70"/>
      <c r="L338" s="70"/>
      <c r="M338" s="70"/>
      <c r="N338" s="70"/>
      <c r="O338" s="70"/>
      <c r="P338" s="70"/>
      <c r="Q338" s="70"/>
      <c r="R338" s="70"/>
      <c r="S338" s="70"/>
      <c r="T338" s="70"/>
    </row>
    <row r="339" spans="1:20" ht="20.100000000000001" customHeight="1" x14ac:dyDescent="0.2">
      <c r="A339" s="8" t="s">
        <v>44</v>
      </c>
      <c r="B339" s="45" t="s">
        <v>467</v>
      </c>
      <c r="C339" s="52"/>
      <c r="D339" s="69">
        <f>SUM(D340:D372)</f>
        <v>111</v>
      </c>
      <c r="E339" s="69">
        <f t="shared" ref="E339:T339" si="16">SUM(E340:E372)</f>
        <v>6</v>
      </c>
      <c r="F339" s="69">
        <f t="shared" si="16"/>
        <v>149</v>
      </c>
      <c r="G339" s="69">
        <f t="shared" si="16"/>
        <v>148</v>
      </c>
      <c r="H339" s="69">
        <f t="shared" si="16"/>
        <v>9</v>
      </c>
      <c r="I339" s="69">
        <f t="shared" si="16"/>
        <v>0</v>
      </c>
      <c r="J339" s="69">
        <f t="shared" si="16"/>
        <v>157</v>
      </c>
      <c r="K339" s="69">
        <f t="shared" si="16"/>
        <v>0</v>
      </c>
      <c r="L339" s="69">
        <f t="shared" si="16"/>
        <v>0</v>
      </c>
      <c r="M339" s="69">
        <f t="shared" si="16"/>
        <v>98</v>
      </c>
      <c r="N339" s="69">
        <f t="shared" si="16"/>
        <v>6</v>
      </c>
      <c r="O339" s="69">
        <f t="shared" si="16"/>
        <v>11</v>
      </c>
      <c r="P339" s="69">
        <f t="shared" si="16"/>
        <v>0</v>
      </c>
      <c r="Q339" s="69">
        <f t="shared" si="16"/>
        <v>11</v>
      </c>
      <c r="R339" s="69">
        <f t="shared" si="16"/>
        <v>2</v>
      </c>
      <c r="S339" s="69">
        <f t="shared" si="16"/>
        <v>0</v>
      </c>
      <c r="T339" s="69">
        <f t="shared" si="16"/>
        <v>2</v>
      </c>
    </row>
    <row r="340" spans="1:20" ht="20.100000000000001" customHeight="1" x14ac:dyDescent="0.2">
      <c r="A340" s="4" t="s">
        <v>43</v>
      </c>
      <c r="B340" s="44" t="s">
        <v>370</v>
      </c>
      <c r="C340" s="3">
        <v>356</v>
      </c>
      <c r="D340" s="37"/>
      <c r="E340" s="37"/>
      <c r="F340" s="70"/>
      <c r="G340" s="70"/>
      <c r="H340" s="70"/>
      <c r="I340" s="70"/>
      <c r="J340" s="70"/>
      <c r="K340" s="70"/>
      <c r="L340" s="70"/>
      <c r="M340" s="70"/>
      <c r="N340" s="70"/>
      <c r="O340" s="70"/>
      <c r="P340" s="70"/>
      <c r="Q340" s="70"/>
      <c r="R340" s="70"/>
      <c r="S340" s="70"/>
      <c r="T340" s="70"/>
    </row>
    <row r="341" spans="1:20" ht="20.100000000000001" customHeight="1" x14ac:dyDescent="0.2">
      <c r="A341" s="4" t="s">
        <v>42</v>
      </c>
      <c r="B341" s="44" t="s">
        <v>468</v>
      </c>
      <c r="C341" s="3">
        <v>357</v>
      </c>
      <c r="D341" s="37"/>
      <c r="E341" s="37"/>
      <c r="F341" s="70"/>
      <c r="G341" s="70"/>
      <c r="H341" s="70"/>
      <c r="I341" s="70"/>
      <c r="J341" s="70"/>
      <c r="K341" s="70"/>
      <c r="L341" s="70"/>
      <c r="M341" s="70"/>
      <c r="N341" s="70"/>
      <c r="O341" s="70"/>
      <c r="P341" s="70"/>
      <c r="Q341" s="70"/>
      <c r="R341" s="70"/>
      <c r="S341" s="70"/>
      <c r="T341" s="70"/>
    </row>
    <row r="342" spans="1:20" ht="20.100000000000001" customHeight="1" x14ac:dyDescent="0.2">
      <c r="A342" s="4" t="s">
        <v>41</v>
      </c>
      <c r="B342" s="44" t="s">
        <v>755</v>
      </c>
      <c r="C342" s="3">
        <v>358</v>
      </c>
      <c r="D342" s="70">
        <v>21</v>
      </c>
      <c r="E342" s="70"/>
      <c r="F342" s="70">
        <v>26</v>
      </c>
      <c r="G342" s="70">
        <v>27</v>
      </c>
      <c r="H342" s="70"/>
      <c r="I342" s="70"/>
      <c r="J342" s="70">
        <v>27</v>
      </c>
      <c r="K342" s="70"/>
      <c r="L342" s="70"/>
      <c r="M342" s="70">
        <v>19</v>
      </c>
      <c r="N342" s="70"/>
      <c r="O342" s="70"/>
      <c r="P342" s="70"/>
      <c r="Q342" s="70"/>
      <c r="R342" s="70"/>
      <c r="S342" s="70"/>
      <c r="T342" s="70"/>
    </row>
    <row r="343" spans="1:20" ht="20.100000000000001" customHeight="1" x14ac:dyDescent="0.2">
      <c r="A343" s="4" t="s">
        <v>756</v>
      </c>
      <c r="B343" s="44" t="s">
        <v>757</v>
      </c>
      <c r="C343" s="3">
        <v>358.1</v>
      </c>
      <c r="D343" s="70">
        <v>29</v>
      </c>
      <c r="E343" s="70"/>
      <c r="F343" s="70">
        <v>37</v>
      </c>
      <c r="G343" s="70">
        <v>39</v>
      </c>
      <c r="H343" s="70">
        <v>1</v>
      </c>
      <c r="I343" s="70"/>
      <c r="J343" s="70">
        <v>40</v>
      </c>
      <c r="K343" s="70"/>
      <c r="L343" s="70"/>
      <c r="M343" s="70">
        <v>24</v>
      </c>
      <c r="N343" s="70"/>
      <c r="O343" s="70">
        <v>2</v>
      </c>
      <c r="P343" s="70"/>
      <c r="Q343" s="70">
        <v>2</v>
      </c>
      <c r="R343" s="70"/>
      <c r="S343" s="70"/>
      <c r="T343" s="70"/>
    </row>
    <row r="344" spans="1:20" ht="20.100000000000001" customHeight="1" x14ac:dyDescent="0.2">
      <c r="A344" s="4" t="s">
        <v>40</v>
      </c>
      <c r="B344" s="44" t="s">
        <v>758</v>
      </c>
      <c r="C344" s="3">
        <v>359</v>
      </c>
      <c r="D344" s="37">
        <v>23</v>
      </c>
      <c r="E344" s="37">
        <v>3</v>
      </c>
      <c r="F344" s="70">
        <v>40</v>
      </c>
      <c r="G344" s="70">
        <v>36</v>
      </c>
      <c r="H344" s="70">
        <v>5</v>
      </c>
      <c r="I344" s="70"/>
      <c r="J344" s="70">
        <v>41</v>
      </c>
      <c r="K344" s="70"/>
      <c r="L344" s="70"/>
      <c r="M344" s="70">
        <v>21</v>
      </c>
      <c r="N344" s="70">
        <v>3</v>
      </c>
      <c r="O344" s="70">
        <v>3</v>
      </c>
      <c r="P344" s="70"/>
      <c r="Q344" s="70">
        <v>3</v>
      </c>
      <c r="R344" s="70">
        <v>1</v>
      </c>
      <c r="S344" s="70"/>
      <c r="T344" s="70">
        <v>1</v>
      </c>
    </row>
    <row r="345" spans="1:20" ht="20.100000000000001" customHeight="1" x14ac:dyDescent="0.2">
      <c r="A345" s="4" t="s">
        <v>39</v>
      </c>
      <c r="B345" s="44" t="s">
        <v>594</v>
      </c>
      <c r="C345" s="3">
        <v>360</v>
      </c>
      <c r="D345" s="71">
        <v>3</v>
      </c>
      <c r="E345" s="71"/>
      <c r="F345" s="71">
        <v>3</v>
      </c>
      <c r="G345" s="71">
        <v>1</v>
      </c>
      <c r="H345" s="71"/>
      <c r="I345" s="71"/>
      <c r="J345" s="71">
        <v>1</v>
      </c>
      <c r="K345" s="71"/>
      <c r="L345" s="71"/>
      <c r="M345" s="71">
        <v>5</v>
      </c>
      <c r="N345" s="71"/>
      <c r="O345" s="71"/>
      <c r="P345" s="71"/>
      <c r="Q345" s="71"/>
      <c r="R345" s="71"/>
      <c r="S345" s="71"/>
      <c r="T345" s="71"/>
    </row>
    <row r="346" spans="1:20" ht="20.100000000000001" customHeight="1" x14ac:dyDescent="0.2">
      <c r="A346" s="4" t="s">
        <v>38</v>
      </c>
      <c r="B346" s="44" t="s">
        <v>595</v>
      </c>
      <c r="C346" s="52">
        <v>361</v>
      </c>
      <c r="D346" s="37">
        <v>12</v>
      </c>
      <c r="E346" s="37">
        <v>1</v>
      </c>
      <c r="F346" s="70">
        <v>10</v>
      </c>
      <c r="G346" s="70">
        <v>16</v>
      </c>
      <c r="H346" s="70">
        <v>1</v>
      </c>
      <c r="I346" s="70"/>
      <c r="J346" s="70">
        <v>17</v>
      </c>
      <c r="K346" s="70"/>
      <c r="L346" s="70"/>
      <c r="M346" s="70">
        <v>5</v>
      </c>
      <c r="N346" s="70">
        <v>1</v>
      </c>
      <c r="O346" s="70">
        <v>1</v>
      </c>
      <c r="P346" s="70"/>
      <c r="Q346" s="70">
        <v>1</v>
      </c>
      <c r="R346" s="70">
        <v>1</v>
      </c>
      <c r="S346" s="70"/>
      <c r="T346" s="70">
        <v>1</v>
      </c>
    </row>
    <row r="347" spans="1:20" ht="20.100000000000001" customHeight="1" x14ac:dyDescent="0.2">
      <c r="A347" s="4" t="s">
        <v>37</v>
      </c>
      <c r="B347" s="44" t="s">
        <v>596</v>
      </c>
      <c r="C347" s="52">
        <v>362</v>
      </c>
      <c r="D347" s="37">
        <v>2</v>
      </c>
      <c r="E347" s="37"/>
      <c r="F347" s="70">
        <v>1</v>
      </c>
      <c r="G347" s="70">
        <v>2</v>
      </c>
      <c r="H347" s="70"/>
      <c r="I347" s="70"/>
      <c r="J347" s="70">
        <v>2</v>
      </c>
      <c r="K347" s="70"/>
      <c r="L347" s="70"/>
      <c r="M347" s="70">
        <v>1</v>
      </c>
      <c r="N347" s="70"/>
      <c r="O347" s="70">
        <v>1</v>
      </c>
      <c r="P347" s="70"/>
      <c r="Q347" s="70">
        <v>1</v>
      </c>
      <c r="R347" s="70"/>
      <c r="S347" s="70"/>
      <c r="T347" s="70"/>
    </row>
    <row r="348" spans="1:20" ht="20.100000000000001" customHeight="1" x14ac:dyDescent="0.2">
      <c r="A348" s="4" t="s">
        <v>36</v>
      </c>
      <c r="B348" s="44" t="s">
        <v>759</v>
      </c>
      <c r="C348" s="52">
        <v>363</v>
      </c>
      <c r="D348" s="37">
        <v>5</v>
      </c>
      <c r="E348" s="37">
        <v>1</v>
      </c>
      <c r="F348" s="70">
        <v>3</v>
      </c>
      <c r="G348" s="70">
        <v>3</v>
      </c>
      <c r="H348" s="70"/>
      <c r="I348" s="70"/>
      <c r="J348" s="70">
        <v>3</v>
      </c>
      <c r="K348" s="70"/>
      <c r="L348" s="70"/>
      <c r="M348" s="70">
        <v>5</v>
      </c>
      <c r="N348" s="70">
        <v>1</v>
      </c>
      <c r="O348" s="70">
        <v>1</v>
      </c>
      <c r="P348" s="70"/>
      <c r="Q348" s="70">
        <v>1</v>
      </c>
      <c r="R348" s="70"/>
      <c r="S348" s="70"/>
      <c r="T348" s="70"/>
    </row>
    <row r="349" spans="1:20" ht="20.100000000000001" customHeight="1" x14ac:dyDescent="0.2">
      <c r="A349" s="4" t="s">
        <v>35</v>
      </c>
      <c r="B349" s="44" t="s">
        <v>469</v>
      </c>
      <c r="C349" s="52">
        <v>364</v>
      </c>
      <c r="D349" s="37">
        <v>1</v>
      </c>
      <c r="E349" s="37"/>
      <c r="F349" s="70">
        <v>6</v>
      </c>
      <c r="G349" s="70">
        <v>5</v>
      </c>
      <c r="H349" s="70"/>
      <c r="I349" s="70"/>
      <c r="J349" s="70">
        <v>5</v>
      </c>
      <c r="K349" s="70"/>
      <c r="L349" s="70"/>
      <c r="M349" s="70">
        <v>2</v>
      </c>
      <c r="N349" s="70"/>
      <c r="O349" s="70">
        <v>1</v>
      </c>
      <c r="P349" s="70"/>
      <c r="Q349" s="70">
        <v>1</v>
      </c>
      <c r="R349" s="70"/>
      <c r="S349" s="70"/>
      <c r="T349" s="70"/>
    </row>
    <row r="350" spans="1:20" ht="20.100000000000001" customHeight="1" x14ac:dyDescent="0.2">
      <c r="A350" s="4" t="s">
        <v>760</v>
      </c>
      <c r="B350" s="44" t="s">
        <v>761</v>
      </c>
      <c r="C350" s="52">
        <v>364.1</v>
      </c>
      <c r="D350" s="37"/>
      <c r="E350" s="37"/>
      <c r="F350" s="70">
        <v>1</v>
      </c>
      <c r="G350" s="70">
        <v>1</v>
      </c>
      <c r="H350" s="70"/>
      <c r="I350" s="70"/>
      <c r="J350" s="70">
        <v>1</v>
      </c>
      <c r="K350" s="70"/>
      <c r="L350" s="70"/>
      <c r="M350" s="70"/>
      <c r="N350" s="70"/>
      <c r="O350" s="70"/>
      <c r="P350" s="70"/>
      <c r="Q350" s="70"/>
      <c r="R350" s="70"/>
      <c r="S350" s="70"/>
      <c r="T350" s="70"/>
    </row>
    <row r="351" spans="1:20" ht="20.100000000000001" customHeight="1" x14ac:dyDescent="0.2">
      <c r="A351" s="4" t="s">
        <v>762</v>
      </c>
      <c r="B351" s="44" t="s">
        <v>763</v>
      </c>
      <c r="C351" s="52">
        <v>364.2</v>
      </c>
      <c r="D351" s="37">
        <v>1</v>
      </c>
      <c r="E351" s="37"/>
      <c r="F351" s="70"/>
      <c r="G351" s="70">
        <v>1</v>
      </c>
      <c r="H351" s="70"/>
      <c r="I351" s="70"/>
      <c r="J351" s="70">
        <v>1</v>
      </c>
      <c r="K351" s="70"/>
      <c r="L351" s="70"/>
      <c r="M351" s="70"/>
      <c r="N351" s="70"/>
      <c r="O351" s="70"/>
      <c r="P351" s="70"/>
      <c r="Q351" s="70"/>
      <c r="R351" s="70"/>
      <c r="S351" s="70"/>
      <c r="T351" s="70"/>
    </row>
    <row r="352" spans="1:20" ht="20.100000000000001" customHeight="1" x14ac:dyDescent="0.2">
      <c r="A352" s="4" t="s">
        <v>34</v>
      </c>
      <c r="B352" s="44" t="s">
        <v>470</v>
      </c>
      <c r="C352" s="52">
        <v>365</v>
      </c>
      <c r="D352" s="70">
        <v>2</v>
      </c>
      <c r="E352" s="70">
        <v>1</v>
      </c>
      <c r="F352" s="70">
        <v>1</v>
      </c>
      <c r="G352" s="70">
        <v>1</v>
      </c>
      <c r="H352" s="70"/>
      <c r="I352" s="70"/>
      <c r="J352" s="70">
        <v>1</v>
      </c>
      <c r="K352" s="70"/>
      <c r="L352" s="70"/>
      <c r="M352" s="70">
        <v>2</v>
      </c>
      <c r="N352" s="70">
        <v>1</v>
      </c>
      <c r="O352" s="70"/>
      <c r="P352" s="70"/>
      <c r="Q352" s="70"/>
      <c r="R352" s="70"/>
      <c r="S352" s="70"/>
      <c r="T352" s="70"/>
    </row>
    <row r="353" spans="1:20" ht="20.100000000000001" customHeight="1" x14ac:dyDescent="0.2">
      <c r="A353" s="4" t="s">
        <v>33</v>
      </c>
      <c r="B353" s="44" t="s">
        <v>471</v>
      </c>
      <c r="C353" s="52">
        <v>366</v>
      </c>
      <c r="D353" s="70"/>
      <c r="E353" s="70"/>
      <c r="F353" s="70"/>
      <c r="G353" s="70"/>
      <c r="H353" s="70"/>
      <c r="I353" s="70"/>
      <c r="J353" s="70"/>
      <c r="K353" s="70"/>
      <c r="L353" s="70"/>
      <c r="M353" s="70"/>
      <c r="N353" s="70"/>
      <c r="O353" s="70"/>
      <c r="P353" s="70"/>
      <c r="Q353" s="70"/>
      <c r="R353" s="70"/>
      <c r="S353" s="70"/>
      <c r="T353" s="70"/>
    </row>
    <row r="354" spans="1:20" ht="20.100000000000001" customHeight="1" x14ac:dyDescent="0.2">
      <c r="A354" s="4" t="s">
        <v>32</v>
      </c>
      <c r="B354" s="44" t="s">
        <v>597</v>
      </c>
      <c r="C354" s="52">
        <v>367</v>
      </c>
      <c r="D354" s="37"/>
      <c r="E354" s="37"/>
      <c r="F354" s="70"/>
      <c r="G354" s="70"/>
      <c r="H354" s="70"/>
      <c r="I354" s="70"/>
      <c r="J354" s="70"/>
      <c r="K354" s="70"/>
      <c r="L354" s="70"/>
      <c r="M354" s="70"/>
      <c r="N354" s="70"/>
      <c r="O354" s="70"/>
      <c r="P354" s="70"/>
      <c r="Q354" s="70"/>
      <c r="R354" s="70"/>
      <c r="S354" s="70"/>
      <c r="T354" s="70"/>
    </row>
    <row r="355" spans="1:20" ht="20.100000000000001" customHeight="1" x14ac:dyDescent="0.2">
      <c r="A355" s="4" t="s">
        <v>31</v>
      </c>
      <c r="B355" s="44" t="s">
        <v>598</v>
      </c>
      <c r="C355" s="52">
        <v>368</v>
      </c>
      <c r="D355" s="37"/>
      <c r="E355" s="37"/>
      <c r="F355" s="70"/>
      <c r="G355" s="70"/>
      <c r="H355" s="70"/>
      <c r="I355" s="70"/>
      <c r="J355" s="70"/>
      <c r="K355" s="70"/>
      <c r="L355" s="70"/>
      <c r="M355" s="70"/>
      <c r="N355" s="70"/>
      <c r="O355" s="70"/>
      <c r="P355" s="70"/>
      <c r="Q355" s="70"/>
      <c r="R355" s="70"/>
      <c r="S355" s="70"/>
      <c r="T355" s="70"/>
    </row>
    <row r="356" spans="1:20" ht="20.100000000000001" customHeight="1" x14ac:dyDescent="0.2">
      <c r="A356" s="4" t="s">
        <v>764</v>
      </c>
      <c r="B356" s="44" t="s">
        <v>765</v>
      </c>
      <c r="C356" s="52">
        <v>368.1</v>
      </c>
      <c r="D356" s="37"/>
      <c r="E356" s="37"/>
      <c r="F356" s="70"/>
      <c r="G356" s="70"/>
      <c r="H356" s="70"/>
      <c r="I356" s="70"/>
      <c r="J356" s="70"/>
      <c r="K356" s="70"/>
      <c r="L356" s="70"/>
      <c r="M356" s="70"/>
      <c r="N356" s="70"/>
      <c r="O356" s="70"/>
      <c r="P356" s="70"/>
      <c r="Q356" s="70"/>
      <c r="R356" s="70"/>
      <c r="S356" s="70"/>
      <c r="T356" s="70"/>
    </row>
    <row r="357" spans="1:20" ht="20.100000000000001" customHeight="1" x14ac:dyDescent="0.2">
      <c r="A357" s="4" t="s">
        <v>30</v>
      </c>
      <c r="B357" s="44" t="s">
        <v>599</v>
      </c>
      <c r="C357" s="52">
        <v>369</v>
      </c>
      <c r="D357" s="37"/>
      <c r="E357" s="37"/>
      <c r="F357" s="70"/>
      <c r="G357" s="70"/>
      <c r="H357" s="70"/>
      <c r="I357" s="70"/>
      <c r="J357" s="70"/>
      <c r="K357" s="70"/>
      <c r="L357" s="70"/>
      <c r="M357" s="70"/>
      <c r="N357" s="70"/>
      <c r="O357" s="70"/>
      <c r="P357" s="70"/>
      <c r="Q357" s="70"/>
      <c r="R357" s="70"/>
      <c r="S357" s="70"/>
      <c r="T357" s="70"/>
    </row>
    <row r="358" spans="1:20" ht="20.100000000000001" customHeight="1" x14ac:dyDescent="0.2">
      <c r="A358" s="4" t="s">
        <v>29</v>
      </c>
      <c r="B358" s="44" t="s">
        <v>600</v>
      </c>
      <c r="C358" s="52">
        <v>370</v>
      </c>
      <c r="D358" s="37"/>
      <c r="E358" s="37"/>
      <c r="F358" s="70"/>
      <c r="G358" s="70"/>
      <c r="H358" s="70"/>
      <c r="I358" s="70"/>
      <c r="J358" s="70"/>
      <c r="K358" s="70"/>
      <c r="L358" s="70"/>
      <c r="M358" s="70"/>
      <c r="N358" s="70"/>
      <c r="O358" s="70"/>
      <c r="P358" s="70"/>
      <c r="Q358" s="70"/>
      <c r="R358" s="70"/>
      <c r="S358" s="70"/>
      <c r="T358" s="70"/>
    </row>
    <row r="359" spans="1:20" ht="20.100000000000001" customHeight="1" x14ac:dyDescent="0.2">
      <c r="A359" s="4" t="s">
        <v>28</v>
      </c>
      <c r="B359" s="44" t="s">
        <v>601</v>
      </c>
      <c r="C359" s="52">
        <v>371</v>
      </c>
      <c r="D359" s="37">
        <v>2</v>
      </c>
      <c r="E359" s="37"/>
      <c r="F359" s="70">
        <v>1</v>
      </c>
      <c r="G359" s="70">
        <v>3</v>
      </c>
      <c r="H359" s="70"/>
      <c r="I359" s="70"/>
      <c r="J359" s="70">
        <v>3</v>
      </c>
      <c r="K359" s="70"/>
      <c r="L359" s="70"/>
      <c r="M359" s="70"/>
      <c r="N359" s="70"/>
      <c r="O359" s="70">
        <v>1</v>
      </c>
      <c r="P359" s="70"/>
      <c r="Q359" s="70">
        <v>1</v>
      </c>
      <c r="R359" s="70"/>
      <c r="S359" s="70"/>
      <c r="T359" s="70"/>
    </row>
    <row r="360" spans="1:20" ht="20.100000000000001" customHeight="1" x14ac:dyDescent="0.2">
      <c r="A360" s="4" t="s">
        <v>27</v>
      </c>
      <c r="B360" s="44" t="s">
        <v>602</v>
      </c>
      <c r="C360" s="52">
        <v>372</v>
      </c>
      <c r="D360" s="37"/>
      <c r="E360" s="37"/>
      <c r="F360" s="70">
        <v>2</v>
      </c>
      <c r="G360" s="70">
        <v>2</v>
      </c>
      <c r="H360" s="70"/>
      <c r="I360" s="70"/>
      <c r="J360" s="70">
        <v>2</v>
      </c>
      <c r="K360" s="70"/>
      <c r="L360" s="70"/>
      <c r="M360" s="70"/>
      <c r="N360" s="70"/>
      <c r="O360" s="70"/>
      <c r="P360" s="70"/>
      <c r="Q360" s="70"/>
      <c r="R360" s="70"/>
      <c r="S360" s="70"/>
      <c r="T360" s="70"/>
    </row>
    <row r="361" spans="1:20" ht="20.100000000000001" customHeight="1" x14ac:dyDescent="0.2">
      <c r="A361" s="4" t="s">
        <v>26</v>
      </c>
      <c r="B361" s="44" t="s">
        <v>603</v>
      </c>
      <c r="C361" s="52">
        <v>373</v>
      </c>
      <c r="D361" s="38">
        <v>3</v>
      </c>
      <c r="E361" s="38"/>
      <c r="F361" s="38">
        <v>2</v>
      </c>
      <c r="G361" s="38">
        <v>2</v>
      </c>
      <c r="H361" s="38"/>
      <c r="I361" s="38"/>
      <c r="J361" s="38">
        <v>2</v>
      </c>
      <c r="K361" s="38"/>
      <c r="L361" s="38"/>
      <c r="M361" s="38">
        <v>3</v>
      </c>
      <c r="N361" s="38"/>
      <c r="O361" s="38">
        <v>1</v>
      </c>
      <c r="P361" s="38"/>
      <c r="Q361" s="38">
        <v>1</v>
      </c>
      <c r="R361" s="38"/>
      <c r="S361" s="38"/>
      <c r="T361" s="38"/>
    </row>
    <row r="362" spans="1:20" ht="20.100000000000001" customHeight="1" x14ac:dyDescent="0.2">
      <c r="A362" s="4" t="s">
        <v>25</v>
      </c>
      <c r="B362" s="44" t="s">
        <v>604</v>
      </c>
      <c r="C362" s="52">
        <v>374</v>
      </c>
      <c r="D362" s="70"/>
      <c r="E362" s="70"/>
      <c r="F362" s="70"/>
      <c r="G362" s="70"/>
      <c r="H362" s="70"/>
      <c r="I362" s="70"/>
      <c r="J362" s="70"/>
      <c r="K362" s="70"/>
      <c r="L362" s="70"/>
      <c r="M362" s="70"/>
      <c r="N362" s="70"/>
      <c r="O362" s="70"/>
      <c r="P362" s="70"/>
      <c r="Q362" s="70"/>
      <c r="R362" s="70"/>
      <c r="S362" s="70"/>
      <c r="T362" s="70"/>
    </row>
    <row r="363" spans="1:20" ht="20.100000000000001" customHeight="1" x14ac:dyDescent="0.2">
      <c r="A363" s="4" t="s">
        <v>24</v>
      </c>
      <c r="B363" s="44" t="s">
        <v>472</v>
      </c>
      <c r="C363" s="52">
        <v>375</v>
      </c>
      <c r="D363" s="70">
        <v>3</v>
      </c>
      <c r="E363" s="70"/>
      <c r="F363" s="70">
        <v>6</v>
      </c>
      <c r="G363" s="70">
        <v>4</v>
      </c>
      <c r="H363" s="70"/>
      <c r="I363" s="70"/>
      <c r="J363" s="70">
        <v>4</v>
      </c>
      <c r="K363" s="70"/>
      <c r="L363" s="70"/>
      <c r="M363" s="70">
        <v>4</v>
      </c>
      <c r="N363" s="70"/>
      <c r="O363" s="70"/>
      <c r="P363" s="70"/>
      <c r="Q363" s="70"/>
      <c r="R363" s="70"/>
      <c r="S363" s="70"/>
      <c r="T363" s="70"/>
    </row>
    <row r="364" spans="1:20" ht="20.100000000000001" customHeight="1" x14ac:dyDescent="0.2">
      <c r="A364" s="4" t="s">
        <v>23</v>
      </c>
      <c r="B364" s="44" t="s">
        <v>605</v>
      </c>
      <c r="C364" s="52">
        <v>376</v>
      </c>
      <c r="D364" s="70">
        <v>2</v>
      </c>
      <c r="E364" s="70"/>
      <c r="F364" s="70">
        <v>4</v>
      </c>
      <c r="G364" s="70">
        <v>1</v>
      </c>
      <c r="H364" s="70">
        <v>1</v>
      </c>
      <c r="I364" s="70"/>
      <c r="J364" s="70">
        <v>2</v>
      </c>
      <c r="K364" s="70"/>
      <c r="L364" s="70"/>
      <c r="M364" s="70">
        <v>4</v>
      </c>
      <c r="N364" s="70"/>
      <c r="O364" s="70"/>
      <c r="P364" s="70"/>
      <c r="Q364" s="70"/>
      <c r="R364" s="70"/>
      <c r="S364" s="70"/>
      <c r="T364" s="70"/>
    </row>
    <row r="365" spans="1:20" ht="20.100000000000001" customHeight="1" x14ac:dyDescent="0.2">
      <c r="A365" s="4" t="s">
        <v>22</v>
      </c>
      <c r="B365" s="44" t="s">
        <v>606</v>
      </c>
      <c r="C365" s="52">
        <v>377</v>
      </c>
      <c r="D365" s="70">
        <v>2</v>
      </c>
      <c r="E365" s="70"/>
      <c r="F365" s="70">
        <v>6</v>
      </c>
      <c r="G365" s="70">
        <v>4</v>
      </c>
      <c r="H365" s="70">
        <v>1</v>
      </c>
      <c r="I365" s="70"/>
      <c r="J365" s="70">
        <v>5</v>
      </c>
      <c r="K365" s="70"/>
      <c r="L365" s="70"/>
      <c r="M365" s="70">
        <v>3</v>
      </c>
      <c r="N365" s="70"/>
      <c r="O365" s="70"/>
      <c r="P365" s="70"/>
      <c r="Q365" s="70"/>
      <c r="R365" s="70"/>
      <c r="S365" s="70"/>
      <c r="T365" s="70"/>
    </row>
    <row r="366" spans="1:20" ht="20.100000000000001" customHeight="1" x14ac:dyDescent="0.2">
      <c r="A366" s="4" t="s">
        <v>21</v>
      </c>
      <c r="B366" s="44" t="s">
        <v>607</v>
      </c>
      <c r="C366" s="52">
        <v>378</v>
      </c>
      <c r="D366" s="70"/>
      <c r="E366" s="70"/>
      <c r="F366" s="70"/>
      <c r="G366" s="70"/>
      <c r="H366" s="70"/>
      <c r="I366" s="70"/>
      <c r="J366" s="70"/>
      <c r="K366" s="70"/>
      <c r="L366" s="70"/>
      <c r="M366" s="70"/>
      <c r="N366" s="70"/>
      <c r="O366" s="70"/>
      <c r="P366" s="70"/>
      <c r="Q366" s="70"/>
      <c r="R366" s="70"/>
      <c r="S366" s="70"/>
      <c r="T366" s="70"/>
    </row>
    <row r="367" spans="1:20" ht="20.100000000000001" customHeight="1" x14ac:dyDescent="0.2">
      <c r="A367" s="4" t="s">
        <v>20</v>
      </c>
      <c r="B367" s="43" t="s">
        <v>473</v>
      </c>
      <c r="C367" s="52">
        <v>379</v>
      </c>
      <c r="D367" s="70"/>
      <c r="E367" s="70"/>
      <c r="F367" s="70"/>
      <c r="G367" s="70"/>
      <c r="H367" s="70"/>
      <c r="I367" s="70"/>
      <c r="J367" s="70"/>
      <c r="K367" s="70"/>
      <c r="L367" s="70"/>
      <c r="M367" s="70"/>
      <c r="N367" s="70"/>
      <c r="O367" s="70"/>
      <c r="P367" s="70"/>
      <c r="Q367" s="70"/>
      <c r="R367" s="70"/>
      <c r="S367" s="70"/>
      <c r="T367" s="70"/>
    </row>
    <row r="368" spans="1:20" ht="20.100000000000001" customHeight="1" x14ac:dyDescent="0.2">
      <c r="A368" s="4" t="s">
        <v>19</v>
      </c>
      <c r="B368" s="43" t="s">
        <v>608</v>
      </c>
      <c r="C368" s="52">
        <v>380</v>
      </c>
      <c r="D368" s="70"/>
      <c r="E368" s="70"/>
      <c r="F368" s="70"/>
      <c r="G368" s="70"/>
      <c r="H368" s="70"/>
      <c r="I368" s="70"/>
      <c r="J368" s="70"/>
      <c r="K368" s="70"/>
      <c r="L368" s="70"/>
      <c r="M368" s="70"/>
      <c r="N368" s="70"/>
      <c r="O368" s="70"/>
      <c r="P368" s="70"/>
      <c r="Q368" s="70"/>
      <c r="R368" s="70"/>
      <c r="S368" s="70"/>
      <c r="T368" s="70"/>
    </row>
    <row r="369" spans="1:20" ht="20.100000000000001" customHeight="1" x14ac:dyDescent="0.2">
      <c r="A369" s="4" t="s">
        <v>18</v>
      </c>
      <c r="B369" s="43" t="s">
        <v>371</v>
      </c>
      <c r="C369" s="52">
        <v>381</v>
      </c>
      <c r="D369" s="70"/>
      <c r="E369" s="70"/>
      <c r="F369" s="70"/>
      <c r="G369" s="70"/>
      <c r="H369" s="70"/>
      <c r="I369" s="70"/>
      <c r="J369" s="70"/>
      <c r="K369" s="70"/>
      <c r="L369" s="70"/>
      <c r="M369" s="70"/>
      <c r="N369" s="70"/>
      <c r="O369" s="70"/>
      <c r="P369" s="70"/>
      <c r="Q369" s="70"/>
      <c r="R369" s="70"/>
      <c r="S369" s="70"/>
      <c r="T369" s="70"/>
    </row>
    <row r="370" spans="1:20" ht="20.100000000000001" customHeight="1" x14ac:dyDescent="0.2">
      <c r="A370" s="4" t="s">
        <v>17</v>
      </c>
      <c r="B370" s="44" t="s">
        <v>474</v>
      </c>
      <c r="C370" s="3">
        <v>382</v>
      </c>
      <c r="D370" s="70"/>
      <c r="E370" s="70"/>
      <c r="F370" s="70"/>
      <c r="G370" s="70"/>
      <c r="H370" s="70"/>
      <c r="I370" s="70"/>
      <c r="J370" s="70"/>
      <c r="K370" s="70"/>
      <c r="L370" s="70"/>
      <c r="M370" s="70"/>
      <c r="N370" s="70"/>
      <c r="O370" s="70"/>
      <c r="P370" s="70"/>
      <c r="Q370" s="70"/>
      <c r="R370" s="70"/>
      <c r="S370" s="70"/>
      <c r="T370" s="70"/>
    </row>
    <row r="371" spans="1:20" ht="20.100000000000001" customHeight="1" x14ac:dyDescent="0.2">
      <c r="A371" s="4" t="s">
        <v>16</v>
      </c>
      <c r="B371" s="43" t="s">
        <v>475</v>
      </c>
      <c r="C371" s="3">
        <v>383</v>
      </c>
      <c r="D371" s="70"/>
      <c r="E371" s="70"/>
      <c r="F371" s="70"/>
      <c r="G371" s="70"/>
      <c r="H371" s="70"/>
      <c r="I371" s="70"/>
      <c r="J371" s="70"/>
      <c r="K371" s="70"/>
      <c r="L371" s="70"/>
      <c r="M371" s="70"/>
      <c r="N371" s="70"/>
      <c r="O371" s="70"/>
      <c r="P371" s="70"/>
      <c r="Q371" s="70"/>
      <c r="R371" s="70"/>
      <c r="S371" s="70"/>
      <c r="T371" s="70"/>
    </row>
    <row r="372" spans="1:20" ht="20.100000000000001" customHeight="1" x14ac:dyDescent="0.2">
      <c r="A372" s="4" t="s">
        <v>15</v>
      </c>
      <c r="B372" s="44" t="s">
        <v>403</v>
      </c>
      <c r="C372" s="52"/>
      <c r="D372" s="70"/>
      <c r="E372" s="70"/>
      <c r="F372" s="70"/>
      <c r="G372" s="70"/>
      <c r="H372" s="70"/>
      <c r="I372" s="70"/>
      <c r="J372" s="70"/>
      <c r="K372" s="70"/>
      <c r="L372" s="70"/>
      <c r="M372" s="70"/>
      <c r="N372" s="70"/>
      <c r="O372" s="70"/>
      <c r="P372" s="70"/>
      <c r="Q372" s="70"/>
      <c r="R372" s="70"/>
      <c r="S372" s="70"/>
      <c r="T372" s="70"/>
    </row>
    <row r="373" spans="1:20" ht="20.100000000000001" customHeight="1" x14ac:dyDescent="0.2">
      <c r="A373" s="8" t="s">
        <v>14</v>
      </c>
      <c r="B373" s="45" t="s">
        <v>476</v>
      </c>
      <c r="C373" s="52"/>
      <c r="D373" s="69">
        <f>SUM(D374:D388)</f>
        <v>0</v>
      </c>
      <c r="E373" s="69">
        <f t="shared" ref="E373:T373" si="17">SUM(E374:E388)</f>
        <v>0</v>
      </c>
      <c r="F373" s="69">
        <f t="shared" si="17"/>
        <v>0</v>
      </c>
      <c r="G373" s="69">
        <f t="shared" si="17"/>
        <v>0</v>
      </c>
      <c r="H373" s="69">
        <f t="shared" si="17"/>
        <v>0</v>
      </c>
      <c r="I373" s="69">
        <f t="shared" si="17"/>
        <v>0</v>
      </c>
      <c r="J373" s="69">
        <f t="shared" si="17"/>
        <v>0</v>
      </c>
      <c r="K373" s="69">
        <f t="shared" si="17"/>
        <v>0</v>
      </c>
      <c r="L373" s="69">
        <f t="shared" si="17"/>
        <v>0</v>
      </c>
      <c r="M373" s="69">
        <f t="shared" si="17"/>
        <v>0</v>
      </c>
      <c r="N373" s="69">
        <f t="shared" si="17"/>
        <v>0</v>
      </c>
      <c r="O373" s="69">
        <f t="shared" si="17"/>
        <v>0</v>
      </c>
      <c r="P373" s="69">
        <f t="shared" si="17"/>
        <v>0</v>
      </c>
      <c r="Q373" s="69">
        <f t="shared" si="17"/>
        <v>0</v>
      </c>
      <c r="R373" s="69">
        <f t="shared" si="17"/>
        <v>0</v>
      </c>
      <c r="S373" s="69">
        <f t="shared" si="17"/>
        <v>0</v>
      </c>
      <c r="T373" s="69">
        <f t="shared" si="17"/>
        <v>0</v>
      </c>
    </row>
    <row r="374" spans="1:20" ht="20.100000000000001" customHeight="1" x14ac:dyDescent="0.2">
      <c r="A374" s="4" t="s">
        <v>13</v>
      </c>
      <c r="B374" s="44" t="s">
        <v>372</v>
      </c>
      <c r="C374" s="52">
        <v>384</v>
      </c>
      <c r="D374" s="70"/>
      <c r="E374" s="70"/>
      <c r="F374" s="70"/>
      <c r="G374" s="70"/>
      <c r="H374" s="70"/>
      <c r="I374" s="70"/>
      <c r="J374" s="70"/>
      <c r="K374" s="70"/>
      <c r="L374" s="70"/>
      <c r="M374" s="70"/>
      <c r="N374" s="70"/>
      <c r="O374" s="70"/>
      <c r="P374" s="70"/>
      <c r="Q374" s="70"/>
      <c r="R374" s="70"/>
      <c r="S374" s="70"/>
      <c r="T374" s="70"/>
    </row>
    <row r="375" spans="1:20" ht="20.100000000000001" customHeight="1" x14ac:dyDescent="0.2">
      <c r="A375" s="4" t="s">
        <v>12</v>
      </c>
      <c r="B375" s="44" t="s">
        <v>373</v>
      </c>
      <c r="C375" s="52">
        <v>385</v>
      </c>
      <c r="D375" s="70"/>
      <c r="E375" s="70"/>
      <c r="F375" s="70"/>
      <c r="G375" s="70"/>
      <c r="H375" s="70"/>
      <c r="I375" s="70"/>
      <c r="J375" s="70"/>
      <c r="K375" s="70"/>
      <c r="L375" s="70"/>
      <c r="M375" s="70"/>
      <c r="N375" s="70"/>
      <c r="O375" s="70"/>
      <c r="P375" s="70"/>
      <c r="Q375" s="70"/>
      <c r="R375" s="70"/>
      <c r="S375" s="70"/>
      <c r="T375" s="70"/>
    </row>
    <row r="376" spans="1:20" ht="20.100000000000001" customHeight="1" x14ac:dyDescent="0.2">
      <c r="A376" s="4" t="s">
        <v>11</v>
      </c>
      <c r="B376" s="44" t="s">
        <v>609</v>
      </c>
      <c r="C376" s="52">
        <v>386</v>
      </c>
      <c r="D376" s="70"/>
      <c r="E376" s="70"/>
      <c r="F376" s="70"/>
      <c r="G376" s="70"/>
      <c r="H376" s="70"/>
      <c r="I376" s="70"/>
      <c r="J376" s="70"/>
      <c r="K376" s="70"/>
      <c r="L376" s="70"/>
      <c r="M376" s="70"/>
      <c r="N376" s="70"/>
      <c r="O376" s="70"/>
      <c r="P376" s="70"/>
      <c r="Q376" s="70"/>
      <c r="R376" s="70"/>
      <c r="S376" s="70"/>
      <c r="T376" s="70"/>
    </row>
    <row r="377" spans="1:20" ht="20.100000000000001" customHeight="1" x14ac:dyDescent="0.2">
      <c r="A377" s="4" t="s">
        <v>10</v>
      </c>
      <c r="B377" s="44" t="s">
        <v>477</v>
      </c>
      <c r="C377" s="52">
        <v>387</v>
      </c>
      <c r="D377" s="70"/>
      <c r="E377" s="70"/>
      <c r="F377" s="70"/>
      <c r="G377" s="70"/>
      <c r="H377" s="70"/>
      <c r="I377" s="70"/>
      <c r="J377" s="70"/>
      <c r="K377" s="70"/>
      <c r="L377" s="70"/>
      <c r="M377" s="70"/>
      <c r="N377" s="70"/>
      <c r="O377" s="70"/>
      <c r="P377" s="70"/>
      <c r="Q377" s="70"/>
      <c r="R377" s="70"/>
      <c r="S377" s="70"/>
      <c r="T377" s="70"/>
    </row>
    <row r="378" spans="1:20" ht="20.100000000000001" customHeight="1" x14ac:dyDescent="0.2">
      <c r="A378" s="4" t="s">
        <v>9</v>
      </c>
      <c r="B378" s="44" t="s">
        <v>665</v>
      </c>
      <c r="C378" s="52">
        <v>388</v>
      </c>
      <c r="D378" s="70"/>
      <c r="E378" s="70"/>
      <c r="F378" s="70"/>
      <c r="G378" s="70"/>
      <c r="H378" s="70"/>
      <c r="I378" s="70"/>
      <c r="J378" s="70"/>
      <c r="K378" s="70"/>
      <c r="L378" s="70"/>
      <c r="M378" s="70"/>
      <c r="N378" s="70"/>
      <c r="O378" s="70"/>
      <c r="P378" s="70"/>
      <c r="Q378" s="70"/>
      <c r="R378" s="70"/>
      <c r="S378" s="70"/>
      <c r="T378" s="70"/>
    </row>
    <row r="379" spans="1:20" ht="20.100000000000001" customHeight="1" x14ac:dyDescent="0.2">
      <c r="A379" s="4" t="s">
        <v>8</v>
      </c>
      <c r="B379" s="43" t="s">
        <v>478</v>
      </c>
      <c r="C379" s="52">
        <v>389</v>
      </c>
      <c r="D379" s="70"/>
      <c r="E379" s="70"/>
      <c r="F379" s="70"/>
      <c r="G379" s="70"/>
      <c r="H379" s="70"/>
      <c r="I379" s="70"/>
      <c r="J379" s="70"/>
      <c r="K379" s="70"/>
      <c r="L379" s="70"/>
      <c r="M379" s="70"/>
      <c r="N379" s="70"/>
      <c r="O379" s="70"/>
      <c r="P379" s="70"/>
      <c r="Q379" s="70"/>
      <c r="R379" s="70"/>
      <c r="S379" s="70"/>
      <c r="T379" s="70"/>
    </row>
    <row r="380" spans="1:20" ht="20.100000000000001" customHeight="1" x14ac:dyDescent="0.2">
      <c r="A380" s="4" t="s">
        <v>7</v>
      </c>
      <c r="B380" s="44" t="s">
        <v>610</v>
      </c>
      <c r="C380" s="3">
        <v>390</v>
      </c>
      <c r="D380" s="70"/>
      <c r="E380" s="70"/>
      <c r="F380" s="70"/>
      <c r="G380" s="70"/>
      <c r="H380" s="70"/>
      <c r="I380" s="70"/>
      <c r="J380" s="70"/>
      <c r="K380" s="70"/>
      <c r="L380" s="70"/>
      <c r="M380" s="70"/>
      <c r="N380" s="70"/>
      <c r="O380" s="70"/>
      <c r="P380" s="70"/>
      <c r="Q380" s="70"/>
      <c r="R380" s="70"/>
      <c r="S380" s="70"/>
      <c r="T380" s="70"/>
    </row>
    <row r="381" spans="1:20" ht="20.100000000000001" customHeight="1" x14ac:dyDescent="0.2">
      <c r="A381" s="4" t="s">
        <v>6</v>
      </c>
      <c r="B381" s="44" t="s">
        <v>479</v>
      </c>
      <c r="C381" s="3">
        <v>391</v>
      </c>
      <c r="D381" s="70"/>
      <c r="E381" s="70"/>
      <c r="F381" s="70"/>
      <c r="G381" s="70"/>
      <c r="H381" s="70"/>
      <c r="I381" s="70"/>
      <c r="J381" s="70"/>
      <c r="K381" s="70"/>
      <c r="L381" s="70"/>
      <c r="M381" s="70"/>
      <c r="N381" s="70"/>
      <c r="O381" s="70"/>
      <c r="P381" s="70"/>
      <c r="Q381" s="70"/>
      <c r="R381" s="70"/>
      <c r="S381" s="70"/>
      <c r="T381" s="70"/>
    </row>
    <row r="382" spans="1:20" ht="20.100000000000001" customHeight="1" x14ac:dyDescent="0.2">
      <c r="A382" s="4" t="s">
        <v>5</v>
      </c>
      <c r="B382" s="43" t="s">
        <v>480</v>
      </c>
      <c r="C382" s="52">
        <v>392</v>
      </c>
      <c r="D382" s="70"/>
      <c r="E382" s="70"/>
      <c r="F382" s="70"/>
      <c r="G382" s="70"/>
      <c r="H382" s="70"/>
      <c r="I382" s="70"/>
      <c r="J382" s="70"/>
      <c r="K382" s="70"/>
      <c r="L382" s="70"/>
      <c r="M382" s="70"/>
      <c r="N382" s="70"/>
      <c r="O382" s="70"/>
      <c r="P382" s="70"/>
      <c r="Q382" s="70"/>
      <c r="R382" s="70"/>
      <c r="S382" s="70"/>
      <c r="T382" s="70"/>
    </row>
    <row r="383" spans="1:20" ht="20.100000000000001" customHeight="1" x14ac:dyDescent="0.2">
      <c r="A383" s="4" t="s">
        <v>4</v>
      </c>
      <c r="B383" s="43" t="s">
        <v>481</v>
      </c>
      <c r="C383" s="52">
        <v>393</v>
      </c>
      <c r="D383" s="70"/>
      <c r="E383" s="70"/>
      <c r="F383" s="70"/>
      <c r="G383" s="70"/>
      <c r="H383" s="70"/>
      <c r="I383" s="70"/>
      <c r="J383" s="70"/>
      <c r="K383" s="70"/>
      <c r="L383" s="70"/>
      <c r="M383" s="70"/>
      <c r="N383" s="70"/>
      <c r="O383" s="70"/>
      <c r="P383" s="70"/>
      <c r="Q383" s="70"/>
      <c r="R383" s="70"/>
      <c r="S383" s="70"/>
      <c r="T383" s="70"/>
    </row>
    <row r="384" spans="1:20" ht="20.100000000000001" customHeight="1" x14ac:dyDescent="0.2">
      <c r="A384" s="4" t="s">
        <v>766</v>
      </c>
      <c r="B384" s="43" t="s">
        <v>379</v>
      </c>
      <c r="C384" s="52">
        <v>394</v>
      </c>
      <c r="D384" s="70"/>
      <c r="E384" s="70"/>
      <c r="F384" s="70"/>
      <c r="G384" s="70"/>
      <c r="H384" s="70"/>
      <c r="I384" s="70"/>
      <c r="J384" s="70"/>
      <c r="K384" s="70"/>
      <c r="L384" s="70"/>
      <c r="M384" s="70"/>
      <c r="N384" s="70"/>
      <c r="O384" s="70"/>
      <c r="P384" s="70"/>
      <c r="Q384" s="70"/>
      <c r="R384" s="70"/>
      <c r="S384" s="70"/>
      <c r="T384" s="70"/>
    </row>
    <row r="385" spans="1:20" ht="20.100000000000001" customHeight="1" x14ac:dyDescent="0.2">
      <c r="A385" s="4" t="s">
        <v>3</v>
      </c>
      <c r="B385" s="43" t="s">
        <v>482</v>
      </c>
      <c r="C385" s="52">
        <v>395</v>
      </c>
      <c r="D385" s="70"/>
      <c r="E385" s="70"/>
      <c r="F385" s="70"/>
      <c r="G385" s="70"/>
      <c r="H385" s="70"/>
      <c r="I385" s="70"/>
      <c r="J385" s="70"/>
      <c r="K385" s="70"/>
      <c r="L385" s="70"/>
      <c r="M385" s="70"/>
      <c r="N385" s="70"/>
      <c r="O385" s="70"/>
      <c r="P385" s="70"/>
      <c r="Q385" s="70"/>
      <c r="R385" s="70"/>
      <c r="S385" s="70"/>
      <c r="T385" s="70"/>
    </row>
    <row r="386" spans="1:20" ht="20.100000000000001" customHeight="1" x14ac:dyDescent="0.2">
      <c r="A386" s="4" t="s">
        <v>2</v>
      </c>
      <c r="B386" s="43" t="s">
        <v>666</v>
      </c>
      <c r="C386" s="52">
        <v>396</v>
      </c>
      <c r="D386" s="70"/>
      <c r="E386" s="70"/>
      <c r="F386" s="70"/>
      <c r="G386" s="70"/>
      <c r="H386" s="70"/>
      <c r="I386" s="70"/>
      <c r="J386" s="70"/>
      <c r="K386" s="70"/>
      <c r="L386" s="70"/>
      <c r="M386" s="70"/>
      <c r="N386" s="70"/>
      <c r="O386" s="70"/>
      <c r="P386" s="70"/>
      <c r="Q386" s="70"/>
      <c r="R386" s="70"/>
      <c r="S386" s="70"/>
      <c r="T386" s="70"/>
    </row>
    <row r="387" spans="1:20" ht="20.100000000000001" customHeight="1" x14ac:dyDescent="0.2">
      <c r="A387" s="4" t="s">
        <v>1</v>
      </c>
      <c r="B387" s="43" t="s">
        <v>667</v>
      </c>
      <c r="C387" s="52">
        <v>397</v>
      </c>
      <c r="D387" s="70"/>
      <c r="E387" s="70"/>
      <c r="F387" s="70"/>
      <c r="G387" s="70"/>
      <c r="H387" s="70"/>
      <c r="I387" s="70"/>
      <c r="J387" s="70"/>
      <c r="K387" s="70"/>
      <c r="L387" s="70"/>
      <c r="M387" s="70"/>
      <c r="N387" s="70"/>
      <c r="O387" s="70"/>
      <c r="P387" s="70"/>
      <c r="Q387" s="70"/>
      <c r="R387" s="70"/>
      <c r="S387" s="70"/>
      <c r="T387" s="70"/>
    </row>
    <row r="388" spans="1:20" ht="20.100000000000001" customHeight="1" x14ac:dyDescent="0.2">
      <c r="A388" s="4" t="s">
        <v>0</v>
      </c>
      <c r="B388" s="43" t="s">
        <v>611</v>
      </c>
      <c r="C388" s="52">
        <v>397.1</v>
      </c>
      <c r="D388" s="70"/>
      <c r="E388" s="70"/>
      <c r="F388" s="70"/>
      <c r="G388" s="70"/>
      <c r="H388" s="70"/>
      <c r="I388" s="70"/>
      <c r="J388" s="70"/>
      <c r="K388" s="70"/>
      <c r="L388" s="70"/>
      <c r="M388" s="70"/>
      <c r="N388" s="70"/>
      <c r="O388" s="70"/>
      <c r="P388" s="70"/>
      <c r="Q388" s="70"/>
      <c r="R388" s="70"/>
      <c r="S388" s="70"/>
      <c r="T388" s="70"/>
    </row>
    <row r="389" spans="1:20" ht="20.100000000000001" customHeight="1" x14ac:dyDescent="0.2">
      <c r="A389" s="4">
        <v>19</v>
      </c>
      <c r="B389" s="43" t="s">
        <v>354</v>
      </c>
      <c r="C389" s="26"/>
      <c r="D389" s="18">
        <f>D7+D35+D44+D51+D81+D96+D112+D149+D190+D199+D209+D228+D248+D262+D280+D304+D339+D373</f>
        <v>208</v>
      </c>
      <c r="E389" s="18">
        <f t="shared" ref="E389:T389" si="18">E7+E35+E44+E51+E81+E96+E112+E149+E190+E199+E209+E228+E248+E262+E280+E304+E339+E373</f>
        <v>7</v>
      </c>
      <c r="F389" s="18">
        <f t="shared" si="18"/>
        <v>345</v>
      </c>
      <c r="G389" s="18">
        <f t="shared" si="18"/>
        <v>333</v>
      </c>
      <c r="H389" s="18">
        <f t="shared" si="18"/>
        <v>16</v>
      </c>
      <c r="I389" s="18">
        <f t="shared" si="18"/>
        <v>1</v>
      </c>
      <c r="J389" s="18">
        <f t="shared" si="18"/>
        <v>350</v>
      </c>
      <c r="K389" s="18">
        <f t="shared" si="18"/>
        <v>9</v>
      </c>
      <c r="L389" s="18">
        <f t="shared" si="18"/>
        <v>2</v>
      </c>
      <c r="M389" s="18">
        <f t="shared" si="18"/>
        <v>189</v>
      </c>
      <c r="N389" s="18">
        <f t="shared" si="18"/>
        <v>9</v>
      </c>
      <c r="O389" s="18">
        <f t="shared" si="18"/>
        <v>60</v>
      </c>
      <c r="P389" s="18">
        <f t="shared" si="18"/>
        <v>0</v>
      </c>
      <c r="Q389" s="18">
        <f t="shared" si="18"/>
        <v>60</v>
      </c>
      <c r="R389" s="18">
        <f t="shared" si="18"/>
        <v>4</v>
      </c>
      <c r="S389" s="18">
        <f t="shared" si="18"/>
        <v>0</v>
      </c>
      <c r="T389" s="18">
        <f t="shared" si="18"/>
        <v>4</v>
      </c>
    </row>
    <row r="390" spans="1:20" s="30" customFormat="1" ht="20.100000000000001" customHeight="1" x14ac:dyDescent="0.2">
      <c r="B390" s="61"/>
    </row>
    <row r="391" spans="1:20" s="30" customFormat="1" ht="20.100000000000001" customHeight="1" x14ac:dyDescent="0.2">
      <c r="B391" s="61"/>
    </row>
    <row r="392" spans="1:20" s="30" customFormat="1" ht="20.100000000000001" customHeight="1" x14ac:dyDescent="0.2">
      <c r="B392" s="62" t="s">
        <v>767</v>
      </c>
      <c r="C392" s="56"/>
      <c r="D392" s="56"/>
      <c r="E392" s="56"/>
      <c r="F392" s="56"/>
      <c r="G392" s="56"/>
      <c r="H392" s="56"/>
      <c r="I392" s="56"/>
      <c r="J392" s="56"/>
      <c r="K392" s="56"/>
      <c r="L392" s="56"/>
      <c r="M392" s="56"/>
      <c r="N392" s="56"/>
      <c r="O392" s="56"/>
      <c r="P392" s="56"/>
      <c r="Q392" s="56"/>
      <c r="R392" s="56"/>
      <c r="S392" s="57"/>
      <c r="T392" s="57"/>
    </row>
    <row r="393" spans="1:20" s="30" customFormat="1" ht="20.100000000000001" customHeight="1" x14ac:dyDescent="0.2">
      <c r="B393" s="61" t="s">
        <v>770</v>
      </c>
      <c r="D393" s="56"/>
      <c r="E393" s="56"/>
      <c r="F393" s="56"/>
      <c r="G393" s="56"/>
      <c r="H393" s="56"/>
      <c r="I393" s="56"/>
      <c r="J393" s="56"/>
      <c r="K393" s="56"/>
      <c r="L393" s="56"/>
      <c r="M393" s="56"/>
      <c r="N393" s="56"/>
      <c r="O393" s="56"/>
      <c r="P393" s="56"/>
      <c r="Q393" s="56"/>
      <c r="R393" s="56"/>
      <c r="S393" s="57"/>
      <c r="T393" s="57"/>
    </row>
    <row r="394" spans="1:20" s="30" customFormat="1" ht="20.100000000000001" customHeight="1" x14ac:dyDescent="0.2">
      <c r="B394" s="58"/>
      <c r="C394" s="56"/>
      <c r="D394" s="56"/>
      <c r="E394" s="56"/>
      <c r="F394" s="56"/>
      <c r="G394" s="56"/>
      <c r="H394" s="56"/>
      <c r="I394" s="56"/>
      <c r="J394" s="56"/>
      <c r="K394" s="56"/>
      <c r="L394" s="56"/>
      <c r="M394" s="56"/>
      <c r="N394" s="56"/>
      <c r="O394" s="56"/>
      <c r="P394" s="56"/>
      <c r="Q394" s="56"/>
      <c r="R394" s="56"/>
      <c r="S394" s="57"/>
      <c r="T394" s="57"/>
    </row>
    <row r="395" spans="1:20" s="30" customFormat="1" ht="20.100000000000001" customHeight="1" x14ac:dyDescent="0.2">
      <c r="B395" s="47"/>
      <c r="D395" s="56"/>
      <c r="E395" s="56"/>
      <c r="F395" s="56"/>
      <c r="G395" s="56"/>
      <c r="H395" s="56"/>
      <c r="I395" s="56"/>
      <c r="J395" s="56"/>
      <c r="K395" s="56"/>
      <c r="L395" s="56"/>
      <c r="M395" s="56"/>
      <c r="N395" s="56"/>
      <c r="O395" s="56"/>
      <c r="P395" s="56"/>
      <c r="Q395" s="56"/>
      <c r="R395" s="56"/>
      <c r="S395" s="57"/>
      <c r="T395" s="57"/>
    </row>
    <row r="396" spans="1:20" s="30" customFormat="1" ht="20.100000000000001" customHeight="1" x14ac:dyDescent="0.2">
      <c r="B396" s="47"/>
      <c r="C396" s="56"/>
      <c r="D396" s="56"/>
      <c r="E396" s="56"/>
      <c r="F396" s="56"/>
      <c r="G396" s="56"/>
      <c r="H396" s="56"/>
      <c r="I396" s="56"/>
      <c r="J396" s="56"/>
      <c r="K396" s="56"/>
      <c r="L396" s="56"/>
      <c r="M396" s="56"/>
      <c r="N396" s="56"/>
      <c r="O396" s="56"/>
      <c r="P396" s="56"/>
      <c r="Q396" s="56"/>
      <c r="R396" s="56"/>
      <c r="S396" s="57"/>
      <c r="T396" s="57"/>
    </row>
    <row r="397" spans="1:20" s="30" customFormat="1" ht="20.100000000000001" customHeight="1" x14ac:dyDescent="0.2">
      <c r="B397" s="47"/>
      <c r="D397" s="56"/>
      <c r="E397" s="56"/>
      <c r="F397" s="56"/>
      <c r="G397" s="56"/>
      <c r="H397" s="56"/>
      <c r="I397" s="56"/>
      <c r="J397" s="56"/>
      <c r="K397" s="56"/>
      <c r="L397" s="56"/>
      <c r="M397" s="56"/>
      <c r="N397" s="56"/>
      <c r="O397" s="56"/>
      <c r="P397" s="56"/>
      <c r="Q397" s="56"/>
      <c r="R397" s="56"/>
      <c r="S397" s="57"/>
      <c r="T397" s="57"/>
    </row>
    <row r="398" spans="1:20" s="30" customFormat="1" ht="20.100000000000001" customHeight="1" x14ac:dyDescent="0.2">
      <c r="B398" s="47"/>
      <c r="D398" s="56"/>
      <c r="E398" s="56"/>
      <c r="F398" s="56"/>
      <c r="G398" s="56"/>
      <c r="H398" s="56"/>
      <c r="I398" s="56"/>
      <c r="J398" s="56"/>
      <c r="K398" s="56"/>
      <c r="L398" s="56"/>
      <c r="M398" s="56"/>
      <c r="N398" s="56"/>
      <c r="O398" s="56"/>
      <c r="P398" s="56"/>
      <c r="Q398" s="56"/>
      <c r="R398" s="56"/>
      <c r="S398" s="57"/>
      <c r="T398" s="57"/>
    </row>
    <row r="399" spans="1:20" s="30" customFormat="1" ht="20.100000000000001" customHeight="1" x14ac:dyDescent="0.2">
      <c r="B399" s="47"/>
      <c r="E399" s="56"/>
      <c r="F399" s="56"/>
      <c r="G399" s="56"/>
      <c r="H399" s="56"/>
      <c r="I399" s="56"/>
      <c r="J399" s="56"/>
      <c r="K399" s="56"/>
      <c r="L399" s="56"/>
      <c r="M399" s="56"/>
      <c r="N399" s="56"/>
      <c r="O399" s="56"/>
      <c r="P399" s="56"/>
      <c r="Q399" s="56"/>
      <c r="R399" s="56"/>
      <c r="S399" s="56"/>
      <c r="T399" s="56"/>
    </row>
    <row r="400" spans="1:20" s="30" customFormat="1" ht="19.5" customHeight="1" x14ac:dyDescent="0.2">
      <c r="B400" s="47"/>
      <c r="E400" s="57"/>
      <c r="F400" s="56"/>
      <c r="G400" s="56"/>
      <c r="H400" s="56"/>
      <c r="I400" s="56"/>
      <c r="J400" s="56"/>
      <c r="K400" s="56"/>
      <c r="L400" s="56"/>
      <c r="M400" s="56"/>
      <c r="N400" s="57"/>
      <c r="O400" s="57"/>
      <c r="P400" s="57"/>
      <c r="Q400" s="57"/>
      <c r="R400" s="57"/>
      <c r="S400" s="57"/>
      <c r="T400" s="57"/>
    </row>
    <row r="401" spans="2:20" s="30" customFormat="1" ht="19.5" customHeight="1" x14ac:dyDescent="0.2">
      <c r="B401" s="47"/>
      <c r="E401" s="57"/>
      <c r="F401" s="56"/>
      <c r="G401" s="56"/>
      <c r="H401" s="56"/>
      <c r="I401" s="56"/>
      <c r="J401" s="56"/>
      <c r="K401" s="56"/>
      <c r="L401" s="56"/>
      <c r="M401" s="57"/>
      <c r="N401" s="57"/>
      <c r="O401" s="57"/>
      <c r="P401" s="57"/>
      <c r="Q401" s="57"/>
      <c r="R401" s="57"/>
      <c r="S401" s="57"/>
      <c r="T401" s="57"/>
    </row>
    <row r="402" spans="2:20" s="30" customFormat="1" ht="14.25" customHeight="1" x14ac:dyDescent="0.2">
      <c r="B402" s="47"/>
      <c r="E402" s="57"/>
      <c r="F402" s="56"/>
      <c r="G402" s="56"/>
      <c r="H402" s="56"/>
      <c r="I402" s="56"/>
      <c r="J402" s="56"/>
      <c r="K402" s="56"/>
      <c r="L402" s="56"/>
      <c r="M402" s="57"/>
      <c r="N402" s="57"/>
      <c r="O402" s="57"/>
      <c r="P402" s="57"/>
      <c r="Q402" s="57"/>
      <c r="R402" s="57"/>
      <c r="S402" s="57"/>
      <c r="T402" s="57"/>
    </row>
    <row r="403" spans="2:20" s="30" customFormat="1" ht="19.5" hidden="1" customHeight="1" x14ac:dyDescent="0.2">
      <c r="B403" s="47"/>
      <c r="E403" s="57"/>
      <c r="F403" s="57"/>
      <c r="G403" s="57"/>
      <c r="H403" s="57"/>
      <c r="I403" s="57"/>
      <c r="J403" s="57"/>
      <c r="K403" s="57"/>
      <c r="L403" s="57"/>
      <c r="M403" s="57"/>
      <c r="N403" s="57"/>
      <c r="O403" s="57"/>
      <c r="P403" s="57"/>
      <c r="Q403" s="57"/>
      <c r="R403" s="57"/>
      <c r="S403" s="57"/>
      <c r="T403" s="57"/>
    </row>
    <row r="404" spans="2:20" s="30" customFormat="1" ht="19.5" hidden="1" customHeight="1" x14ac:dyDescent="0.2">
      <c r="B404" s="47"/>
    </row>
    <row r="405" spans="2:20" ht="19.5" hidden="1" customHeight="1" x14ac:dyDescent="0.2"/>
    <row r="406" spans="2:20" ht="19.5" hidden="1" customHeight="1" x14ac:dyDescent="0.2"/>
  </sheetData>
  <sheetProtection sheet="1"/>
  <mergeCells count="18">
    <mergeCell ref="F4:F5"/>
    <mergeCell ref="C4:C5"/>
    <mergeCell ref="A6:B6"/>
    <mergeCell ref="G4:J4"/>
    <mergeCell ref="L4:L5"/>
    <mergeCell ref="M4:M5"/>
    <mergeCell ref="K4:K5"/>
    <mergeCell ref="D4:D5"/>
    <mergeCell ref="A1:C1"/>
    <mergeCell ref="D1:P1"/>
    <mergeCell ref="O4:Q4"/>
    <mergeCell ref="N4:N5"/>
    <mergeCell ref="Q1:T1"/>
    <mergeCell ref="A2:T2"/>
    <mergeCell ref="R4:T4"/>
    <mergeCell ref="E4:E5"/>
    <mergeCell ref="A3:T3"/>
    <mergeCell ref="A4:B5"/>
  </mergeCells>
  <pageMargins left="0.74803149606299202" right="0.39370078740157499" top="0" bottom="0" header="0.43307086614173201" footer="0.31496062992126"/>
  <pageSetup paperSize="9" scale="4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sheetPr>
  <dimension ref="A1:CQ392"/>
  <sheetViews>
    <sheetView tabSelected="1" topLeftCell="A367" zoomScale="90" zoomScaleNormal="90" zoomScaleSheetLayoutView="78" workbookViewId="0">
      <selection sqref="A1:C1"/>
    </sheetView>
  </sheetViews>
  <sheetFormatPr defaultRowHeight="13.5" x14ac:dyDescent="0.25"/>
  <cols>
    <col min="1" max="1" width="7.42578125" style="33" customWidth="1"/>
    <col min="2" max="2" width="52.140625" style="34" customWidth="1"/>
    <col min="3" max="3" width="7" style="25" customWidth="1"/>
    <col min="4" max="4" width="8.42578125" style="35" customWidth="1"/>
    <col min="5" max="5" width="5.42578125" style="35" customWidth="1"/>
    <col min="6" max="6" width="6.85546875" style="35" customWidth="1"/>
    <col min="7" max="7" width="6" style="35" bestFit="1" customWidth="1"/>
    <col min="8" max="8" width="8.5703125" style="35" bestFit="1" customWidth="1"/>
    <col min="9" max="9" width="11.28515625" style="35" bestFit="1" customWidth="1"/>
    <col min="10" max="10" width="5.7109375" style="35" bestFit="1" customWidth="1"/>
    <col min="11" max="11" width="4" style="35" customWidth="1"/>
    <col min="12" max="12" width="9" style="35" customWidth="1"/>
    <col min="13" max="13" width="7" style="35" customWidth="1"/>
    <col min="14" max="15" width="6" style="35" bestFit="1" customWidth="1"/>
    <col min="16" max="16" width="5" style="35" bestFit="1" customWidth="1"/>
    <col min="17" max="17" width="5.42578125" style="35" customWidth="1"/>
    <col min="18" max="18" width="7.5703125" style="35" customWidth="1"/>
    <col min="19" max="19" width="5.7109375" style="35" customWidth="1"/>
    <col min="20" max="20" width="5" style="35" bestFit="1" customWidth="1"/>
    <col min="21" max="27" width="13.7109375" style="20" customWidth="1"/>
    <col min="28" max="28" width="10.7109375" style="20" customWidth="1"/>
    <col min="29" max="16384" width="9.140625" style="20"/>
  </cols>
  <sheetData>
    <row r="1" spans="1:95" ht="39" customHeight="1" x14ac:dyDescent="0.25">
      <c r="A1" s="85" t="s">
        <v>798</v>
      </c>
      <c r="B1" s="86"/>
      <c r="C1" s="86"/>
      <c r="D1" s="83" t="s">
        <v>380</v>
      </c>
      <c r="E1" s="83"/>
      <c r="F1" s="83"/>
      <c r="G1" s="83"/>
      <c r="H1" s="83"/>
      <c r="I1" s="83"/>
      <c r="J1" s="83"/>
      <c r="K1" s="83"/>
      <c r="L1" s="83"/>
      <c r="M1" s="83"/>
      <c r="N1" s="83"/>
      <c r="O1" s="83"/>
      <c r="P1" s="83"/>
      <c r="Q1" s="73"/>
      <c r="R1" s="73"/>
      <c r="S1" s="73"/>
      <c r="T1" s="74"/>
    </row>
    <row r="2" spans="1:95" ht="51" customHeight="1" x14ac:dyDescent="0.25">
      <c r="A2" s="75" t="s">
        <v>789</v>
      </c>
      <c r="B2" s="76"/>
      <c r="C2" s="76"/>
      <c r="D2" s="76"/>
      <c r="E2" s="76"/>
      <c r="F2" s="76"/>
      <c r="G2" s="76"/>
      <c r="H2" s="76"/>
      <c r="I2" s="76"/>
      <c r="J2" s="76"/>
      <c r="K2" s="76"/>
      <c r="L2" s="76"/>
      <c r="M2" s="76"/>
      <c r="N2" s="76"/>
      <c r="O2" s="76"/>
      <c r="P2" s="76"/>
      <c r="Q2" s="76"/>
      <c r="R2" s="76"/>
      <c r="S2" s="76"/>
      <c r="T2" s="77"/>
    </row>
    <row r="3" spans="1:95" ht="27.75" customHeight="1" x14ac:dyDescent="0.25">
      <c r="A3" s="78" t="s">
        <v>790</v>
      </c>
      <c r="B3" s="79"/>
      <c r="C3" s="79"/>
      <c r="D3" s="79"/>
      <c r="E3" s="79"/>
      <c r="F3" s="79"/>
      <c r="G3" s="79"/>
      <c r="H3" s="79"/>
      <c r="I3" s="79"/>
      <c r="J3" s="79"/>
      <c r="K3" s="79"/>
      <c r="L3" s="79"/>
      <c r="M3" s="79"/>
      <c r="N3" s="79"/>
      <c r="O3" s="79"/>
      <c r="P3" s="79"/>
      <c r="Q3" s="79"/>
      <c r="R3" s="79"/>
      <c r="S3" s="79"/>
      <c r="T3" s="80"/>
    </row>
    <row r="4" spans="1:95" s="22" customFormat="1" ht="75" customHeight="1" x14ac:dyDescent="0.25">
      <c r="A4" s="81" t="s">
        <v>793</v>
      </c>
      <c r="B4" s="81"/>
      <c r="C4" s="82" t="s">
        <v>615</v>
      </c>
      <c r="D4" s="82" t="s">
        <v>484</v>
      </c>
      <c r="E4" s="64" t="s">
        <v>485</v>
      </c>
      <c r="F4" s="82" t="s">
        <v>381</v>
      </c>
      <c r="G4" s="84" t="s">
        <v>382</v>
      </c>
      <c r="H4" s="84"/>
      <c r="I4" s="84"/>
      <c r="J4" s="84"/>
      <c r="K4" s="82" t="s">
        <v>383</v>
      </c>
      <c r="L4" s="82" t="s">
        <v>384</v>
      </c>
      <c r="M4" s="88" t="s">
        <v>385</v>
      </c>
      <c r="N4" s="82" t="s">
        <v>386</v>
      </c>
      <c r="O4" s="84" t="s">
        <v>505</v>
      </c>
      <c r="P4" s="84"/>
      <c r="Q4" s="84"/>
      <c r="R4" s="65" t="s">
        <v>359</v>
      </c>
      <c r="S4" s="65"/>
      <c r="T4" s="65"/>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row>
    <row r="5" spans="1:95" s="22" customFormat="1" ht="156" customHeight="1" x14ac:dyDescent="0.25">
      <c r="A5" s="81"/>
      <c r="B5" s="81"/>
      <c r="C5" s="82"/>
      <c r="D5" s="82"/>
      <c r="E5" s="64"/>
      <c r="F5" s="82"/>
      <c r="G5" s="64" t="s">
        <v>502</v>
      </c>
      <c r="H5" s="64" t="s">
        <v>506</v>
      </c>
      <c r="I5" s="64" t="s">
        <v>387</v>
      </c>
      <c r="J5" s="64" t="s">
        <v>360</v>
      </c>
      <c r="K5" s="82"/>
      <c r="L5" s="82"/>
      <c r="M5" s="89"/>
      <c r="N5" s="82"/>
      <c r="O5" s="64" t="s">
        <v>388</v>
      </c>
      <c r="P5" s="23" t="s">
        <v>389</v>
      </c>
      <c r="Q5" s="23" t="s">
        <v>354</v>
      </c>
      <c r="R5" s="64" t="s">
        <v>388</v>
      </c>
      <c r="S5" s="23" t="s">
        <v>389</v>
      </c>
      <c r="T5" s="23" t="s">
        <v>354</v>
      </c>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row>
    <row r="6" spans="1:95" s="25" customFormat="1" ht="20.100000000000001" customHeight="1" x14ac:dyDescent="0.25">
      <c r="A6" s="87"/>
      <c r="B6" s="87"/>
      <c r="C6" s="24"/>
      <c r="D6" s="17">
        <v>1</v>
      </c>
      <c r="E6" s="17">
        <v>2</v>
      </c>
      <c r="F6" s="17">
        <v>3</v>
      </c>
      <c r="G6" s="17">
        <v>4</v>
      </c>
      <c r="H6" s="17">
        <v>5</v>
      </c>
      <c r="I6" s="17">
        <v>6</v>
      </c>
      <c r="J6" s="17">
        <v>7</v>
      </c>
      <c r="K6" s="17">
        <v>8</v>
      </c>
      <c r="L6" s="17">
        <v>9</v>
      </c>
      <c r="M6" s="17">
        <v>10</v>
      </c>
      <c r="N6" s="17">
        <v>11</v>
      </c>
      <c r="O6" s="17">
        <v>12</v>
      </c>
      <c r="P6" s="17">
        <v>13</v>
      </c>
      <c r="Q6" s="17">
        <v>14</v>
      </c>
      <c r="R6" s="17">
        <v>15</v>
      </c>
      <c r="S6" s="17">
        <v>16</v>
      </c>
      <c r="T6" s="17">
        <v>17</v>
      </c>
    </row>
    <row r="7" spans="1:95" s="25" customFormat="1" ht="20.100000000000001" customHeight="1" x14ac:dyDescent="0.25">
      <c r="A7" s="1" t="s">
        <v>352</v>
      </c>
      <c r="B7" s="2" t="s">
        <v>669</v>
      </c>
      <c r="C7" s="3"/>
      <c r="D7" s="18">
        <f t="shared" ref="D7:T7" si="0">SUM(D8:D34)</f>
        <v>192</v>
      </c>
      <c r="E7" s="18">
        <f t="shared" si="0"/>
        <v>2</v>
      </c>
      <c r="F7" s="18">
        <f t="shared" si="0"/>
        <v>170</v>
      </c>
      <c r="G7" s="18">
        <f t="shared" si="0"/>
        <v>74</v>
      </c>
      <c r="H7" s="18">
        <f t="shared" si="0"/>
        <v>23</v>
      </c>
      <c r="I7" s="18">
        <f t="shared" si="0"/>
        <v>6</v>
      </c>
      <c r="J7" s="18">
        <f t="shared" si="0"/>
        <v>103</v>
      </c>
      <c r="K7" s="18">
        <f t="shared" si="0"/>
        <v>0</v>
      </c>
      <c r="L7" s="18">
        <f t="shared" si="0"/>
        <v>2</v>
      </c>
      <c r="M7" s="18">
        <f t="shared" si="0"/>
        <v>257</v>
      </c>
      <c r="N7" s="18">
        <f t="shared" si="0"/>
        <v>4</v>
      </c>
      <c r="O7" s="18">
        <f t="shared" si="0"/>
        <v>35</v>
      </c>
      <c r="P7" s="18">
        <f t="shared" si="0"/>
        <v>55</v>
      </c>
      <c r="Q7" s="18">
        <f t="shared" si="0"/>
        <v>90</v>
      </c>
      <c r="R7" s="18">
        <f t="shared" si="0"/>
        <v>2</v>
      </c>
      <c r="S7" s="18">
        <f t="shared" si="0"/>
        <v>0</v>
      </c>
      <c r="T7" s="18">
        <f t="shared" si="0"/>
        <v>2</v>
      </c>
    </row>
    <row r="8" spans="1:95" ht="20.100000000000001" customHeight="1" x14ac:dyDescent="0.25">
      <c r="A8" s="4" t="s">
        <v>351</v>
      </c>
      <c r="B8" s="5" t="s">
        <v>390</v>
      </c>
      <c r="C8" s="5">
        <v>104</v>
      </c>
      <c r="D8" s="37">
        <v>42</v>
      </c>
      <c r="E8" s="37">
        <v>1</v>
      </c>
      <c r="F8" s="37">
        <v>14</v>
      </c>
      <c r="G8" s="37">
        <v>4</v>
      </c>
      <c r="H8" s="37"/>
      <c r="I8" s="37">
        <v>1</v>
      </c>
      <c r="J8" s="37">
        <v>5</v>
      </c>
      <c r="K8" s="37"/>
      <c r="L8" s="37">
        <v>1</v>
      </c>
      <c r="M8" s="37">
        <v>50</v>
      </c>
      <c r="N8" s="37">
        <v>2</v>
      </c>
      <c r="O8" s="37">
        <v>6</v>
      </c>
      <c r="P8" s="37">
        <v>36</v>
      </c>
      <c r="Q8" s="37">
        <v>42</v>
      </c>
      <c r="R8" s="37"/>
      <c r="S8" s="37"/>
      <c r="T8" s="37"/>
    </row>
    <row r="9" spans="1:95" ht="20.100000000000001" customHeight="1" x14ac:dyDescent="0.25">
      <c r="A9" s="4" t="s">
        <v>350</v>
      </c>
      <c r="B9" s="5" t="s">
        <v>507</v>
      </c>
      <c r="C9" s="5">
        <v>105</v>
      </c>
      <c r="D9" s="37"/>
      <c r="E9" s="37"/>
      <c r="F9" s="37"/>
      <c r="G9" s="37"/>
      <c r="H9" s="37"/>
      <c r="I9" s="37"/>
      <c r="J9" s="37"/>
      <c r="K9" s="37"/>
      <c r="L9" s="37"/>
      <c r="M9" s="37"/>
      <c r="N9" s="37"/>
      <c r="O9" s="37"/>
      <c r="P9" s="37"/>
      <c r="Q9" s="37"/>
      <c r="R9" s="37"/>
      <c r="S9" s="37"/>
      <c r="T9" s="37"/>
    </row>
    <row r="10" spans="1:95" ht="20.100000000000001" customHeight="1" x14ac:dyDescent="0.25">
      <c r="A10" s="4" t="s">
        <v>349</v>
      </c>
      <c r="B10" s="5" t="s">
        <v>391</v>
      </c>
      <c r="C10" s="5">
        <v>106</v>
      </c>
      <c r="D10" s="37"/>
      <c r="E10" s="37"/>
      <c r="F10" s="37"/>
      <c r="G10" s="37"/>
      <c r="H10" s="37"/>
      <c r="I10" s="37"/>
      <c r="J10" s="37"/>
      <c r="K10" s="37"/>
      <c r="L10" s="37"/>
      <c r="M10" s="37"/>
      <c r="N10" s="37"/>
      <c r="O10" s="37"/>
      <c r="P10" s="37"/>
      <c r="Q10" s="37"/>
      <c r="R10" s="37"/>
      <c r="S10" s="37"/>
      <c r="T10" s="37"/>
    </row>
    <row r="11" spans="1:95" ht="20.100000000000001" customHeight="1" x14ac:dyDescent="0.25">
      <c r="A11" s="4" t="s">
        <v>348</v>
      </c>
      <c r="B11" s="5" t="s">
        <v>508</v>
      </c>
      <c r="C11" s="5">
        <v>107</v>
      </c>
      <c r="D11" s="37"/>
      <c r="E11" s="37"/>
      <c r="F11" s="37"/>
      <c r="G11" s="37"/>
      <c r="H11" s="37"/>
      <c r="I11" s="37"/>
      <c r="J11" s="37"/>
      <c r="K11" s="37"/>
      <c r="L11" s="37"/>
      <c r="M11" s="37"/>
      <c r="N11" s="37"/>
      <c r="O11" s="37"/>
      <c r="P11" s="37"/>
      <c r="Q11" s="37"/>
      <c r="R11" s="37"/>
      <c r="S11" s="37"/>
      <c r="T11" s="37"/>
    </row>
    <row r="12" spans="1:95" ht="20.100000000000001" customHeight="1" x14ac:dyDescent="0.25">
      <c r="A12" s="4" t="s">
        <v>347</v>
      </c>
      <c r="B12" s="5" t="s">
        <v>392</v>
      </c>
      <c r="C12" s="5">
        <v>108</v>
      </c>
      <c r="D12" s="37">
        <v>1</v>
      </c>
      <c r="E12" s="37"/>
      <c r="F12" s="37"/>
      <c r="G12" s="37">
        <v>1</v>
      </c>
      <c r="H12" s="37"/>
      <c r="I12" s="37"/>
      <c r="J12" s="37">
        <v>1</v>
      </c>
      <c r="K12" s="37"/>
      <c r="L12" s="37"/>
      <c r="M12" s="37"/>
      <c r="N12" s="37"/>
      <c r="O12" s="37">
        <v>1</v>
      </c>
      <c r="P12" s="37"/>
      <c r="Q12" s="37">
        <v>1</v>
      </c>
      <c r="R12" s="37"/>
      <c r="S12" s="37"/>
      <c r="T12" s="37"/>
    </row>
    <row r="13" spans="1:95" ht="20.100000000000001" customHeight="1" x14ac:dyDescent="0.25">
      <c r="A13" s="4" t="s">
        <v>346</v>
      </c>
      <c r="B13" s="5" t="s">
        <v>393</v>
      </c>
      <c r="C13" s="5">
        <v>109</v>
      </c>
      <c r="D13" s="37"/>
      <c r="E13" s="37"/>
      <c r="F13" s="37"/>
      <c r="G13" s="37"/>
      <c r="H13" s="37"/>
      <c r="I13" s="37"/>
      <c r="J13" s="37"/>
      <c r="K13" s="37"/>
      <c r="L13" s="37"/>
      <c r="M13" s="37"/>
      <c r="N13" s="37"/>
      <c r="O13" s="37"/>
      <c r="P13" s="37"/>
      <c r="Q13" s="37"/>
      <c r="R13" s="37"/>
      <c r="S13" s="37"/>
      <c r="T13" s="37"/>
    </row>
    <row r="14" spans="1:95" ht="20.100000000000001" customHeight="1" x14ac:dyDescent="0.25">
      <c r="A14" s="4" t="s">
        <v>345</v>
      </c>
      <c r="B14" s="5" t="s">
        <v>509</v>
      </c>
      <c r="C14" s="5">
        <v>110</v>
      </c>
      <c r="D14" s="37">
        <v>3</v>
      </c>
      <c r="E14" s="37"/>
      <c r="F14" s="37">
        <v>1</v>
      </c>
      <c r="G14" s="37">
        <v>1</v>
      </c>
      <c r="H14" s="37"/>
      <c r="I14" s="37"/>
      <c r="J14" s="37">
        <v>1</v>
      </c>
      <c r="K14" s="37"/>
      <c r="L14" s="37"/>
      <c r="M14" s="37">
        <v>3</v>
      </c>
      <c r="N14" s="37"/>
      <c r="O14" s="37">
        <v>1</v>
      </c>
      <c r="P14" s="37"/>
      <c r="Q14" s="37">
        <v>1</v>
      </c>
      <c r="R14" s="37"/>
      <c r="S14" s="37"/>
      <c r="T14" s="37"/>
    </row>
    <row r="15" spans="1:95" ht="20.100000000000001" customHeight="1" x14ac:dyDescent="0.25">
      <c r="A15" s="4" t="s">
        <v>344</v>
      </c>
      <c r="B15" s="5" t="s">
        <v>510</v>
      </c>
      <c r="C15" s="5">
        <v>111</v>
      </c>
      <c r="D15" s="37"/>
      <c r="E15" s="37"/>
      <c r="F15" s="37"/>
      <c r="G15" s="37"/>
      <c r="H15" s="37"/>
      <c r="I15" s="37"/>
      <c r="J15" s="37"/>
      <c r="K15" s="37"/>
      <c r="L15" s="37"/>
      <c r="M15" s="37"/>
      <c r="N15" s="37"/>
      <c r="O15" s="37">
        <v>1</v>
      </c>
      <c r="P15" s="37">
        <v>1</v>
      </c>
      <c r="Q15" s="37">
        <v>2</v>
      </c>
      <c r="R15" s="37"/>
      <c r="S15" s="37"/>
      <c r="T15" s="37"/>
    </row>
    <row r="16" spans="1:95" ht="20.100000000000001" customHeight="1" x14ac:dyDescent="0.25">
      <c r="A16" s="4" t="s">
        <v>343</v>
      </c>
      <c r="B16" s="5" t="s">
        <v>394</v>
      </c>
      <c r="C16" s="5">
        <v>112</v>
      </c>
      <c r="D16" s="37">
        <v>78</v>
      </c>
      <c r="E16" s="37"/>
      <c r="F16" s="37">
        <v>57</v>
      </c>
      <c r="G16" s="37">
        <v>35</v>
      </c>
      <c r="H16" s="37">
        <v>2</v>
      </c>
      <c r="I16" s="37"/>
      <c r="J16" s="37">
        <v>37</v>
      </c>
      <c r="K16" s="37"/>
      <c r="L16" s="37"/>
      <c r="M16" s="37">
        <v>97</v>
      </c>
      <c r="N16" s="37"/>
      <c r="O16" s="37">
        <v>19</v>
      </c>
      <c r="P16" s="37">
        <v>14</v>
      </c>
      <c r="Q16" s="37">
        <v>33</v>
      </c>
      <c r="R16" s="37">
        <v>2</v>
      </c>
      <c r="S16" s="37"/>
      <c r="T16" s="37">
        <v>2</v>
      </c>
    </row>
    <row r="17" spans="1:20" ht="20.100000000000001" customHeight="1" x14ac:dyDescent="0.25">
      <c r="A17" s="4" t="s">
        <v>342</v>
      </c>
      <c r="B17" s="5" t="s">
        <v>395</v>
      </c>
      <c r="C17" s="5">
        <v>113</v>
      </c>
      <c r="D17" s="37">
        <v>15</v>
      </c>
      <c r="E17" s="37"/>
      <c r="F17" s="37">
        <v>18</v>
      </c>
      <c r="G17" s="37">
        <v>5</v>
      </c>
      <c r="H17" s="37">
        <v>4</v>
      </c>
      <c r="I17" s="37"/>
      <c r="J17" s="37">
        <v>9</v>
      </c>
      <c r="K17" s="37"/>
      <c r="L17" s="37"/>
      <c r="M17" s="37">
        <v>24</v>
      </c>
      <c r="N17" s="37"/>
      <c r="O17" s="37">
        <v>4</v>
      </c>
      <c r="P17" s="37">
        <v>2</v>
      </c>
      <c r="Q17" s="37">
        <v>6</v>
      </c>
      <c r="R17" s="37"/>
      <c r="S17" s="37"/>
      <c r="T17" s="37"/>
    </row>
    <row r="18" spans="1:20" ht="20.100000000000001" customHeight="1" x14ac:dyDescent="0.25">
      <c r="A18" s="4" t="s">
        <v>341</v>
      </c>
      <c r="B18" s="5" t="s">
        <v>511</v>
      </c>
      <c r="C18" s="5">
        <v>114</v>
      </c>
      <c r="D18" s="37"/>
      <c r="E18" s="37"/>
      <c r="F18" s="37"/>
      <c r="G18" s="37"/>
      <c r="H18" s="37"/>
      <c r="I18" s="37"/>
      <c r="J18" s="37"/>
      <c r="K18" s="37"/>
      <c r="L18" s="37"/>
      <c r="M18" s="37"/>
      <c r="N18" s="37"/>
      <c r="O18" s="37"/>
      <c r="P18" s="37"/>
      <c r="Q18" s="37"/>
      <c r="R18" s="37"/>
      <c r="S18" s="37"/>
      <c r="T18" s="37"/>
    </row>
    <row r="19" spans="1:20" ht="20.100000000000001" customHeight="1" x14ac:dyDescent="0.25">
      <c r="A19" s="4" t="s">
        <v>340</v>
      </c>
      <c r="B19" s="5" t="s">
        <v>512</v>
      </c>
      <c r="C19" s="5">
        <v>115</v>
      </c>
      <c r="D19" s="37"/>
      <c r="E19" s="37"/>
      <c r="F19" s="37"/>
      <c r="G19" s="37"/>
      <c r="H19" s="37"/>
      <c r="I19" s="37"/>
      <c r="J19" s="37"/>
      <c r="K19" s="37"/>
      <c r="L19" s="37"/>
      <c r="M19" s="37"/>
      <c r="N19" s="37"/>
      <c r="O19" s="37"/>
      <c r="P19" s="37"/>
      <c r="Q19" s="37"/>
      <c r="R19" s="37"/>
      <c r="S19" s="37"/>
      <c r="T19" s="37"/>
    </row>
    <row r="20" spans="1:20" ht="20.100000000000001" customHeight="1" x14ac:dyDescent="0.25">
      <c r="A20" s="4" t="s">
        <v>339</v>
      </c>
      <c r="B20" s="5" t="s">
        <v>396</v>
      </c>
      <c r="C20" s="5">
        <v>116</v>
      </c>
      <c r="D20" s="37"/>
      <c r="E20" s="37"/>
      <c r="F20" s="37">
        <v>1</v>
      </c>
      <c r="G20" s="37"/>
      <c r="H20" s="37"/>
      <c r="I20" s="37"/>
      <c r="J20" s="37"/>
      <c r="K20" s="37"/>
      <c r="L20" s="37"/>
      <c r="M20" s="37">
        <v>1</v>
      </c>
      <c r="N20" s="37"/>
      <c r="O20" s="37"/>
      <c r="P20" s="37"/>
      <c r="Q20" s="37"/>
      <c r="R20" s="37"/>
      <c r="S20" s="37"/>
      <c r="T20" s="37"/>
    </row>
    <row r="21" spans="1:20" ht="20.100000000000001" customHeight="1" x14ac:dyDescent="0.25">
      <c r="A21" s="4" t="s">
        <v>338</v>
      </c>
      <c r="B21" s="5" t="s">
        <v>397</v>
      </c>
      <c r="C21" s="5">
        <v>117</v>
      </c>
      <c r="D21" s="37">
        <v>14</v>
      </c>
      <c r="E21" s="37"/>
      <c r="F21" s="37">
        <v>21</v>
      </c>
      <c r="G21" s="37">
        <v>11</v>
      </c>
      <c r="H21" s="37">
        <v>4</v>
      </c>
      <c r="I21" s="37">
        <v>2</v>
      </c>
      <c r="J21" s="37">
        <v>17</v>
      </c>
      <c r="K21" s="37"/>
      <c r="L21" s="37"/>
      <c r="M21" s="37">
        <v>18</v>
      </c>
      <c r="N21" s="37"/>
      <c r="O21" s="37">
        <v>2</v>
      </c>
      <c r="P21" s="37"/>
      <c r="Q21" s="37">
        <v>2</v>
      </c>
      <c r="R21" s="37"/>
      <c r="S21" s="37"/>
      <c r="T21" s="37"/>
    </row>
    <row r="22" spans="1:20" ht="20.100000000000001" customHeight="1" x14ac:dyDescent="0.25">
      <c r="A22" s="4" t="s">
        <v>337</v>
      </c>
      <c r="B22" s="5" t="s">
        <v>353</v>
      </c>
      <c r="C22" s="5">
        <v>118</v>
      </c>
      <c r="D22" s="37">
        <v>32</v>
      </c>
      <c r="E22" s="37"/>
      <c r="F22" s="37">
        <v>50</v>
      </c>
      <c r="G22" s="37">
        <v>14</v>
      </c>
      <c r="H22" s="37">
        <v>12</v>
      </c>
      <c r="I22" s="37">
        <v>3</v>
      </c>
      <c r="J22" s="37">
        <v>29</v>
      </c>
      <c r="K22" s="37"/>
      <c r="L22" s="37">
        <v>1</v>
      </c>
      <c r="M22" s="37">
        <v>53</v>
      </c>
      <c r="N22" s="37">
        <v>1</v>
      </c>
      <c r="O22" s="37">
        <v>1</v>
      </c>
      <c r="P22" s="37">
        <v>2</v>
      </c>
      <c r="Q22" s="37">
        <v>3</v>
      </c>
      <c r="R22" s="37"/>
      <c r="S22" s="37"/>
      <c r="T22" s="37"/>
    </row>
    <row r="23" spans="1:20" ht="20.100000000000001" customHeight="1" x14ac:dyDescent="0.25">
      <c r="A23" s="4" t="s">
        <v>336</v>
      </c>
      <c r="B23" s="5" t="s">
        <v>670</v>
      </c>
      <c r="C23" s="5">
        <v>119</v>
      </c>
      <c r="D23" s="37">
        <v>1</v>
      </c>
      <c r="E23" s="37"/>
      <c r="F23" s="37">
        <v>4</v>
      </c>
      <c r="G23" s="37">
        <v>1</v>
      </c>
      <c r="H23" s="37"/>
      <c r="I23" s="37"/>
      <c r="J23" s="37">
        <v>1</v>
      </c>
      <c r="K23" s="37"/>
      <c r="L23" s="37"/>
      <c r="M23" s="37">
        <v>4</v>
      </c>
      <c r="N23" s="37"/>
      <c r="O23" s="37"/>
      <c r="P23" s="37"/>
      <c r="Q23" s="37"/>
      <c r="R23" s="37"/>
      <c r="S23" s="37"/>
      <c r="T23" s="37"/>
    </row>
    <row r="24" spans="1:20" ht="20.100000000000001" customHeight="1" x14ac:dyDescent="0.25">
      <c r="A24" s="4" t="s">
        <v>335</v>
      </c>
      <c r="B24" s="5" t="s">
        <v>399</v>
      </c>
      <c r="C24" s="5">
        <v>120</v>
      </c>
      <c r="D24" s="37"/>
      <c r="E24" s="37"/>
      <c r="F24" s="37"/>
      <c r="G24" s="37"/>
      <c r="H24" s="37"/>
      <c r="I24" s="37"/>
      <c r="J24" s="37"/>
      <c r="K24" s="37"/>
      <c r="L24" s="37"/>
      <c r="M24" s="37"/>
      <c r="N24" s="37"/>
      <c r="O24" s="37"/>
      <c r="P24" s="37"/>
      <c r="Q24" s="37"/>
      <c r="R24" s="37"/>
      <c r="S24" s="37"/>
      <c r="T24" s="37"/>
    </row>
    <row r="25" spans="1:20" ht="20.100000000000001" customHeight="1" x14ac:dyDescent="0.25">
      <c r="A25" s="4" t="s">
        <v>334</v>
      </c>
      <c r="B25" s="5" t="s">
        <v>400</v>
      </c>
      <c r="C25" s="5">
        <v>121</v>
      </c>
      <c r="D25" s="37"/>
      <c r="E25" s="37"/>
      <c r="F25" s="37"/>
      <c r="G25" s="37"/>
      <c r="H25" s="37"/>
      <c r="I25" s="37"/>
      <c r="J25" s="37"/>
      <c r="K25" s="37"/>
      <c r="L25" s="37"/>
      <c r="M25" s="37"/>
      <c r="N25" s="37"/>
      <c r="O25" s="37"/>
      <c r="P25" s="37"/>
      <c r="Q25" s="37"/>
      <c r="R25" s="37"/>
      <c r="S25" s="37"/>
      <c r="T25" s="37"/>
    </row>
    <row r="26" spans="1:20" ht="20.100000000000001" customHeight="1" x14ac:dyDescent="0.25">
      <c r="A26" s="4" t="s">
        <v>333</v>
      </c>
      <c r="B26" s="5" t="s">
        <v>616</v>
      </c>
      <c r="C26" s="5">
        <v>122</v>
      </c>
      <c r="D26" s="37">
        <v>1</v>
      </c>
      <c r="E26" s="37"/>
      <c r="F26" s="37"/>
      <c r="G26" s="37">
        <v>1</v>
      </c>
      <c r="H26" s="37"/>
      <c r="I26" s="37"/>
      <c r="J26" s="37">
        <v>1</v>
      </c>
      <c r="K26" s="37"/>
      <c r="L26" s="37"/>
      <c r="M26" s="37"/>
      <c r="N26" s="37"/>
      <c r="O26" s="37"/>
      <c r="P26" s="37"/>
      <c r="Q26" s="37"/>
      <c r="R26" s="37"/>
      <c r="S26" s="37"/>
      <c r="T26" s="37"/>
    </row>
    <row r="27" spans="1:20" ht="20.100000000000001" customHeight="1" x14ac:dyDescent="0.25">
      <c r="A27" s="4" t="s">
        <v>332</v>
      </c>
      <c r="B27" s="5" t="s">
        <v>401</v>
      </c>
      <c r="C27" s="6">
        <v>123</v>
      </c>
      <c r="D27" s="37"/>
      <c r="E27" s="37"/>
      <c r="F27" s="37"/>
      <c r="G27" s="37"/>
      <c r="H27" s="37"/>
      <c r="I27" s="37"/>
      <c r="J27" s="37"/>
      <c r="K27" s="37"/>
      <c r="L27" s="37"/>
      <c r="M27" s="37"/>
      <c r="N27" s="37"/>
      <c r="O27" s="37"/>
      <c r="P27" s="37"/>
      <c r="Q27" s="37"/>
      <c r="R27" s="37"/>
      <c r="S27" s="37"/>
      <c r="T27" s="37"/>
    </row>
    <row r="28" spans="1:20" ht="20.100000000000001" customHeight="1" x14ac:dyDescent="0.25">
      <c r="A28" s="4" t="s">
        <v>331</v>
      </c>
      <c r="B28" s="5" t="s">
        <v>402</v>
      </c>
      <c r="C28" s="6">
        <v>124</v>
      </c>
      <c r="D28" s="37"/>
      <c r="E28" s="37"/>
      <c r="F28" s="37"/>
      <c r="G28" s="37"/>
      <c r="H28" s="37"/>
      <c r="I28" s="37"/>
      <c r="J28" s="37"/>
      <c r="K28" s="37"/>
      <c r="L28" s="37"/>
      <c r="M28" s="37"/>
      <c r="N28" s="37"/>
      <c r="O28" s="37"/>
      <c r="P28" s="37"/>
      <c r="Q28" s="37"/>
      <c r="R28" s="37"/>
      <c r="S28" s="37"/>
      <c r="T28" s="37"/>
    </row>
    <row r="29" spans="1:20" ht="20.100000000000001" customHeight="1" x14ac:dyDescent="0.25">
      <c r="A29" s="4" t="s">
        <v>330</v>
      </c>
      <c r="B29" s="5" t="s">
        <v>483</v>
      </c>
      <c r="C29" s="6">
        <v>125</v>
      </c>
      <c r="D29" s="37"/>
      <c r="E29" s="37"/>
      <c r="F29" s="37"/>
      <c r="G29" s="37"/>
      <c r="H29" s="37"/>
      <c r="I29" s="37"/>
      <c r="J29" s="37"/>
      <c r="K29" s="37"/>
      <c r="L29" s="37"/>
      <c r="M29" s="37"/>
      <c r="N29" s="37"/>
      <c r="O29" s="37"/>
      <c r="P29" s="37"/>
      <c r="Q29" s="37"/>
      <c r="R29" s="37"/>
      <c r="S29" s="37"/>
      <c r="T29" s="37"/>
    </row>
    <row r="30" spans="1:20" ht="20.100000000000001" customHeight="1" x14ac:dyDescent="0.25">
      <c r="A30" s="4" t="s">
        <v>329</v>
      </c>
      <c r="B30" s="5" t="s">
        <v>486</v>
      </c>
      <c r="C30" s="6">
        <v>127</v>
      </c>
      <c r="D30" s="37"/>
      <c r="E30" s="37"/>
      <c r="F30" s="37"/>
      <c r="G30" s="37"/>
      <c r="H30" s="37"/>
      <c r="I30" s="37"/>
      <c r="J30" s="37"/>
      <c r="K30" s="37"/>
      <c r="L30" s="37"/>
      <c r="M30" s="37"/>
      <c r="N30" s="37"/>
      <c r="O30" s="37"/>
      <c r="P30" s="37"/>
      <c r="Q30" s="37"/>
      <c r="R30" s="37"/>
      <c r="S30" s="37"/>
      <c r="T30" s="37"/>
    </row>
    <row r="31" spans="1:20" ht="20.100000000000001" customHeight="1" x14ac:dyDescent="0.25">
      <c r="A31" s="4" t="s">
        <v>328</v>
      </c>
      <c r="B31" s="5" t="s">
        <v>357</v>
      </c>
      <c r="C31" s="6">
        <v>128</v>
      </c>
      <c r="D31" s="37"/>
      <c r="E31" s="37"/>
      <c r="F31" s="37">
        <v>1</v>
      </c>
      <c r="G31" s="37"/>
      <c r="H31" s="37"/>
      <c r="I31" s="37"/>
      <c r="J31" s="37"/>
      <c r="K31" s="37"/>
      <c r="L31" s="37"/>
      <c r="M31" s="37">
        <v>1</v>
      </c>
      <c r="N31" s="37"/>
      <c r="O31" s="37"/>
      <c r="P31" s="37"/>
      <c r="Q31" s="37"/>
      <c r="R31" s="37"/>
      <c r="S31" s="37"/>
      <c r="T31" s="37"/>
    </row>
    <row r="32" spans="1:20" ht="20.100000000000001" customHeight="1" x14ac:dyDescent="0.25">
      <c r="A32" s="4" t="s">
        <v>327</v>
      </c>
      <c r="B32" s="5" t="s">
        <v>617</v>
      </c>
      <c r="C32" s="6">
        <v>129</v>
      </c>
      <c r="D32" s="37"/>
      <c r="E32" s="37"/>
      <c r="F32" s="37"/>
      <c r="G32" s="37"/>
      <c r="H32" s="37"/>
      <c r="I32" s="37"/>
      <c r="J32" s="37"/>
      <c r="K32" s="37"/>
      <c r="L32" s="37"/>
      <c r="M32" s="37"/>
      <c r="N32" s="37"/>
      <c r="O32" s="37"/>
      <c r="P32" s="37"/>
      <c r="Q32" s="37"/>
      <c r="R32" s="37"/>
      <c r="S32" s="37"/>
      <c r="T32" s="37"/>
    </row>
    <row r="33" spans="1:20" ht="52.5" customHeight="1" x14ac:dyDescent="0.25">
      <c r="A33" s="4" t="s">
        <v>326</v>
      </c>
      <c r="B33" s="5" t="s">
        <v>618</v>
      </c>
      <c r="C33" s="6">
        <v>130</v>
      </c>
      <c r="D33" s="37">
        <v>4</v>
      </c>
      <c r="E33" s="37"/>
      <c r="F33" s="37">
        <v>3</v>
      </c>
      <c r="G33" s="37">
        <v>1</v>
      </c>
      <c r="H33" s="37">
        <v>1</v>
      </c>
      <c r="I33" s="37"/>
      <c r="J33" s="37">
        <v>2</v>
      </c>
      <c r="K33" s="37"/>
      <c r="L33" s="37"/>
      <c r="M33" s="37">
        <v>5</v>
      </c>
      <c r="N33" s="37"/>
      <c r="O33" s="37"/>
      <c r="P33" s="37"/>
      <c r="Q33" s="37"/>
      <c r="R33" s="37"/>
      <c r="S33" s="37"/>
      <c r="T33" s="37"/>
    </row>
    <row r="34" spans="1:20" s="27" customFormat="1" ht="20.100000000000001" customHeight="1" x14ac:dyDescent="0.3">
      <c r="A34" s="4" t="s">
        <v>325</v>
      </c>
      <c r="B34" s="7" t="s">
        <v>403</v>
      </c>
      <c r="C34" s="6"/>
      <c r="D34" s="37">
        <v>1</v>
      </c>
      <c r="E34" s="37">
        <v>1</v>
      </c>
      <c r="F34" s="37"/>
      <c r="G34" s="37"/>
      <c r="H34" s="37"/>
      <c r="I34" s="37"/>
      <c r="J34" s="37"/>
      <c r="K34" s="37"/>
      <c r="L34" s="37"/>
      <c r="M34" s="37">
        <v>1</v>
      </c>
      <c r="N34" s="37">
        <v>1</v>
      </c>
      <c r="O34" s="37"/>
      <c r="P34" s="37"/>
      <c r="Q34" s="37"/>
      <c r="R34" s="37"/>
      <c r="S34" s="37"/>
      <c r="T34" s="37"/>
    </row>
    <row r="35" spans="1:20" ht="20.100000000000001" customHeight="1" x14ac:dyDescent="0.25">
      <c r="A35" s="8" t="s">
        <v>324</v>
      </c>
      <c r="B35" s="2" t="s">
        <v>404</v>
      </c>
      <c r="C35" s="9"/>
      <c r="D35" s="18">
        <f>SUM(D36:D43)</f>
        <v>21</v>
      </c>
      <c r="E35" s="18">
        <f t="shared" ref="E35:Q35" si="1">SUM(E36:E43)</f>
        <v>1</v>
      </c>
      <c r="F35" s="18">
        <f t="shared" si="1"/>
        <v>10</v>
      </c>
      <c r="G35" s="18">
        <f t="shared" si="1"/>
        <v>11</v>
      </c>
      <c r="H35" s="18">
        <f t="shared" si="1"/>
        <v>4</v>
      </c>
      <c r="I35" s="18">
        <f t="shared" si="1"/>
        <v>0</v>
      </c>
      <c r="J35" s="18">
        <f t="shared" si="1"/>
        <v>15</v>
      </c>
      <c r="K35" s="18">
        <f t="shared" si="1"/>
        <v>0</v>
      </c>
      <c r="L35" s="18">
        <f t="shared" si="1"/>
        <v>0</v>
      </c>
      <c r="M35" s="18">
        <f t="shared" si="1"/>
        <v>16</v>
      </c>
      <c r="N35" s="18">
        <f t="shared" si="1"/>
        <v>1</v>
      </c>
      <c r="O35" s="18">
        <f>SUM(O36:O43)</f>
        <v>2</v>
      </c>
      <c r="P35" s="18">
        <f t="shared" si="1"/>
        <v>5</v>
      </c>
      <c r="Q35" s="18">
        <f t="shared" si="1"/>
        <v>7</v>
      </c>
      <c r="R35" s="18"/>
      <c r="S35" s="18"/>
      <c r="T35" s="18"/>
    </row>
    <row r="36" spans="1:20" ht="20.100000000000001" customHeight="1" x14ac:dyDescent="0.25">
      <c r="A36" s="4" t="s">
        <v>323</v>
      </c>
      <c r="B36" s="5" t="s">
        <v>405</v>
      </c>
      <c r="C36" s="5">
        <v>131</v>
      </c>
      <c r="D36" s="37">
        <v>11</v>
      </c>
      <c r="E36" s="37"/>
      <c r="F36" s="37">
        <v>5</v>
      </c>
      <c r="G36" s="37">
        <v>7</v>
      </c>
      <c r="H36" s="37"/>
      <c r="I36" s="37"/>
      <c r="J36" s="37">
        <v>7</v>
      </c>
      <c r="K36" s="37"/>
      <c r="L36" s="38"/>
      <c r="M36" s="38">
        <v>9</v>
      </c>
      <c r="N36" s="38"/>
      <c r="O36" s="38">
        <v>1</v>
      </c>
      <c r="P36" s="38">
        <v>4</v>
      </c>
      <c r="Q36" s="38">
        <v>5</v>
      </c>
      <c r="R36" s="38"/>
      <c r="S36" s="38"/>
      <c r="T36" s="38"/>
    </row>
    <row r="37" spans="1:20" ht="20.100000000000001" customHeight="1" x14ac:dyDescent="0.25">
      <c r="A37" s="4" t="s">
        <v>322</v>
      </c>
      <c r="B37" s="5" t="s">
        <v>321</v>
      </c>
      <c r="C37" s="5">
        <v>132</v>
      </c>
      <c r="D37" s="37">
        <v>1</v>
      </c>
      <c r="E37" s="37"/>
      <c r="F37" s="37">
        <v>1</v>
      </c>
      <c r="G37" s="37">
        <v>1</v>
      </c>
      <c r="H37" s="37"/>
      <c r="I37" s="37"/>
      <c r="J37" s="37">
        <v>1</v>
      </c>
      <c r="K37" s="37"/>
      <c r="L37" s="38"/>
      <c r="M37" s="38">
        <v>1</v>
      </c>
      <c r="N37" s="38"/>
      <c r="O37" s="38"/>
      <c r="P37" s="38"/>
      <c r="Q37" s="38"/>
      <c r="R37" s="38"/>
      <c r="S37" s="38"/>
      <c r="T37" s="38"/>
    </row>
    <row r="38" spans="1:20" ht="20.100000000000001" customHeight="1" x14ac:dyDescent="0.25">
      <c r="A38" s="4" t="s">
        <v>671</v>
      </c>
      <c r="B38" s="7" t="s">
        <v>672</v>
      </c>
      <c r="C38" s="5">
        <v>132.19999999999999</v>
      </c>
      <c r="D38" s="37">
        <v>1</v>
      </c>
      <c r="E38" s="37"/>
      <c r="F38" s="37"/>
      <c r="G38" s="37"/>
      <c r="H38" s="37"/>
      <c r="I38" s="37"/>
      <c r="J38" s="37"/>
      <c r="K38" s="37"/>
      <c r="L38" s="38"/>
      <c r="M38" s="38">
        <v>1</v>
      </c>
      <c r="N38" s="38"/>
      <c r="O38" s="38"/>
      <c r="P38" s="38"/>
      <c r="Q38" s="38"/>
      <c r="R38" s="38"/>
      <c r="S38" s="38"/>
      <c r="T38" s="38"/>
    </row>
    <row r="39" spans="1:20" ht="20.100000000000001" customHeight="1" x14ac:dyDescent="0.25">
      <c r="A39" s="4" t="s">
        <v>673</v>
      </c>
      <c r="B39" s="7" t="s">
        <v>674</v>
      </c>
      <c r="C39" s="5">
        <v>132.30000000000001</v>
      </c>
      <c r="D39" s="37">
        <v>2</v>
      </c>
      <c r="E39" s="37"/>
      <c r="F39" s="37">
        <v>2</v>
      </c>
      <c r="G39" s="37">
        <v>1</v>
      </c>
      <c r="H39" s="37"/>
      <c r="I39" s="37"/>
      <c r="J39" s="37">
        <v>1</v>
      </c>
      <c r="K39" s="37"/>
      <c r="L39" s="38"/>
      <c r="M39" s="38">
        <v>3</v>
      </c>
      <c r="N39" s="38"/>
      <c r="O39" s="38"/>
      <c r="P39" s="38">
        <v>1</v>
      </c>
      <c r="Q39" s="38">
        <v>1</v>
      </c>
      <c r="R39" s="38"/>
      <c r="S39" s="38"/>
      <c r="T39" s="38"/>
    </row>
    <row r="40" spans="1:20" ht="20.100000000000001" customHeight="1" x14ac:dyDescent="0.25">
      <c r="A40" s="4" t="s">
        <v>320</v>
      </c>
      <c r="B40" s="5" t="s">
        <v>619</v>
      </c>
      <c r="C40" s="5">
        <v>133</v>
      </c>
      <c r="D40" s="37"/>
      <c r="E40" s="37"/>
      <c r="F40" s="37"/>
      <c r="G40" s="37"/>
      <c r="H40" s="37"/>
      <c r="I40" s="37"/>
      <c r="J40" s="37"/>
      <c r="K40" s="37"/>
      <c r="L40" s="38"/>
      <c r="M40" s="38"/>
      <c r="N40" s="38"/>
      <c r="O40" s="38"/>
      <c r="P40" s="38"/>
      <c r="Q40" s="38"/>
      <c r="R40" s="38"/>
      <c r="S40" s="38"/>
      <c r="T40" s="38"/>
    </row>
    <row r="41" spans="1:20" ht="20.100000000000001" customHeight="1" x14ac:dyDescent="0.25">
      <c r="A41" s="4" t="s">
        <v>319</v>
      </c>
      <c r="B41" s="5" t="s">
        <v>620</v>
      </c>
      <c r="C41" s="5">
        <v>134</v>
      </c>
      <c r="D41" s="37"/>
      <c r="E41" s="37"/>
      <c r="F41" s="37"/>
      <c r="G41" s="37"/>
      <c r="H41" s="37"/>
      <c r="I41" s="37"/>
      <c r="J41" s="37"/>
      <c r="K41" s="37"/>
      <c r="L41" s="38"/>
      <c r="M41" s="38"/>
      <c r="N41" s="38"/>
      <c r="O41" s="38"/>
      <c r="P41" s="38"/>
      <c r="Q41" s="38"/>
      <c r="R41" s="38"/>
      <c r="S41" s="38"/>
      <c r="T41" s="38"/>
    </row>
    <row r="42" spans="1:20" ht="20.100000000000001" customHeight="1" x14ac:dyDescent="0.25">
      <c r="A42" s="4" t="s">
        <v>318</v>
      </c>
      <c r="B42" s="5" t="s">
        <v>513</v>
      </c>
      <c r="C42" s="5">
        <v>137</v>
      </c>
      <c r="D42" s="37">
        <v>6</v>
      </c>
      <c r="E42" s="37">
        <v>1</v>
      </c>
      <c r="F42" s="37">
        <v>2</v>
      </c>
      <c r="G42" s="37">
        <v>2</v>
      </c>
      <c r="H42" s="37">
        <v>4</v>
      </c>
      <c r="I42" s="37"/>
      <c r="J42" s="37">
        <v>6</v>
      </c>
      <c r="K42" s="37"/>
      <c r="L42" s="38"/>
      <c r="M42" s="38">
        <v>2</v>
      </c>
      <c r="N42" s="38">
        <v>1</v>
      </c>
      <c r="O42" s="38">
        <v>1</v>
      </c>
      <c r="P42" s="38"/>
      <c r="Q42" s="38">
        <v>1</v>
      </c>
      <c r="R42" s="38"/>
      <c r="S42" s="38"/>
      <c r="T42" s="38"/>
    </row>
    <row r="43" spans="1:20" ht="20.100000000000001" customHeight="1" x14ac:dyDescent="0.25">
      <c r="A43" s="4" t="s">
        <v>317</v>
      </c>
      <c r="B43" s="5" t="s">
        <v>403</v>
      </c>
      <c r="C43" s="5"/>
      <c r="D43" s="37"/>
      <c r="E43" s="37"/>
      <c r="F43" s="37"/>
      <c r="G43" s="37"/>
      <c r="H43" s="37"/>
      <c r="I43" s="37"/>
      <c r="J43" s="37"/>
      <c r="K43" s="37"/>
      <c r="L43" s="38"/>
      <c r="M43" s="38"/>
      <c r="N43" s="30"/>
      <c r="O43" s="38"/>
      <c r="P43" s="38"/>
      <c r="Q43" s="38"/>
      <c r="R43" s="38"/>
      <c r="S43" s="38"/>
      <c r="T43" s="38"/>
    </row>
    <row r="44" spans="1:20" ht="20.100000000000001" customHeight="1" x14ac:dyDescent="0.25">
      <c r="A44" s="8" t="s">
        <v>316</v>
      </c>
      <c r="B44" s="2" t="s">
        <v>406</v>
      </c>
      <c r="C44" s="5"/>
      <c r="D44" s="18">
        <f>SUM(D45:D50)</f>
        <v>18</v>
      </c>
      <c r="E44" s="18">
        <f t="shared" ref="E44:Q44" si="2">SUM(E45:E50)</f>
        <v>1</v>
      </c>
      <c r="F44" s="18">
        <f t="shared" si="2"/>
        <v>12</v>
      </c>
      <c r="G44" s="18">
        <f t="shared" si="2"/>
        <v>9</v>
      </c>
      <c r="H44" s="18">
        <f t="shared" si="2"/>
        <v>0</v>
      </c>
      <c r="I44" s="18">
        <f t="shared" si="2"/>
        <v>0</v>
      </c>
      <c r="J44" s="18">
        <f t="shared" si="2"/>
        <v>9</v>
      </c>
      <c r="K44" s="18">
        <f t="shared" si="2"/>
        <v>0</v>
      </c>
      <c r="L44" s="18">
        <f t="shared" si="2"/>
        <v>1</v>
      </c>
      <c r="M44" s="18">
        <f t="shared" si="2"/>
        <v>21</v>
      </c>
      <c r="N44" s="18">
        <f t="shared" si="2"/>
        <v>1</v>
      </c>
      <c r="O44" s="18">
        <f t="shared" si="2"/>
        <v>1</v>
      </c>
      <c r="P44" s="18">
        <f t="shared" si="2"/>
        <v>8</v>
      </c>
      <c r="Q44" s="18">
        <f t="shared" si="2"/>
        <v>9</v>
      </c>
      <c r="R44" s="18"/>
      <c r="S44" s="18"/>
      <c r="T44" s="18"/>
    </row>
    <row r="45" spans="1:20" ht="20.100000000000001" customHeight="1" x14ac:dyDescent="0.25">
      <c r="A45" s="4" t="s">
        <v>315</v>
      </c>
      <c r="B45" s="5" t="s">
        <v>407</v>
      </c>
      <c r="C45" s="5">
        <v>138</v>
      </c>
      <c r="D45" s="37">
        <v>7</v>
      </c>
      <c r="E45" s="37"/>
      <c r="F45" s="37">
        <v>2</v>
      </c>
      <c r="G45" s="37">
        <v>3</v>
      </c>
      <c r="H45" s="37"/>
      <c r="I45" s="37"/>
      <c r="J45" s="37">
        <v>3</v>
      </c>
      <c r="K45" s="37"/>
      <c r="L45" s="38"/>
      <c r="M45" s="38">
        <v>6</v>
      </c>
      <c r="N45" s="38"/>
      <c r="O45" s="38">
        <v>1</v>
      </c>
      <c r="P45" s="38">
        <v>3</v>
      </c>
      <c r="Q45" s="38">
        <v>4</v>
      </c>
      <c r="R45" s="38"/>
      <c r="S45" s="38"/>
      <c r="T45" s="38"/>
    </row>
    <row r="46" spans="1:20" ht="20.100000000000001" customHeight="1" x14ac:dyDescent="0.25">
      <c r="A46" s="10" t="s">
        <v>314</v>
      </c>
      <c r="B46" s="5" t="s">
        <v>514</v>
      </c>
      <c r="C46" s="6">
        <v>139</v>
      </c>
      <c r="D46" s="37">
        <v>4</v>
      </c>
      <c r="E46" s="37">
        <v>1</v>
      </c>
      <c r="F46" s="37">
        <v>2</v>
      </c>
      <c r="G46" s="37"/>
      <c r="H46" s="37"/>
      <c r="I46" s="37"/>
      <c r="J46" s="37"/>
      <c r="K46" s="37"/>
      <c r="L46" s="38"/>
      <c r="M46" s="38">
        <v>6</v>
      </c>
      <c r="N46" s="38"/>
      <c r="O46" s="38"/>
      <c r="P46" s="38">
        <v>2</v>
      </c>
      <c r="Q46" s="38">
        <v>2</v>
      </c>
      <c r="R46" s="38"/>
      <c r="S46" s="38"/>
      <c r="T46" s="38"/>
    </row>
    <row r="47" spans="1:20" ht="20.100000000000001" customHeight="1" x14ac:dyDescent="0.25">
      <c r="A47" s="4" t="s">
        <v>313</v>
      </c>
      <c r="B47" s="5" t="s">
        <v>312</v>
      </c>
      <c r="C47" s="5">
        <v>140</v>
      </c>
      <c r="D47" s="37"/>
      <c r="E47" s="37"/>
      <c r="F47" s="37">
        <v>1</v>
      </c>
      <c r="G47" s="37"/>
      <c r="H47" s="37"/>
      <c r="I47" s="37"/>
      <c r="J47" s="37"/>
      <c r="K47" s="37"/>
      <c r="L47" s="38">
        <v>1</v>
      </c>
      <c r="M47" s="38">
        <v>1</v>
      </c>
      <c r="N47" s="38">
        <v>1</v>
      </c>
      <c r="O47" s="38"/>
      <c r="P47" s="38">
        <v>1</v>
      </c>
      <c r="Q47" s="38">
        <v>1</v>
      </c>
      <c r="R47" s="38"/>
      <c r="S47" s="38"/>
      <c r="T47" s="38"/>
    </row>
    <row r="48" spans="1:20" ht="20.100000000000001" customHeight="1" x14ac:dyDescent="0.25">
      <c r="A48" s="10" t="s">
        <v>311</v>
      </c>
      <c r="B48" s="5" t="s">
        <v>675</v>
      </c>
      <c r="C48" s="5">
        <v>141</v>
      </c>
      <c r="D48" s="37">
        <v>4</v>
      </c>
      <c r="E48" s="37"/>
      <c r="F48" s="37">
        <v>5</v>
      </c>
      <c r="G48" s="37">
        <v>3</v>
      </c>
      <c r="H48" s="37"/>
      <c r="I48" s="37"/>
      <c r="J48" s="37">
        <v>3</v>
      </c>
      <c r="K48" s="37"/>
      <c r="L48" s="38"/>
      <c r="M48" s="38">
        <v>6</v>
      </c>
      <c r="N48" s="38"/>
      <c r="O48" s="38"/>
      <c r="P48" s="38">
        <v>2</v>
      </c>
      <c r="Q48" s="38">
        <v>2</v>
      </c>
      <c r="R48" s="38"/>
      <c r="S48" s="38"/>
      <c r="T48" s="38"/>
    </row>
    <row r="49" spans="1:20" ht="20.100000000000001" customHeight="1" x14ac:dyDescent="0.25">
      <c r="A49" s="4" t="s">
        <v>310</v>
      </c>
      <c r="B49" s="5" t="s">
        <v>408</v>
      </c>
      <c r="C49" s="5">
        <v>142</v>
      </c>
      <c r="D49" s="37">
        <v>3</v>
      </c>
      <c r="E49" s="37"/>
      <c r="F49" s="37">
        <v>2</v>
      </c>
      <c r="G49" s="37">
        <v>3</v>
      </c>
      <c r="H49" s="37"/>
      <c r="I49" s="37"/>
      <c r="J49" s="37">
        <v>3</v>
      </c>
      <c r="K49" s="37"/>
      <c r="L49" s="38"/>
      <c r="M49" s="38">
        <v>2</v>
      </c>
      <c r="N49" s="38"/>
      <c r="O49" s="38"/>
      <c r="P49" s="38"/>
      <c r="Q49" s="38"/>
      <c r="R49" s="38"/>
      <c r="S49" s="38"/>
      <c r="T49" s="38"/>
    </row>
    <row r="50" spans="1:20" ht="20.100000000000001" customHeight="1" x14ac:dyDescent="0.25">
      <c r="A50" s="10" t="s">
        <v>309</v>
      </c>
      <c r="B50" s="7" t="s">
        <v>403</v>
      </c>
      <c r="C50" s="6"/>
      <c r="D50" s="37"/>
      <c r="E50" s="37"/>
      <c r="F50" s="37"/>
      <c r="G50" s="37"/>
      <c r="H50" s="37"/>
      <c r="I50" s="37"/>
      <c r="J50" s="37"/>
      <c r="K50" s="37"/>
      <c r="L50" s="38"/>
      <c r="M50" s="38"/>
      <c r="N50" s="38"/>
      <c r="O50" s="38"/>
      <c r="P50" s="38"/>
      <c r="Q50" s="38"/>
      <c r="R50" s="38"/>
      <c r="S50" s="38"/>
      <c r="T50" s="38"/>
    </row>
    <row r="51" spans="1:20" ht="20.100000000000001" customHeight="1" x14ac:dyDescent="0.25">
      <c r="A51" s="8" t="s">
        <v>308</v>
      </c>
      <c r="B51" s="2" t="s">
        <v>515</v>
      </c>
      <c r="C51" s="5"/>
      <c r="D51" s="18">
        <f>SUM(D52:D80)</f>
        <v>5</v>
      </c>
      <c r="E51" s="18">
        <f t="shared" ref="E51:Q51" si="3">SUM(E52:E80)</f>
        <v>1</v>
      </c>
      <c r="F51" s="18">
        <f t="shared" si="3"/>
        <v>4</v>
      </c>
      <c r="G51" s="18">
        <f t="shared" si="3"/>
        <v>3</v>
      </c>
      <c r="H51" s="18">
        <f t="shared" si="3"/>
        <v>1</v>
      </c>
      <c r="I51" s="18">
        <f t="shared" si="3"/>
        <v>0</v>
      </c>
      <c r="J51" s="18">
        <f t="shared" si="3"/>
        <v>4</v>
      </c>
      <c r="K51" s="18">
        <f t="shared" si="3"/>
        <v>0</v>
      </c>
      <c r="L51" s="18">
        <f t="shared" si="3"/>
        <v>0</v>
      </c>
      <c r="M51" s="18">
        <f t="shared" si="3"/>
        <v>5</v>
      </c>
      <c r="N51" s="18">
        <f t="shared" si="3"/>
        <v>1</v>
      </c>
      <c r="O51" s="18">
        <f t="shared" si="3"/>
        <v>2</v>
      </c>
      <c r="P51" s="18">
        <f t="shared" si="3"/>
        <v>0</v>
      </c>
      <c r="Q51" s="18">
        <f t="shared" si="3"/>
        <v>2</v>
      </c>
      <c r="R51" s="18"/>
      <c r="S51" s="18"/>
      <c r="T51" s="18"/>
    </row>
    <row r="52" spans="1:20" ht="20.100000000000001" customHeight="1" x14ac:dyDescent="0.25">
      <c r="A52" s="4" t="s">
        <v>307</v>
      </c>
      <c r="B52" s="5" t="s">
        <v>676</v>
      </c>
      <c r="C52" s="5">
        <v>143</v>
      </c>
      <c r="D52" s="37"/>
      <c r="E52" s="37"/>
      <c r="F52" s="37"/>
      <c r="G52" s="37"/>
      <c r="H52" s="37"/>
      <c r="I52" s="37"/>
      <c r="J52" s="37"/>
      <c r="K52" s="37"/>
      <c r="L52" s="38"/>
      <c r="M52" s="38"/>
      <c r="N52" s="38"/>
      <c r="O52" s="38"/>
      <c r="P52" s="38"/>
      <c r="Q52" s="38"/>
      <c r="R52" s="38"/>
      <c r="S52" s="38"/>
      <c r="T52" s="38"/>
    </row>
    <row r="53" spans="1:20" ht="20.100000000000001" customHeight="1" x14ac:dyDescent="0.25">
      <c r="A53" s="4" t="s">
        <v>306</v>
      </c>
      <c r="B53" s="5" t="s">
        <v>621</v>
      </c>
      <c r="C53" s="6">
        <v>144</v>
      </c>
      <c r="D53" s="37">
        <v>2</v>
      </c>
      <c r="E53" s="37"/>
      <c r="F53" s="37"/>
      <c r="G53" s="37">
        <v>1</v>
      </c>
      <c r="H53" s="37"/>
      <c r="I53" s="37"/>
      <c r="J53" s="37">
        <v>1</v>
      </c>
      <c r="K53" s="37"/>
      <c r="L53" s="38"/>
      <c r="M53" s="38">
        <v>1</v>
      </c>
      <c r="N53" s="38"/>
      <c r="O53" s="38"/>
      <c r="P53" s="38"/>
      <c r="Q53" s="38"/>
      <c r="R53" s="38"/>
      <c r="S53" s="38"/>
      <c r="T53" s="38"/>
    </row>
    <row r="54" spans="1:20" ht="20.100000000000001" customHeight="1" x14ac:dyDescent="0.25">
      <c r="A54" s="4" t="s">
        <v>305</v>
      </c>
      <c r="B54" s="5" t="s">
        <v>516</v>
      </c>
      <c r="C54" s="6">
        <v>145</v>
      </c>
      <c r="D54" s="37"/>
      <c r="E54" s="37"/>
      <c r="F54" s="37"/>
      <c r="G54" s="37"/>
      <c r="H54" s="37"/>
      <c r="I54" s="37"/>
      <c r="J54" s="37"/>
      <c r="K54" s="37"/>
      <c r="L54" s="38"/>
      <c r="M54" s="38"/>
      <c r="N54" s="38"/>
      <c r="O54" s="38"/>
      <c r="P54" s="38"/>
      <c r="Q54" s="38"/>
      <c r="R54" s="38"/>
      <c r="S54" s="38"/>
      <c r="T54" s="38"/>
    </row>
    <row r="55" spans="1:20" ht="20.100000000000001" customHeight="1" x14ac:dyDescent="0.25">
      <c r="A55" s="4" t="s">
        <v>304</v>
      </c>
      <c r="B55" s="5" t="s">
        <v>487</v>
      </c>
      <c r="C55" s="6">
        <v>146</v>
      </c>
      <c r="D55" s="37"/>
      <c r="E55" s="37"/>
      <c r="F55" s="37"/>
      <c r="G55" s="37"/>
      <c r="H55" s="37"/>
      <c r="I55" s="37"/>
      <c r="J55" s="37"/>
      <c r="K55" s="37"/>
      <c r="L55" s="38"/>
      <c r="M55" s="38"/>
      <c r="N55" s="38"/>
      <c r="O55" s="38"/>
      <c r="P55" s="38"/>
      <c r="Q55" s="38"/>
      <c r="R55" s="38"/>
      <c r="S55" s="38"/>
      <c r="T55" s="38"/>
    </row>
    <row r="56" spans="1:20" ht="20.100000000000001" customHeight="1" x14ac:dyDescent="0.25">
      <c r="A56" s="4" t="s">
        <v>303</v>
      </c>
      <c r="B56" s="5" t="s">
        <v>409</v>
      </c>
      <c r="C56" s="6">
        <v>147</v>
      </c>
      <c r="D56" s="37"/>
      <c r="E56" s="37"/>
      <c r="F56" s="37">
        <v>2</v>
      </c>
      <c r="G56" s="37"/>
      <c r="H56" s="37"/>
      <c r="I56" s="37"/>
      <c r="J56" s="37"/>
      <c r="K56" s="37"/>
      <c r="L56" s="38"/>
      <c r="M56" s="38">
        <v>2</v>
      </c>
      <c r="N56" s="38"/>
      <c r="O56" s="38"/>
      <c r="P56" s="38"/>
      <c r="Q56" s="38"/>
      <c r="R56" s="38"/>
      <c r="S56" s="38"/>
      <c r="T56" s="38"/>
    </row>
    <row r="57" spans="1:20" ht="20.100000000000001" customHeight="1" x14ac:dyDescent="0.25">
      <c r="A57" s="4" t="s">
        <v>302</v>
      </c>
      <c r="B57" s="5" t="s">
        <v>410</v>
      </c>
      <c r="C57" s="6">
        <v>148</v>
      </c>
      <c r="D57" s="37"/>
      <c r="E57" s="37"/>
      <c r="F57" s="37"/>
      <c r="G57" s="37"/>
      <c r="H57" s="37"/>
      <c r="I57" s="37"/>
      <c r="J57" s="37"/>
      <c r="K57" s="37"/>
      <c r="L57" s="38"/>
      <c r="M57" s="38"/>
      <c r="N57" s="38"/>
      <c r="O57" s="38"/>
      <c r="P57" s="38"/>
      <c r="Q57" s="38"/>
      <c r="R57" s="38"/>
      <c r="S57" s="38"/>
      <c r="T57" s="38"/>
    </row>
    <row r="58" spans="1:20" ht="20.100000000000001" customHeight="1" x14ac:dyDescent="0.25">
      <c r="A58" s="4" t="s">
        <v>301</v>
      </c>
      <c r="B58" s="5" t="s">
        <v>517</v>
      </c>
      <c r="C58" s="6">
        <v>149</v>
      </c>
      <c r="D58" s="37">
        <v>2</v>
      </c>
      <c r="E58" s="37">
        <v>1</v>
      </c>
      <c r="F58" s="37"/>
      <c r="G58" s="37"/>
      <c r="H58" s="37">
        <v>1</v>
      </c>
      <c r="I58" s="37"/>
      <c r="J58" s="37">
        <v>1</v>
      </c>
      <c r="K58" s="37"/>
      <c r="L58" s="38"/>
      <c r="M58" s="38">
        <v>1</v>
      </c>
      <c r="N58" s="38">
        <v>1</v>
      </c>
      <c r="O58" s="38">
        <v>1</v>
      </c>
      <c r="P58" s="38"/>
      <c r="Q58" s="38">
        <v>1</v>
      </c>
      <c r="R58" s="38"/>
      <c r="S58" s="38"/>
      <c r="T58" s="38"/>
    </row>
    <row r="59" spans="1:20" ht="20.100000000000001" customHeight="1" x14ac:dyDescent="0.25">
      <c r="A59" s="4" t="s">
        <v>300</v>
      </c>
      <c r="B59" s="5" t="s">
        <v>518</v>
      </c>
      <c r="C59" s="6">
        <v>150</v>
      </c>
      <c r="D59" s="37"/>
      <c r="E59" s="37"/>
      <c r="F59" s="37"/>
      <c r="G59" s="37"/>
      <c r="H59" s="37"/>
      <c r="I59" s="37"/>
      <c r="J59" s="37"/>
      <c r="K59" s="37"/>
      <c r="L59" s="38"/>
      <c r="M59" s="38"/>
      <c r="N59" s="38"/>
      <c r="O59" s="38"/>
      <c r="P59" s="38"/>
      <c r="Q59" s="38"/>
      <c r="R59" s="38"/>
      <c r="S59" s="38"/>
      <c r="T59" s="38"/>
    </row>
    <row r="60" spans="1:20" ht="20.100000000000001" customHeight="1" x14ac:dyDescent="0.25">
      <c r="A60" s="4" t="s">
        <v>299</v>
      </c>
      <c r="B60" s="5" t="s">
        <v>519</v>
      </c>
      <c r="C60" s="5">
        <v>152</v>
      </c>
      <c r="D60" s="37"/>
      <c r="E60" s="37"/>
      <c r="F60" s="37"/>
      <c r="G60" s="37"/>
      <c r="H60" s="37"/>
      <c r="I60" s="37"/>
      <c r="J60" s="37"/>
      <c r="K60" s="37"/>
      <c r="L60" s="38"/>
      <c r="M60" s="38"/>
      <c r="N60" s="38"/>
      <c r="O60" s="38"/>
      <c r="P60" s="38"/>
      <c r="Q60" s="38"/>
      <c r="R60" s="38"/>
      <c r="S60" s="38"/>
      <c r="T60" s="38"/>
    </row>
    <row r="61" spans="1:20" ht="20.100000000000001" customHeight="1" x14ac:dyDescent="0.25">
      <c r="A61" s="4" t="s">
        <v>298</v>
      </c>
      <c r="B61" s="5" t="s">
        <v>520</v>
      </c>
      <c r="C61" s="5">
        <v>153</v>
      </c>
      <c r="D61" s="37"/>
      <c r="E61" s="37"/>
      <c r="F61" s="37"/>
      <c r="G61" s="37"/>
      <c r="H61" s="37"/>
      <c r="I61" s="37"/>
      <c r="J61" s="37"/>
      <c r="K61" s="37"/>
      <c r="L61" s="38"/>
      <c r="M61" s="38"/>
      <c r="N61" s="38"/>
      <c r="O61" s="38"/>
      <c r="P61" s="38"/>
      <c r="Q61" s="38"/>
      <c r="R61" s="38"/>
      <c r="S61" s="38"/>
      <c r="T61" s="38"/>
    </row>
    <row r="62" spans="1:20" ht="20.100000000000001" customHeight="1" x14ac:dyDescent="0.25">
      <c r="A62" s="4" t="s">
        <v>297</v>
      </c>
      <c r="B62" s="5" t="s">
        <v>503</v>
      </c>
      <c r="C62" s="5">
        <v>154</v>
      </c>
      <c r="D62" s="37"/>
      <c r="E62" s="37"/>
      <c r="F62" s="37"/>
      <c r="G62" s="37"/>
      <c r="H62" s="37"/>
      <c r="I62" s="37"/>
      <c r="J62" s="37"/>
      <c r="K62" s="37"/>
      <c r="L62" s="38"/>
      <c r="M62" s="38"/>
      <c r="N62" s="38"/>
      <c r="O62" s="38"/>
      <c r="P62" s="38"/>
      <c r="Q62" s="38"/>
      <c r="R62" s="38"/>
      <c r="S62" s="38"/>
      <c r="T62" s="38"/>
    </row>
    <row r="63" spans="1:20" ht="20.100000000000001" customHeight="1" x14ac:dyDescent="0.25">
      <c r="A63" s="4" t="s">
        <v>296</v>
      </c>
      <c r="B63" s="7" t="s">
        <v>677</v>
      </c>
      <c r="C63" s="5">
        <v>154.1</v>
      </c>
      <c r="D63" s="37"/>
      <c r="E63" s="37"/>
      <c r="F63" s="37"/>
      <c r="G63" s="37"/>
      <c r="H63" s="37"/>
      <c r="I63" s="37"/>
      <c r="J63" s="37"/>
      <c r="K63" s="37"/>
      <c r="L63" s="38"/>
      <c r="M63" s="38"/>
      <c r="N63" s="38"/>
      <c r="O63" s="38"/>
      <c r="P63" s="38"/>
      <c r="Q63" s="38"/>
      <c r="R63" s="38"/>
      <c r="S63" s="38"/>
      <c r="T63" s="38"/>
    </row>
    <row r="64" spans="1:20" ht="20.100000000000001" customHeight="1" x14ac:dyDescent="0.25">
      <c r="A64" s="4" t="s">
        <v>295</v>
      </c>
      <c r="B64" s="7" t="s">
        <v>678</v>
      </c>
      <c r="C64" s="5">
        <v>154.19999999999999</v>
      </c>
      <c r="D64" s="37"/>
      <c r="E64" s="37"/>
      <c r="F64" s="37">
        <v>1</v>
      </c>
      <c r="G64" s="37">
        <v>1</v>
      </c>
      <c r="H64" s="37"/>
      <c r="I64" s="37"/>
      <c r="J64" s="37">
        <v>1</v>
      </c>
      <c r="K64" s="37"/>
      <c r="L64" s="38"/>
      <c r="M64" s="38"/>
      <c r="N64" s="38"/>
      <c r="O64" s="38">
        <v>1</v>
      </c>
      <c r="P64" s="38"/>
      <c r="Q64" s="38">
        <v>1</v>
      </c>
      <c r="R64" s="38"/>
      <c r="S64" s="38"/>
      <c r="T64" s="38"/>
    </row>
    <row r="65" spans="1:20" ht="20.100000000000001" customHeight="1" x14ac:dyDescent="0.25">
      <c r="A65" s="4" t="s">
        <v>294</v>
      </c>
      <c r="B65" s="7" t="s">
        <v>521</v>
      </c>
      <c r="C65" s="5">
        <v>154.4</v>
      </c>
      <c r="D65" s="37"/>
      <c r="E65" s="37"/>
      <c r="F65" s="37"/>
      <c r="G65" s="37"/>
      <c r="H65" s="37"/>
      <c r="I65" s="37"/>
      <c r="J65" s="37"/>
      <c r="K65" s="37"/>
      <c r="L65" s="38"/>
      <c r="M65" s="38"/>
      <c r="N65" s="38"/>
      <c r="O65" s="38"/>
      <c r="P65" s="38"/>
      <c r="Q65" s="38"/>
      <c r="R65" s="38"/>
      <c r="S65" s="38"/>
      <c r="T65" s="38"/>
    </row>
    <row r="66" spans="1:20" ht="20.100000000000001" customHeight="1" x14ac:dyDescent="0.25">
      <c r="A66" s="4" t="s">
        <v>293</v>
      </c>
      <c r="B66" s="7" t="s">
        <v>488</v>
      </c>
      <c r="C66" s="5">
        <v>154.5</v>
      </c>
      <c r="D66" s="37"/>
      <c r="E66" s="37"/>
      <c r="F66" s="37"/>
      <c r="G66" s="37"/>
      <c r="H66" s="37"/>
      <c r="I66" s="37"/>
      <c r="J66" s="37"/>
      <c r="K66" s="37"/>
      <c r="L66" s="38"/>
      <c r="M66" s="38"/>
      <c r="N66" s="38"/>
      <c r="O66" s="38"/>
      <c r="P66" s="38"/>
      <c r="Q66" s="38"/>
      <c r="R66" s="38"/>
      <c r="S66" s="38"/>
      <c r="T66" s="38"/>
    </row>
    <row r="67" spans="1:20" ht="20.100000000000001" customHeight="1" x14ac:dyDescent="0.25">
      <c r="A67" s="4" t="s">
        <v>679</v>
      </c>
      <c r="B67" s="7" t="s">
        <v>680</v>
      </c>
      <c r="C67" s="5">
        <v>154.6</v>
      </c>
      <c r="D67" s="37"/>
      <c r="E67" s="37"/>
      <c r="F67" s="37"/>
      <c r="G67" s="37"/>
      <c r="H67" s="37"/>
      <c r="I67" s="37"/>
      <c r="J67" s="37"/>
      <c r="K67" s="37"/>
      <c r="L67" s="38"/>
      <c r="M67" s="38"/>
      <c r="N67" s="38"/>
      <c r="O67" s="38"/>
      <c r="P67" s="38"/>
      <c r="Q67" s="38"/>
      <c r="R67" s="38"/>
      <c r="S67" s="38"/>
      <c r="T67" s="38"/>
    </row>
    <row r="68" spans="1:20" ht="20.100000000000001" customHeight="1" x14ac:dyDescent="0.25">
      <c r="A68" s="4" t="s">
        <v>681</v>
      </c>
      <c r="B68" s="7" t="s">
        <v>682</v>
      </c>
      <c r="C68" s="5">
        <v>154.69999999999999</v>
      </c>
      <c r="D68" s="37"/>
      <c r="E68" s="37"/>
      <c r="F68" s="37"/>
      <c r="G68" s="37"/>
      <c r="H68" s="37"/>
      <c r="I68" s="37"/>
      <c r="J68" s="37"/>
      <c r="K68" s="37"/>
      <c r="L68" s="38"/>
      <c r="M68" s="38"/>
      <c r="N68" s="38"/>
      <c r="O68" s="38"/>
      <c r="P68" s="38"/>
      <c r="Q68" s="38"/>
      <c r="R68" s="38"/>
      <c r="S68" s="38"/>
      <c r="T68" s="38"/>
    </row>
    <row r="69" spans="1:20" ht="20.100000000000001" customHeight="1" x14ac:dyDescent="0.25">
      <c r="A69" s="4" t="s">
        <v>683</v>
      </c>
      <c r="B69" s="7" t="s">
        <v>684</v>
      </c>
      <c r="C69" s="5">
        <v>154.80000000000001</v>
      </c>
      <c r="D69" s="37"/>
      <c r="E69" s="37"/>
      <c r="F69" s="37"/>
      <c r="G69" s="37"/>
      <c r="H69" s="37"/>
      <c r="I69" s="37"/>
      <c r="J69" s="37"/>
      <c r="K69" s="37"/>
      <c r="L69" s="38"/>
      <c r="M69" s="38"/>
      <c r="N69" s="38"/>
      <c r="O69" s="38"/>
      <c r="P69" s="38"/>
      <c r="Q69" s="38"/>
      <c r="R69" s="38"/>
      <c r="S69" s="38"/>
      <c r="T69" s="38"/>
    </row>
    <row r="70" spans="1:20" ht="20.100000000000001" customHeight="1" x14ac:dyDescent="0.25">
      <c r="A70" s="4" t="s">
        <v>292</v>
      </c>
      <c r="B70" s="5" t="s">
        <v>411</v>
      </c>
      <c r="C70" s="5">
        <v>155</v>
      </c>
      <c r="D70" s="37"/>
      <c r="E70" s="37"/>
      <c r="F70" s="37"/>
      <c r="G70" s="37"/>
      <c r="H70" s="37"/>
      <c r="I70" s="37"/>
      <c r="J70" s="37"/>
      <c r="K70" s="37"/>
      <c r="L70" s="38"/>
      <c r="M70" s="38"/>
      <c r="N70" s="38"/>
      <c r="O70" s="38"/>
      <c r="P70" s="38"/>
      <c r="Q70" s="38"/>
      <c r="R70" s="38"/>
      <c r="S70" s="38"/>
      <c r="T70" s="38"/>
    </row>
    <row r="71" spans="1:20" ht="20.100000000000001" customHeight="1" x14ac:dyDescent="0.25">
      <c r="A71" s="4" t="s">
        <v>291</v>
      </c>
      <c r="B71" s="5" t="s">
        <v>522</v>
      </c>
      <c r="C71" s="5">
        <v>156</v>
      </c>
      <c r="D71" s="37"/>
      <c r="E71" s="37"/>
      <c r="F71" s="37"/>
      <c r="G71" s="37"/>
      <c r="H71" s="37"/>
      <c r="I71" s="37"/>
      <c r="J71" s="37"/>
      <c r="K71" s="37"/>
      <c r="L71" s="38"/>
      <c r="M71" s="38"/>
      <c r="N71" s="38"/>
      <c r="O71" s="38"/>
      <c r="P71" s="38"/>
      <c r="Q71" s="38"/>
      <c r="R71" s="38"/>
      <c r="S71" s="38"/>
      <c r="T71" s="38"/>
    </row>
    <row r="72" spans="1:20" ht="20.100000000000001" customHeight="1" x14ac:dyDescent="0.25">
      <c r="A72" s="4" t="s">
        <v>290</v>
      </c>
      <c r="B72" s="5" t="s">
        <v>523</v>
      </c>
      <c r="C72" s="5">
        <v>157</v>
      </c>
      <c r="D72" s="37">
        <v>1</v>
      </c>
      <c r="E72" s="37"/>
      <c r="F72" s="37">
        <v>1</v>
      </c>
      <c r="G72" s="37">
        <v>1</v>
      </c>
      <c r="H72" s="37"/>
      <c r="I72" s="37"/>
      <c r="J72" s="37">
        <v>1</v>
      </c>
      <c r="K72" s="37"/>
      <c r="L72" s="38"/>
      <c r="M72" s="38">
        <v>1</v>
      </c>
      <c r="N72" s="38"/>
      <c r="O72" s="38"/>
      <c r="P72" s="38"/>
      <c r="Q72" s="38"/>
      <c r="R72" s="38"/>
      <c r="S72" s="38"/>
      <c r="T72" s="38"/>
    </row>
    <row r="73" spans="1:20" ht="20.100000000000001" customHeight="1" x14ac:dyDescent="0.25">
      <c r="A73" s="4" t="s">
        <v>289</v>
      </c>
      <c r="B73" s="5" t="s">
        <v>524</v>
      </c>
      <c r="C73" s="5">
        <v>158</v>
      </c>
      <c r="D73" s="37"/>
      <c r="E73" s="37"/>
      <c r="F73" s="37"/>
      <c r="G73" s="37"/>
      <c r="H73" s="37"/>
      <c r="I73" s="37"/>
      <c r="J73" s="37"/>
      <c r="K73" s="37"/>
      <c r="L73" s="38"/>
      <c r="M73" s="38"/>
      <c r="N73" s="38"/>
      <c r="O73" s="38"/>
      <c r="P73" s="38"/>
      <c r="Q73" s="38"/>
      <c r="R73" s="38"/>
      <c r="S73" s="38"/>
      <c r="T73" s="38"/>
    </row>
    <row r="74" spans="1:20" ht="20.100000000000001" customHeight="1" x14ac:dyDescent="0.25">
      <c r="A74" s="4" t="s">
        <v>288</v>
      </c>
      <c r="B74" s="5" t="s">
        <v>525</v>
      </c>
      <c r="C74" s="5">
        <v>159</v>
      </c>
      <c r="D74" s="37"/>
      <c r="E74" s="37"/>
      <c r="F74" s="37"/>
      <c r="G74" s="37"/>
      <c r="H74" s="37"/>
      <c r="I74" s="37"/>
      <c r="J74" s="37"/>
      <c r="K74" s="37"/>
      <c r="L74" s="38"/>
      <c r="M74" s="38"/>
      <c r="N74" s="38"/>
      <c r="O74" s="38"/>
      <c r="P74" s="38"/>
      <c r="Q74" s="38"/>
      <c r="R74" s="38"/>
      <c r="S74" s="38"/>
      <c r="T74" s="38"/>
    </row>
    <row r="75" spans="1:20" ht="20.100000000000001" customHeight="1" x14ac:dyDescent="0.25">
      <c r="A75" s="4" t="s">
        <v>287</v>
      </c>
      <c r="B75" s="5" t="s">
        <v>526</v>
      </c>
      <c r="C75" s="5">
        <v>160</v>
      </c>
      <c r="D75" s="37"/>
      <c r="E75" s="37"/>
      <c r="F75" s="37"/>
      <c r="G75" s="37"/>
      <c r="H75" s="37"/>
      <c r="I75" s="37"/>
      <c r="J75" s="37"/>
      <c r="K75" s="37"/>
      <c r="L75" s="38"/>
      <c r="M75" s="38"/>
      <c r="N75" s="38"/>
      <c r="O75" s="38"/>
      <c r="P75" s="38"/>
      <c r="Q75" s="38"/>
      <c r="R75" s="38"/>
      <c r="S75" s="38"/>
      <c r="T75" s="38"/>
    </row>
    <row r="76" spans="1:20" ht="20.100000000000001" customHeight="1" x14ac:dyDescent="0.25">
      <c r="A76" s="4" t="s">
        <v>286</v>
      </c>
      <c r="B76" s="5" t="s">
        <v>527</v>
      </c>
      <c r="C76" s="5">
        <v>161</v>
      </c>
      <c r="D76" s="37"/>
      <c r="E76" s="37"/>
      <c r="F76" s="37"/>
      <c r="G76" s="37"/>
      <c r="H76" s="37"/>
      <c r="I76" s="37"/>
      <c r="J76" s="37"/>
      <c r="K76" s="37"/>
      <c r="L76" s="38"/>
      <c r="M76" s="38"/>
      <c r="N76" s="38"/>
      <c r="O76" s="38"/>
      <c r="P76" s="38"/>
      <c r="Q76" s="38"/>
      <c r="R76" s="38"/>
      <c r="S76" s="38"/>
      <c r="T76" s="38"/>
    </row>
    <row r="77" spans="1:20" ht="20.100000000000001" customHeight="1" x14ac:dyDescent="0.25">
      <c r="A77" s="4" t="s">
        <v>285</v>
      </c>
      <c r="B77" s="5" t="s">
        <v>528</v>
      </c>
      <c r="C77" s="5">
        <v>162</v>
      </c>
      <c r="D77" s="37"/>
      <c r="E77" s="37"/>
      <c r="F77" s="37"/>
      <c r="G77" s="37"/>
      <c r="H77" s="37"/>
      <c r="I77" s="37"/>
      <c r="J77" s="37"/>
      <c r="K77" s="37"/>
      <c r="L77" s="38"/>
      <c r="M77" s="38"/>
      <c r="N77" s="38"/>
      <c r="O77" s="38"/>
      <c r="P77" s="38"/>
      <c r="Q77" s="38"/>
      <c r="R77" s="38"/>
      <c r="S77" s="38"/>
      <c r="T77" s="38"/>
    </row>
    <row r="78" spans="1:20" ht="20.100000000000001" customHeight="1" x14ac:dyDescent="0.25">
      <c r="A78" s="4" t="s">
        <v>284</v>
      </c>
      <c r="B78" s="5" t="s">
        <v>283</v>
      </c>
      <c r="C78" s="5">
        <v>163</v>
      </c>
      <c r="D78" s="37"/>
      <c r="E78" s="37"/>
      <c r="F78" s="37"/>
      <c r="G78" s="37"/>
      <c r="H78" s="37"/>
      <c r="I78" s="37"/>
      <c r="J78" s="37"/>
      <c r="K78" s="37"/>
      <c r="L78" s="38"/>
      <c r="M78" s="38"/>
      <c r="N78" s="38"/>
      <c r="O78" s="38"/>
      <c r="P78" s="38"/>
      <c r="Q78" s="38"/>
      <c r="R78" s="38"/>
      <c r="S78" s="38"/>
      <c r="T78" s="38"/>
    </row>
    <row r="79" spans="1:20" ht="20.100000000000001" customHeight="1" x14ac:dyDescent="0.25">
      <c r="A79" s="4" t="s">
        <v>282</v>
      </c>
      <c r="B79" s="5" t="s">
        <v>622</v>
      </c>
      <c r="C79" s="5">
        <v>164</v>
      </c>
      <c r="D79" s="37"/>
      <c r="E79" s="37"/>
      <c r="F79" s="37"/>
      <c r="G79" s="37"/>
      <c r="H79" s="37"/>
      <c r="I79" s="37"/>
      <c r="J79" s="37"/>
      <c r="K79" s="37"/>
      <c r="L79" s="38"/>
      <c r="M79" s="38"/>
      <c r="N79" s="38"/>
      <c r="O79" s="38"/>
      <c r="P79" s="38"/>
      <c r="Q79" s="38"/>
      <c r="R79" s="38"/>
      <c r="S79" s="38"/>
      <c r="T79" s="38"/>
    </row>
    <row r="80" spans="1:20" ht="20.100000000000001" customHeight="1" x14ac:dyDescent="0.25">
      <c r="A80" s="4" t="s">
        <v>281</v>
      </c>
      <c r="B80" s="7" t="s">
        <v>403</v>
      </c>
      <c r="C80" s="5"/>
      <c r="D80" s="37"/>
      <c r="E80" s="37"/>
      <c r="F80" s="37"/>
      <c r="G80" s="37"/>
      <c r="H80" s="37"/>
      <c r="I80" s="37"/>
      <c r="J80" s="37"/>
      <c r="K80" s="37"/>
      <c r="L80" s="38"/>
      <c r="M80" s="38"/>
      <c r="N80" s="38"/>
      <c r="O80" s="38"/>
      <c r="P80" s="38"/>
      <c r="Q80" s="38"/>
      <c r="R80" s="38"/>
      <c r="S80" s="38"/>
      <c r="T80" s="38"/>
    </row>
    <row r="81" spans="1:20" ht="20.100000000000001" customHeight="1" x14ac:dyDescent="0.25">
      <c r="A81" s="8" t="s">
        <v>280</v>
      </c>
      <c r="B81" s="2" t="s">
        <v>529</v>
      </c>
      <c r="C81" s="5"/>
      <c r="D81" s="18">
        <f>SUM(D82:D95)</f>
        <v>4</v>
      </c>
      <c r="E81" s="18">
        <f t="shared" ref="E81:T81" si="4">SUM(E82:E95)</f>
        <v>0</v>
      </c>
      <c r="F81" s="18">
        <f t="shared" si="4"/>
        <v>7</v>
      </c>
      <c r="G81" s="18">
        <f t="shared" si="4"/>
        <v>2</v>
      </c>
      <c r="H81" s="18">
        <f t="shared" si="4"/>
        <v>0</v>
      </c>
      <c r="I81" s="18">
        <f t="shared" si="4"/>
        <v>0</v>
      </c>
      <c r="J81" s="18">
        <f t="shared" si="4"/>
        <v>2</v>
      </c>
      <c r="K81" s="18">
        <f t="shared" si="4"/>
        <v>0</v>
      </c>
      <c r="L81" s="18">
        <f t="shared" si="4"/>
        <v>0</v>
      </c>
      <c r="M81" s="18">
        <f t="shared" si="4"/>
        <v>9</v>
      </c>
      <c r="N81" s="18">
        <f t="shared" si="4"/>
        <v>0</v>
      </c>
      <c r="O81" s="18">
        <f t="shared" si="4"/>
        <v>0</v>
      </c>
      <c r="P81" s="18">
        <f t="shared" si="4"/>
        <v>0</v>
      </c>
      <c r="Q81" s="18">
        <f t="shared" si="4"/>
        <v>0</v>
      </c>
      <c r="R81" s="18">
        <f t="shared" si="4"/>
        <v>0</v>
      </c>
      <c r="S81" s="18">
        <f t="shared" si="4"/>
        <v>0</v>
      </c>
      <c r="T81" s="18">
        <f t="shared" si="4"/>
        <v>0</v>
      </c>
    </row>
    <row r="82" spans="1:20" ht="20.100000000000001" customHeight="1" x14ac:dyDescent="0.25">
      <c r="A82" s="10" t="s">
        <v>279</v>
      </c>
      <c r="B82" s="5" t="s">
        <v>530</v>
      </c>
      <c r="C82" s="5">
        <v>165</v>
      </c>
      <c r="D82" s="38"/>
      <c r="E82" s="38"/>
      <c r="F82" s="38">
        <v>1</v>
      </c>
      <c r="G82" s="38"/>
      <c r="H82" s="38"/>
      <c r="I82" s="38"/>
      <c r="J82" s="38"/>
      <c r="K82" s="38"/>
      <c r="L82" s="38"/>
      <c r="M82" s="38">
        <v>1</v>
      </c>
      <c r="N82" s="38"/>
      <c r="O82" s="38"/>
      <c r="P82" s="38"/>
      <c r="Q82" s="38"/>
      <c r="R82" s="38"/>
      <c r="S82" s="38"/>
      <c r="T82" s="38"/>
    </row>
    <row r="83" spans="1:20" ht="20.100000000000001" customHeight="1" x14ac:dyDescent="0.25">
      <c r="A83" s="10" t="s">
        <v>278</v>
      </c>
      <c r="B83" s="5" t="s">
        <v>412</v>
      </c>
      <c r="C83" s="5">
        <v>166</v>
      </c>
      <c r="D83" s="38"/>
      <c r="E83" s="38"/>
      <c r="F83" s="38"/>
      <c r="G83" s="38"/>
      <c r="H83" s="38"/>
      <c r="I83" s="38"/>
      <c r="J83" s="38"/>
      <c r="K83" s="38"/>
      <c r="L83" s="38"/>
      <c r="M83" s="38"/>
      <c r="N83" s="38"/>
      <c r="O83" s="38"/>
      <c r="P83" s="38"/>
      <c r="Q83" s="38"/>
      <c r="R83" s="38"/>
      <c r="S83" s="38"/>
      <c r="T83" s="38"/>
    </row>
    <row r="84" spans="1:20" ht="20.100000000000001" customHeight="1" x14ac:dyDescent="0.25">
      <c r="A84" s="10" t="s">
        <v>685</v>
      </c>
      <c r="B84" s="5" t="s">
        <v>686</v>
      </c>
      <c r="C84" s="5">
        <v>166.1</v>
      </c>
      <c r="D84" s="38"/>
      <c r="E84" s="38"/>
      <c r="F84" s="38"/>
      <c r="G84" s="38"/>
      <c r="H84" s="38"/>
      <c r="I84" s="38"/>
      <c r="J84" s="38"/>
      <c r="K84" s="38"/>
      <c r="L84" s="38"/>
      <c r="M84" s="38"/>
      <c r="N84" s="38"/>
      <c r="O84" s="38"/>
      <c r="P84" s="38"/>
      <c r="Q84" s="38"/>
      <c r="R84" s="38"/>
      <c r="S84" s="38"/>
      <c r="T84" s="38"/>
    </row>
    <row r="85" spans="1:20" ht="20.100000000000001" customHeight="1" x14ac:dyDescent="0.25">
      <c r="A85" s="10" t="s">
        <v>277</v>
      </c>
      <c r="B85" s="5" t="s">
        <v>623</v>
      </c>
      <c r="C85" s="5">
        <v>167</v>
      </c>
      <c r="D85" s="38">
        <v>1</v>
      </c>
      <c r="E85" s="38"/>
      <c r="F85" s="38">
        <v>1</v>
      </c>
      <c r="G85" s="38"/>
      <c r="H85" s="38"/>
      <c r="I85" s="38"/>
      <c r="J85" s="38"/>
      <c r="K85" s="38"/>
      <c r="L85" s="38"/>
      <c r="M85" s="38">
        <v>2</v>
      </c>
      <c r="N85" s="38"/>
      <c r="O85" s="38"/>
      <c r="P85" s="38"/>
      <c r="Q85" s="38"/>
      <c r="R85" s="38"/>
      <c r="S85" s="38"/>
      <c r="T85" s="38"/>
    </row>
    <row r="86" spans="1:20" ht="20.100000000000001" customHeight="1" x14ac:dyDescent="0.25">
      <c r="A86" s="10" t="s">
        <v>276</v>
      </c>
      <c r="B86" s="5" t="s">
        <v>531</v>
      </c>
      <c r="C86" s="5">
        <v>168</v>
      </c>
      <c r="D86" s="38"/>
      <c r="E86" s="38"/>
      <c r="F86" s="38">
        <v>1</v>
      </c>
      <c r="G86" s="38"/>
      <c r="H86" s="38"/>
      <c r="I86" s="38"/>
      <c r="J86" s="38"/>
      <c r="K86" s="38"/>
      <c r="L86" s="38"/>
      <c r="M86" s="38">
        <v>1</v>
      </c>
      <c r="N86" s="38"/>
      <c r="O86" s="38"/>
      <c r="P86" s="38"/>
      <c r="Q86" s="38"/>
      <c r="R86" s="38"/>
      <c r="S86" s="38"/>
      <c r="T86" s="38"/>
    </row>
    <row r="87" spans="1:20" ht="20.100000000000001" customHeight="1" x14ac:dyDescent="0.25">
      <c r="A87" s="10" t="s">
        <v>275</v>
      </c>
      <c r="B87" s="5" t="s">
        <v>532</v>
      </c>
      <c r="C87" s="5">
        <v>169</v>
      </c>
      <c r="D87" s="38"/>
      <c r="E87" s="38"/>
      <c r="F87" s="38"/>
      <c r="G87" s="38"/>
      <c r="H87" s="38"/>
      <c r="I87" s="38"/>
      <c r="J87" s="38"/>
      <c r="K87" s="38"/>
      <c r="L87" s="38"/>
      <c r="M87" s="38"/>
      <c r="N87" s="38"/>
      <c r="O87" s="38"/>
      <c r="P87" s="38"/>
      <c r="Q87" s="38"/>
      <c r="R87" s="38"/>
      <c r="S87" s="38"/>
      <c r="T87" s="38"/>
    </row>
    <row r="88" spans="1:20" ht="20.100000000000001" customHeight="1" x14ac:dyDescent="0.25">
      <c r="A88" s="10" t="s">
        <v>274</v>
      </c>
      <c r="B88" s="5" t="s">
        <v>533</v>
      </c>
      <c r="C88" s="5">
        <v>169.1</v>
      </c>
      <c r="D88" s="38"/>
      <c r="E88" s="38"/>
      <c r="F88" s="38">
        <v>2</v>
      </c>
      <c r="G88" s="38">
        <v>1</v>
      </c>
      <c r="H88" s="38"/>
      <c r="I88" s="38"/>
      <c r="J88" s="38">
        <v>1</v>
      </c>
      <c r="K88" s="38"/>
      <c r="L88" s="38"/>
      <c r="M88" s="38">
        <v>1</v>
      </c>
      <c r="N88" s="38"/>
      <c r="O88" s="38"/>
      <c r="P88" s="38"/>
      <c r="Q88" s="38"/>
      <c r="R88" s="38"/>
      <c r="S88" s="38"/>
      <c r="T88" s="38"/>
    </row>
    <row r="89" spans="1:20" ht="20.100000000000001" customHeight="1" x14ac:dyDescent="0.25">
      <c r="A89" s="10" t="s">
        <v>273</v>
      </c>
      <c r="B89" s="5" t="s">
        <v>413</v>
      </c>
      <c r="C89" s="5">
        <v>170</v>
      </c>
      <c r="D89" s="38"/>
      <c r="E89" s="38"/>
      <c r="F89" s="38"/>
      <c r="G89" s="38"/>
      <c r="H89" s="38"/>
      <c r="I89" s="38"/>
      <c r="J89" s="38"/>
      <c r="K89" s="38"/>
      <c r="L89" s="38"/>
      <c r="M89" s="38"/>
      <c r="N89" s="38"/>
      <c r="O89" s="38"/>
      <c r="P89" s="38"/>
      <c r="Q89" s="38"/>
      <c r="R89" s="38"/>
      <c r="S89" s="38"/>
      <c r="T89" s="38"/>
    </row>
    <row r="90" spans="1:20" ht="20.100000000000001" customHeight="1" x14ac:dyDescent="0.25">
      <c r="A90" s="10" t="s">
        <v>272</v>
      </c>
      <c r="B90" s="5" t="s">
        <v>534</v>
      </c>
      <c r="C90" s="5">
        <v>171</v>
      </c>
      <c r="D90" s="38"/>
      <c r="E90" s="38"/>
      <c r="F90" s="38"/>
      <c r="G90" s="38"/>
      <c r="H90" s="38"/>
      <c r="I90" s="38"/>
      <c r="J90" s="38"/>
      <c r="K90" s="38"/>
      <c r="L90" s="38"/>
      <c r="M90" s="38"/>
      <c r="N90" s="38"/>
      <c r="O90" s="38"/>
      <c r="P90" s="38"/>
      <c r="Q90" s="38"/>
      <c r="R90" s="38"/>
      <c r="S90" s="38"/>
      <c r="T90" s="38"/>
    </row>
    <row r="91" spans="1:20" ht="20.100000000000001" customHeight="1" x14ac:dyDescent="0.25">
      <c r="A91" s="10" t="s">
        <v>687</v>
      </c>
      <c r="B91" s="5" t="s">
        <v>688</v>
      </c>
      <c r="C91" s="5">
        <v>171.1</v>
      </c>
      <c r="D91" s="38"/>
      <c r="E91" s="38"/>
      <c r="F91" s="38"/>
      <c r="G91" s="38"/>
      <c r="H91" s="38"/>
      <c r="I91" s="38"/>
      <c r="J91" s="38"/>
      <c r="K91" s="38"/>
      <c r="L91" s="38"/>
      <c r="M91" s="38"/>
      <c r="N91" s="38"/>
      <c r="O91" s="38"/>
      <c r="P91" s="38"/>
      <c r="Q91" s="38"/>
      <c r="R91" s="38"/>
      <c r="S91" s="38"/>
      <c r="T91" s="38"/>
    </row>
    <row r="92" spans="1:20" ht="20.100000000000001" customHeight="1" x14ac:dyDescent="0.25">
      <c r="A92" s="10" t="s">
        <v>271</v>
      </c>
      <c r="B92" s="5" t="s">
        <v>535</v>
      </c>
      <c r="C92" s="5">
        <v>172</v>
      </c>
      <c r="D92" s="38"/>
      <c r="E92" s="38"/>
      <c r="F92" s="38"/>
      <c r="G92" s="38"/>
      <c r="H92" s="38"/>
      <c r="I92" s="38"/>
      <c r="J92" s="38"/>
      <c r="K92" s="38"/>
      <c r="L92" s="38"/>
      <c r="M92" s="38"/>
      <c r="N92" s="38"/>
      <c r="O92" s="38"/>
      <c r="P92" s="38"/>
      <c r="Q92" s="38"/>
      <c r="R92" s="38"/>
      <c r="S92" s="38"/>
      <c r="T92" s="38"/>
    </row>
    <row r="93" spans="1:20" ht="20.100000000000001" customHeight="1" x14ac:dyDescent="0.25">
      <c r="A93" s="10" t="s">
        <v>270</v>
      </c>
      <c r="B93" s="5" t="s">
        <v>689</v>
      </c>
      <c r="C93" s="5">
        <v>173</v>
      </c>
      <c r="D93" s="38">
        <v>2</v>
      </c>
      <c r="E93" s="38"/>
      <c r="F93" s="38">
        <v>1</v>
      </c>
      <c r="G93" s="38">
        <v>1</v>
      </c>
      <c r="H93" s="38"/>
      <c r="I93" s="38"/>
      <c r="J93" s="38">
        <v>1</v>
      </c>
      <c r="K93" s="38"/>
      <c r="L93" s="38"/>
      <c r="M93" s="38">
        <v>2</v>
      </c>
      <c r="N93" s="38"/>
      <c r="O93" s="38"/>
      <c r="P93" s="38"/>
      <c r="Q93" s="38"/>
      <c r="R93" s="38"/>
      <c r="S93" s="38"/>
      <c r="T93" s="38"/>
    </row>
    <row r="94" spans="1:20" ht="20.100000000000001" customHeight="1" x14ac:dyDescent="0.25">
      <c r="A94" s="10" t="s">
        <v>269</v>
      </c>
      <c r="B94" s="5" t="s">
        <v>489</v>
      </c>
      <c r="C94" s="5">
        <v>174</v>
      </c>
      <c r="D94" s="38"/>
      <c r="E94" s="38"/>
      <c r="F94" s="38"/>
      <c r="G94" s="38"/>
      <c r="H94" s="38"/>
      <c r="I94" s="38"/>
      <c r="J94" s="38"/>
      <c r="K94" s="38"/>
      <c r="L94" s="38"/>
      <c r="M94" s="38"/>
      <c r="N94" s="38"/>
      <c r="O94" s="38"/>
      <c r="P94" s="38"/>
      <c r="Q94" s="38"/>
      <c r="R94" s="38"/>
      <c r="S94" s="38"/>
      <c r="T94" s="38"/>
    </row>
    <row r="95" spans="1:20" ht="20.100000000000001" customHeight="1" x14ac:dyDescent="0.25">
      <c r="A95" s="10" t="s">
        <v>268</v>
      </c>
      <c r="B95" s="7" t="s">
        <v>403</v>
      </c>
      <c r="C95" s="5"/>
      <c r="D95" s="38">
        <v>1</v>
      </c>
      <c r="E95" s="38"/>
      <c r="F95" s="38">
        <v>1</v>
      </c>
      <c r="G95" s="38"/>
      <c r="H95" s="38"/>
      <c r="I95" s="38"/>
      <c r="J95" s="38"/>
      <c r="K95" s="38"/>
      <c r="L95" s="38"/>
      <c r="M95" s="38">
        <v>2</v>
      </c>
      <c r="N95" s="38"/>
      <c r="O95" s="38"/>
      <c r="P95" s="38"/>
      <c r="Q95" s="38"/>
      <c r="R95" s="38"/>
      <c r="S95" s="38"/>
      <c r="T95" s="38"/>
    </row>
    <row r="96" spans="1:20" ht="20.100000000000001" customHeight="1" x14ac:dyDescent="0.25">
      <c r="A96" s="11" t="s">
        <v>267</v>
      </c>
      <c r="B96" s="2" t="s">
        <v>490</v>
      </c>
      <c r="C96" s="5"/>
      <c r="D96" s="18">
        <f>SUM(D97:D111)</f>
        <v>548</v>
      </c>
      <c r="E96" s="18">
        <f t="shared" ref="E96:S96" si="5">SUM(E97:E111)</f>
        <v>23</v>
      </c>
      <c r="F96" s="18">
        <f t="shared" si="5"/>
        <v>507</v>
      </c>
      <c r="G96" s="18">
        <f t="shared" si="5"/>
        <v>262</v>
      </c>
      <c r="H96" s="18">
        <f t="shared" si="5"/>
        <v>42</v>
      </c>
      <c r="I96" s="18">
        <f t="shared" si="5"/>
        <v>1</v>
      </c>
      <c r="J96" s="18">
        <f t="shared" si="5"/>
        <v>305</v>
      </c>
      <c r="K96" s="18">
        <f t="shared" si="5"/>
        <v>1</v>
      </c>
      <c r="L96" s="18">
        <f t="shared" si="5"/>
        <v>3</v>
      </c>
      <c r="M96" s="18">
        <f t="shared" si="5"/>
        <v>718</v>
      </c>
      <c r="N96" s="18">
        <f t="shared" si="5"/>
        <v>20</v>
      </c>
      <c r="O96" s="18">
        <f t="shared" si="5"/>
        <v>106</v>
      </c>
      <c r="P96" s="18">
        <f t="shared" si="5"/>
        <v>97</v>
      </c>
      <c r="Q96" s="18">
        <f t="shared" si="5"/>
        <v>203</v>
      </c>
      <c r="R96" s="18">
        <f t="shared" si="5"/>
        <v>5</v>
      </c>
      <c r="S96" s="18">
        <f t="shared" si="5"/>
        <v>0</v>
      </c>
      <c r="T96" s="18">
        <f>SUM(T97:T111)</f>
        <v>5</v>
      </c>
    </row>
    <row r="97" spans="1:20" ht="20.100000000000001" customHeight="1" x14ac:dyDescent="0.25">
      <c r="A97" s="10" t="s">
        <v>266</v>
      </c>
      <c r="B97" s="7" t="s">
        <v>414</v>
      </c>
      <c r="C97" s="5">
        <v>175</v>
      </c>
      <c r="D97" s="37">
        <v>28</v>
      </c>
      <c r="E97" s="37">
        <v>1</v>
      </c>
      <c r="F97" s="37">
        <v>12</v>
      </c>
      <c r="G97" s="37">
        <v>11</v>
      </c>
      <c r="H97" s="37"/>
      <c r="I97" s="37">
        <v>1</v>
      </c>
      <c r="J97" s="37">
        <v>12</v>
      </c>
      <c r="K97" s="37"/>
      <c r="L97" s="38"/>
      <c r="M97" s="38">
        <v>28</v>
      </c>
      <c r="N97" s="38"/>
      <c r="O97" s="38">
        <v>8</v>
      </c>
      <c r="P97" s="38">
        <v>21</v>
      </c>
      <c r="Q97" s="38">
        <v>29</v>
      </c>
      <c r="R97" s="38"/>
      <c r="S97" s="38"/>
      <c r="T97" s="38"/>
    </row>
    <row r="98" spans="1:20" ht="20.100000000000001" customHeight="1" x14ac:dyDescent="0.25">
      <c r="A98" s="10" t="s">
        <v>265</v>
      </c>
      <c r="B98" s="5" t="s">
        <v>415</v>
      </c>
      <c r="C98" s="5">
        <v>176</v>
      </c>
      <c r="D98" s="37">
        <v>37</v>
      </c>
      <c r="E98" s="37">
        <v>4</v>
      </c>
      <c r="F98" s="37">
        <v>39</v>
      </c>
      <c r="G98" s="37">
        <v>25</v>
      </c>
      <c r="H98" s="37"/>
      <c r="I98" s="37"/>
      <c r="J98" s="37">
        <v>25</v>
      </c>
      <c r="K98" s="37"/>
      <c r="L98" s="38"/>
      <c r="M98" s="38">
        <v>48</v>
      </c>
      <c r="N98" s="38">
        <v>2</v>
      </c>
      <c r="O98" s="38">
        <v>11</v>
      </c>
      <c r="P98" s="38">
        <v>6</v>
      </c>
      <c r="Q98" s="38">
        <v>17</v>
      </c>
      <c r="R98" s="38">
        <v>2</v>
      </c>
      <c r="S98" s="38"/>
      <c r="T98" s="38">
        <v>2</v>
      </c>
    </row>
    <row r="99" spans="1:20" ht="20.100000000000001" customHeight="1" x14ac:dyDescent="0.25">
      <c r="A99" s="10" t="s">
        <v>264</v>
      </c>
      <c r="B99" s="5" t="s">
        <v>416</v>
      </c>
      <c r="C99" s="5">
        <v>177</v>
      </c>
      <c r="D99" s="37">
        <v>237</v>
      </c>
      <c r="E99" s="37">
        <v>8</v>
      </c>
      <c r="F99" s="37">
        <v>251</v>
      </c>
      <c r="G99" s="37">
        <v>140</v>
      </c>
      <c r="H99" s="37">
        <v>18</v>
      </c>
      <c r="I99" s="37"/>
      <c r="J99" s="37">
        <v>158</v>
      </c>
      <c r="K99" s="37">
        <v>1</v>
      </c>
      <c r="L99" s="38"/>
      <c r="M99" s="38">
        <v>310</v>
      </c>
      <c r="N99" s="38">
        <v>4</v>
      </c>
      <c r="O99" s="38">
        <v>50</v>
      </c>
      <c r="P99" s="38">
        <v>32</v>
      </c>
      <c r="Q99" s="38">
        <v>82</v>
      </c>
      <c r="R99" s="38">
        <v>2</v>
      </c>
      <c r="S99" s="38"/>
      <c r="T99" s="38">
        <v>2</v>
      </c>
    </row>
    <row r="100" spans="1:20" ht="20.100000000000001" customHeight="1" x14ac:dyDescent="0.25">
      <c r="A100" s="10" t="s">
        <v>263</v>
      </c>
      <c r="B100" s="5" t="s">
        <v>417</v>
      </c>
      <c r="C100" s="5">
        <v>178</v>
      </c>
      <c r="D100" s="37">
        <v>147</v>
      </c>
      <c r="E100" s="37">
        <v>7</v>
      </c>
      <c r="F100" s="37">
        <v>108</v>
      </c>
      <c r="G100" s="37">
        <v>42</v>
      </c>
      <c r="H100" s="37">
        <v>10</v>
      </c>
      <c r="I100" s="37"/>
      <c r="J100" s="37">
        <v>52</v>
      </c>
      <c r="K100" s="37"/>
      <c r="L100" s="38">
        <v>2</v>
      </c>
      <c r="M100" s="38">
        <v>196</v>
      </c>
      <c r="N100" s="38">
        <v>10</v>
      </c>
      <c r="O100" s="38">
        <v>22</v>
      </c>
      <c r="P100" s="38">
        <v>22</v>
      </c>
      <c r="Q100" s="38">
        <v>44</v>
      </c>
      <c r="R100" s="38">
        <v>1</v>
      </c>
      <c r="S100" s="38"/>
      <c r="T100" s="38">
        <v>1</v>
      </c>
    </row>
    <row r="101" spans="1:20" ht="20.100000000000001" customHeight="1" x14ac:dyDescent="0.25">
      <c r="A101" s="10" t="s">
        <v>262</v>
      </c>
      <c r="B101" s="5" t="s">
        <v>418</v>
      </c>
      <c r="C101" s="5">
        <v>179</v>
      </c>
      <c r="D101" s="37">
        <v>48</v>
      </c>
      <c r="E101" s="37">
        <v>2</v>
      </c>
      <c r="F101" s="37">
        <v>35</v>
      </c>
      <c r="G101" s="37">
        <v>16</v>
      </c>
      <c r="H101" s="37">
        <v>6</v>
      </c>
      <c r="I101" s="37"/>
      <c r="J101" s="37">
        <v>22</v>
      </c>
      <c r="K101" s="37"/>
      <c r="L101" s="38"/>
      <c r="M101" s="38">
        <v>59</v>
      </c>
      <c r="N101" s="38">
        <v>3</v>
      </c>
      <c r="O101" s="38">
        <v>8</v>
      </c>
      <c r="P101" s="38">
        <v>11</v>
      </c>
      <c r="Q101" s="38">
        <v>19</v>
      </c>
      <c r="R101" s="38"/>
      <c r="S101" s="38"/>
      <c r="T101" s="38"/>
    </row>
    <row r="102" spans="1:20" ht="20.100000000000001" customHeight="1" x14ac:dyDescent="0.25">
      <c r="A102" s="10" t="s">
        <v>261</v>
      </c>
      <c r="B102" s="5" t="s">
        <v>536</v>
      </c>
      <c r="C102" s="5">
        <v>180</v>
      </c>
      <c r="D102" s="37"/>
      <c r="E102" s="37"/>
      <c r="F102" s="37"/>
      <c r="G102" s="37"/>
      <c r="H102" s="37"/>
      <c r="I102" s="37"/>
      <c r="J102" s="37"/>
      <c r="K102" s="37"/>
      <c r="L102" s="38"/>
      <c r="M102" s="38"/>
      <c r="N102" s="38"/>
      <c r="O102" s="38"/>
      <c r="P102" s="38"/>
      <c r="Q102" s="38"/>
      <c r="R102" s="38"/>
      <c r="S102" s="38"/>
      <c r="T102" s="38"/>
    </row>
    <row r="103" spans="1:20" ht="20.100000000000001" customHeight="1" x14ac:dyDescent="0.25">
      <c r="A103" s="10" t="s">
        <v>260</v>
      </c>
      <c r="B103" s="5" t="s">
        <v>624</v>
      </c>
      <c r="C103" s="5">
        <v>181</v>
      </c>
      <c r="D103" s="37">
        <v>5</v>
      </c>
      <c r="E103" s="37"/>
      <c r="F103" s="37">
        <v>10</v>
      </c>
      <c r="G103" s="37">
        <v>4</v>
      </c>
      <c r="H103" s="37"/>
      <c r="I103" s="37"/>
      <c r="J103" s="37">
        <v>4</v>
      </c>
      <c r="K103" s="37"/>
      <c r="L103" s="38"/>
      <c r="M103" s="38">
        <v>11</v>
      </c>
      <c r="N103" s="38"/>
      <c r="O103" s="38">
        <v>1</v>
      </c>
      <c r="P103" s="38"/>
      <c r="Q103" s="38">
        <v>1</v>
      </c>
      <c r="R103" s="38"/>
      <c r="S103" s="38"/>
      <c r="T103" s="38"/>
    </row>
    <row r="104" spans="1:20" ht="20.100000000000001" customHeight="1" x14ac:dyDescent="0.25">
      <c r="A104" s="10" t="s">
        <v>259</v>
      </c>
      <c r="B104" s="5" t="s">
        <v>419</v>
      </c>
      <c r="C104" s="5">
        <v>182</v>
      </c>
      <c r="D104" s="37">
        <v>13</v>
      </c>
      <c r="E104" s="37">
        <v>1</v>
      </c>
      <c r="F104" s="37">
        <v>9</v>
      </c>
      <c r="G104" s="37">
        <v>4</v>
      </c>
      <c r="H104" s="37"/>
      <c r="I104" s="37"/>
      <c r="J104" s="37">
        <v>4</v>
      </c>
      <c r="K104" s="37"/>
      <c r="L104" s="38"/>
      <c r="M104" s="38">
        <v>18</v>
      </c>
      <c r="N104" s="38">
        <v>1</v>
      </c>
      <c r="O104" s="38">
        <v>2</v>
      </c>
      <c r="P104" s="38">
        <v>4</v>
      </c>
      <c r="Q104" s="38">
        <v>6</v>
      </c>
      <c r="R104" s="38"/>
      <c r="S104" s="38"/>
      <c r="T104" s="38"/>
    </row>
    <row r="105" spans="1:20" ht="20.100000000000001" customHeight="1" x14ac:dyDescent="0.25">
      <c r="A105" s="10" t="s">
        <v>258</v>
      </c>
      <c r="B105" s="5" t="s">
        <v>625</v>
      </c>
      <c r="C105" s="5">
        <v>183</v>
      </c>
      <c r="D105" s="37">
        <v>1</v>
      </c>
      <c r="E105" s="37"/>
      <c r="F105" s="37">
        <v>1</v>
      </c>
      <c r="G105" s="37">
        <v>1</v>
      </c>
      <c r="H105" s="37">
        <v>1</v>
      </c>
      <c r="I105" s="37"/>
      <c r="J105" s="37">
        <v>2</v>
      </c>
      <c r="K105" s="37"/>
      <c r="L105" s="38"/>
      <c r="M105" s="38"/>
      <c r="N105" s="38"/>
      <c r="O105" s="38">
        <v>1</v>
      </c>
      <c r="P105" s="38"/>
      <c r="Q105" s="38">
        <v>1</v>
      </c>
      <c r="R105" s="38"/>
      <c r="S105" s="38"/>
      <c r="T105" s="38"/>
    </row>
    <row r="106" spans="1:20" ht="20.100000000000001" customHeight="1" x14ac:dyDescent="0.25">
      <c r="A106" s="10" t="s">
        <v>257</v>
      </c>
      <c r="B106" s="5" t="s">
        <v>537</v>
      </c>
      <c r="C106" s="5">
        <v>184</v>
      </c>
      <c r="D106" s="37">
        <v>9</v>
      </c>
      <c r="E106" s="37"/>
      <c r="F106" s="37">
        <v>11</v>
      </c>
      <c r="G106" s="37">
        <v>5</v>
      </c>
      <c r="H106" s="37">
        <v>2</v>
      </c>
      <c r="I106" s="37"/>
      <c r="J106" s="37">
        <v>7</v>
      </c>
      <c r="K106" s="37"/>
      <c r="L106" s="38"/>
      <c r="M106" s="38">
        <v>13</v>
      </c>
      <c r="N106" s="38"/>
      <c r="O106" s="38">
        <v>1</v>
      </c>
      <c r="P106" s="38"/>
      <c r="Q106" s="38">
        <v>1</v>
      </c>
      <c r="R106" s="38"/>
      <c r="S106" s="38"/>
      <c r="T106" s="38"/>
    </row>
    <row r="107" spans="1:20" ht="20.100000000000001" customHeight="1" x14ac:dyDescent="0.25">
      <c r="A107" s="10" t="s">
        <v>690</v>
      </c>
      <c r="B107" s="5" t="s">
        <v>691</v>
      </c>
      <c r="C107" s="5">
        <v>184.1</v>
      </c>
      <c r="D107" s="37">
        <v>2</v>
      </c>
      <c r="E107" s="37"/>
      <c r="F107" s="37">
        <v>8</v>
      </c>
      <c r="G107" s="37">
        <v>3</v>
      </c>
      <c r="H107" s="37"/>
      <c r="I107" s="37"/>
      <c r="J107" s="37">
        <v>3</v>
      </c>
      <c r="K107" s="37"/>
      <c r="L107" s="38"/>
      <c r="M107" s="38">
        <v>7</v>
      </c>
      <c r="N107" s="38"/>
      <c r="O107" s="38"/>
      <c r="P107" s="38"/>
      <c r="Q107" s="38"/>
      <c r="R107" s="38"/>
      <c r="S107" s="38"/>
      <c r="T107" s="38"/>
    </row>
    <row r="108" spans="1:20" ht="20.100000000000001" customHeight="1" x14ac:dyDescent="0.25">
      <c r="A108" s="10" t="s">
        <v>256</v>
      </c>
      <c r="B108" s="5" t="s">
        <v>538</v>
      </c>
      <c r="C108" s="5">
        <v>185</v>
      </c>
      <c r="D108" s="37">
        <v>21</v>
      </c>
      <c r="E108" s="37"/>
      <c r="F108" s="37">
        <v>20</v>
      </c>
      <c r="G108" s="37">
        <v>10</v>
      </c>
      <c r="H108" s="37">
        <v>5</v>
      </c>
      <c r="I108" s="37"/>
      <c r="J108" s="37">
        <v>15</v>
      </c>
      <c r="K108" s="37"/>
      <c r="L108" s="38">
        <v>1</v>
      </c>
      <c r="M108" s="38">
        <v>26</v>
      </c>
      <c r="N108" s="38"/>
      <c r="O108" s="38">
        <v>2</v>
      </c>
      <c r="P108" s="38">
        <v>1</v>
      </c>
      <c r="Q108" s="38">
        <v>3</v>
      </c>
      <c r="R108" s="38"/>
      <c r="S108" s="38"/>
      <c r="T108" s="38"/>
    </row>
    <row r="109" spans="1:20" ht="20.100000000000001" customHeight="1" x14ac:dyDescent="0.25">
      <c r="A109" s="10" t="s">
        <v>255</v>
      </c>
      <c r="B109" s="5" t="s">
        <v>539</v>
      </c>
      <c r="C109" s="5">
        <v>186</v>
      </c>
      <c r="D109" s="37"/>
      <c r="E109" s="37"/>
      <c r="F109" s="37">
        <v>3</v>
      </c>
      <c r="G109" s="37">
        <v>1</v>
      </c>
      <c r="H109" s="37"/>
      <c r="I109" s="37"/>
      <c r="J109" s="37">
        <v>1</v>
      </c>
      <c r="K109" s="37"/>
      <c r="L109" s="38"/>
      <c r="M109" s="38">
        <v>2</v>
      </c>
      <c r="N109" s="38"/>
      <c r="O109" s="38"/>
      <c r="P109" s="38"/>
      <c r="Q109" s="38"/>
      <c r="R109" s="38"/>
      <c r="S109" s="38"/>
      <c r="T109" s="38"/>
    </row>
    <row r="110" spans="1:20" ht="20.100000000000001" customHeight="1" x14ac:dyDescent="0.25">
      <c r="A110" s="10" t="s">
        <v>254</v>
      </c>
      <c r="B110" s="5" t="s">
        <v>253</v>
      </c>
      <c r="C110" s="5">
        <v>186.1</v>
      </c>
      <c r="D110" s="37"/>
      <c r="E110" s="37"/>
      <c r="F110" s="37"/>
      <c r="G110" s="37"/>
      <c r="H110" s="37"/>
      <c r="I110" s="37"/>
      <c r="J110" s="37"/>
      <c r="K110" s="37"/>
      <c r="L110" s="38"/>
      <c r="M110" s="38"/>
      <c r="N110" s="38"/>
      <c r="O110" s="38"/>
      <c r="P110" s="38"/>
      <c r="Q110" s="38"/>
      <c r="R110" s="38"/>
      <c r="S110" s="38"/>
      <c r="T110" s="38"/>
    </row>
    <row r="111" spans="1:20" ht="20.100000000000001" customHeight="1" x14ac:dyDescent="0.25">
      <c r="A111" s="10" t="s">
        <v>692</v>
      </c>
      <c r="B111" s="5" t="s">
        <v>403</v>
      </c>
      <c r="C111" s="5"/>
      <c r="D111" s="37"/>
      <c r="E111" s="37"/>
      <c r="F111" s="37"/>
      <c r="G111" s="37"/>
      <c r="H111" s="37"/>
      <c r="I111" s="37"/>
      <c r="J111" s="37"/>
      <c r="K111" s="37"/>
      <c r="L111" s="38"/>
      <c r="M111" s="38"/>
      <c r="N111" s="38"/>
      <c r="O111" s="38"/>
      <c r="P111" s="38"/>
      <c r="Q111" s="38"/>
      <c r="R111" s="38"/>
      <c r="S111" s="38"/>
      <c r="T111" s="38"/>
    </row>
    <row r="112" spans="1:20" ht="20.100000000000001" customHeight="1" x14ac:dyDescent="0.25">
      <c r="A112" s="8" t="s">
        <v>252</v>
      </c>
      <c r="B112" s="2" t="s">
        <v>420</v>
      </c>
      <c r="C112" s="5"/>
      <c r="D112" s="18">
        <f>SUM(D113:D148)</f>
        <v>36</v>
      </c>
      <c r="E112" s="18">
        <f t="shared" ref="E112:T112" si="6">SUM(E113:E148)</f>
        <v>6</v>
      </c>
      <c r="F112" s="18">
        <f t="shared" si="6"/>
        <v>27</v>
      </c>
      <c r="G112" s="18">
        <f t="shared" si="6"/>
        <v>7</v>
      </c>
      <c r="H112" s="18">
        <f t="shared" si="6"/>
        <v>8</v>
      </c>
      <c r="I112" s="18">
        <f t="shared" si="6"/>
        <v>1</v>
      </c>
      <c r="J112" s="18">
        <f t="shared" si="6"/>
        <v>16</v>
      </c>
      <c r="K112" s="18">
        <f t="shared" si="6"/>
        <v>0</v>
      </c>
      <c r="L112" s="18">
        <f t="shared" si="6"/>
        <v>2</v>
      </c>
      <c r="M112" s="18">
        <f t="shared" si="6"/>
        <v>46</v>
      </c>
      <c r="N112" s="18">
        <f t="shared" si="6"/>
        <v>5</v>
      </c>
      <c r="O112" s="18">
        <f t="shared" si="6"/>
        <v>6</v>
      </c>
      <c r="P112" s="18">
        <f t="shared" si="6"/>
        <v>7</v>
      </c>
      <c r="Q112" s="18">
        <f t="shared" si="6"/>
        <v>13</v>
      </c>
      <c r="R112" s="18">
        <f t="shared" si="6"/>
        <v>2</v>
      </c>
      <c r="S112" s="18">
        <f t="shared" si="6"/>
        <v>0</v>
      </c>
      <c r="T112" s="18">
        <f t="shared" si="6"/>
        <v>2</v>
      </c>
    </row>
    <row r="113" spans="1:20" ht="20.100000000000001" customHeight="1" x14ac:dyDescent="0.25">
      <c r="A113" s="4" t="s">
        <v>251</v>
      </c>
      <c r="B113" s="5" t="s">
        <v>612</v>
      </c>
      <c r="C113" s="5">
        <v>187</v>
      </c>
      <c r="D113" s="38"/>
      <c r="E113" s="38"/>
      <c r="F113" s="38"/>
      <c r="G113" s="38"/>
      <c r="H113" s="38"/>
      <c r="I113" s="38"/>
      <c r="J113" s="38"/>
      <c r="K113" s="38"/>
      <c r="L113" s="38"/>
      <c r="M113" s="38"/>
      <c r="N113" s="38"/>
      <c r="O113" s="38"/>
      <c r="P113" s="38"/>
      <c r="Q113" s="38"/>
      <c r="R113" s="38"/>
      <c r="S113" s="38"/>
      <c r="T113" s="38"/>
    </row>
    <row r="114" spans="1:20" ht="20.100000000000001" customHeight="1" x14ac:dyDescent="0.25">
      <c r="A114" s="4" t="s">
        <v>250</v>
      </c>
      <c r="B114" s="5" t="s">
        <v>626</v>
      </c>
      <c r="C114" s="5">
        <v>188</v>
      </c>
      <c r="D114" s="38">
        <v>3</v>
      </c>
      <c r="E114" s="38">
        <v>1</v>
      </c>
      <c r="F114" s="38">
        <v>1</v>
      </c>
      <c r="G114" s="38"/>
      <c r="H114" s="38">
        <v>1</v>
      </c>
      <c r="I114" s="38"/>
      <c r="J114" s="38">
        <v>1</v>
      </c>
      <c r="K114" s="38"/>
      <c r="L114" s="38">
        <v>1</v>
      </c>
      <c r="M114" s="38">
        <v>3</v>
      </c>
      <c r="N114" s="38"/>
      <c r="O114" s="38">
        <v>2</v>
      </c>
      <c r="P114" s="38"/>
      <c r="Q114" s="38">
        <v>2</v>
      </c>
      <c r="R114" s="38"/>
      <c r="S114" s="38"/>
      <c r="T114" s="38"/>
    </row>
    <row r="115" spans="1:20" ht="20.100000000000001" customHeight="1" x14ac:dyDescent="0.25">
      <c r="A115" s="4" t="s">
        <v>249</v>
      </c>
      <c r="B115" s="7" t="s">
        <v>540</v>
      </c>
      <c r="C115" s="5">
        <v>188.1</v>
      </c>
      <c r="D115" s="38">
        <v>1</v>
      </c>
      <c r="E115" s="38"/>
      <c r="F115" s="38">
        <v>2</v>
      </c>
      <c r="G115" s="38"/>
      <c r="H115" s="38">
        <v>1</v>
      </c>
      <c r="I115" s="38">
        <v>1</v>
      </c>
      <c r="J115" s="38">
        <v>2</v>
      </c>
      <c r="K115" s="38"/>
      <c r="L115" s="38"/>
      <c r="M115" s="38">
        <v>1</v>
      </c>
      <c r="N115" s="38"/>
      <c r="O115" s="38">
        <v>2</v>
      </c>
      <c r="P115" s="38"/>
      <c r="Q115" s="38">
        <v>2</v>
      </c>
      <c r="R115" s="38">
        <v>2</v>
      </c>
      <c r="S115" s="38"/>
      <c r="T115" s="38">
        <v>2</v>
      </c>
    </row>
    <row r="116" spans="1:20" ht="20.100000000000001" customHeight="1" x14ac:dyDescent="0.25">
      <c r="A116" s="4" t="s">
        <v>248</v>
      </c>
      <c r="B116" s="5" t="s">
        <v>421</v>
      </c>
      <c r="C116" s="5">
        <v>189</v>
      </c>
      <c r="D116" s="38">
        <v>5</v>
      </c>
      <c r="E116" s="38">
        <v>1</v>
      </c>
      <c r="F116" s="38">
        <v>1</v>
      </c>
      <c r="G116" s="38">
        <v>1</v>
      </c>
      <c r="H116" s="38">
        <v>1</v>
      </c>
      <c r="I116" s="38"/>
      <c r="J116" s="38">
        <v>2</v>
      </c>
      <c r="K116" s="38"/>
      <c r="L116" s="38"/>
      <c r="M116" s="38">
        <v>3</v>
      </c>
      <c r="N116" s="38">
        <v>2</v>
      </c>
      <c r="O116" s="38">
        <v>1</v>
      </c>
      <c r="P116" s="38"/>
      <c r="Q116" s="38">
        <v>1</v>
      </c>
      <c r="R116" s="38"/>
      <c r="S116" s="38"/>
      <c r="T116" s="38"/>
    </row>
    <row r="117" spans="1:20" ht="20.100000000000001" customHeight="1" x14ac:dyDescent="0.25">
      <c r="A117" s="4" t="s">
        <v>693</v>
      </c>
      <c r="B117" s="5" t="s">
        <v>694</v>
      </c>
      <c r="C117" s="5">
        <v>189.1</v>
      </c>
      <c r="D117" s="38"/>
      <c r="E117" s="38"/>
      <c r="F117" s="38"/>
      <c r="G117" s="38"/>
      <c r="H117" s="38"/>
      <c r="I117" s="38"/>
      <c r="J117" s="38"/>
      <c r="K117" s="38"/>
      <c r="L117" s="38"/>
      <c r="M117" s="38"/>
      <c r="N117" s="38"/>
      <c r="O117" s="38"/>
      <c r="P117" s="38"/>
      <c r="Q117" s="38"/>
      <c r="R117" s="38"/>
      <c r="S117" s="38"/>
      <c r="T117" s="38"/>
    </row>
    <row r="118" spans="1:20" ht="20.100000000000001" customHeight="1" x14ac:dyDescent="0.25">
      <c r="A118" s="4" t="s">
        <v>247</v>
      </c>
      <c r="B118" s="5" t="s">
        <v>627</v>
      </c>
      <c r="C118" s="5">
        <v>190</v>
      </c>
      <c r="D118" s="38">
        <v>4</v>
      </c>
      <c r="E118" s="38"/>
      <c r="F118" s="38">
        <v>2</v>
      </c>
      <c r="G118" s="38">
        <v>1</v>
      </c>
      <c r="H118" s="38"/>
      <c r="I118" s="38"/>
      <c r="J118" s="38">
        <v>1</v>
      </c>
      <c r="K118" s="38"/>
      <c r="L118" s="38"/>
      <c r="M118" s="38">
        <v>5</v>
      </c>
      <c r="N118" s="38"/>
      <c r="O118" s="38"/>
      <c r="P118" s="38">
        <v>1</v>
      </c>
      <c r="Q118" s="38">
        <v>1</v>
      </c>
      <c r="R118" s="38"/>
      <c r="S118" s="38"/>
      <c r="T118" s="38"/>
    </row>
    <row r="119" spans="1:20" ht="20.100000000000001" customHeight="1" x14ac:dyDescent="0.25">
      <c r="A119" s="4" t="s">
        <v>695</v>
      </c>
      <c r="B119" s="5" t="s">
        <v>696</v>
      </c>
      <c r="C119" s="5">
        <v>190.1</v>
      </c>
      <c r="D119" s="38"/>
      <c r="E119" s="38"/>
      <c r="F119" s="38"/>
      <c r="G119" s="38"/>
      <c r="H119" s="38"/>
      <c r="I119" s="38"/>
      <c r="J119" s="38"/>
      <c r="K119" s="38"/>
      <c r="L119" s="38"/>
      <c r="M119" s="38"/>
      <c r="N119" s="38"/>
      <c r="O119" s="38"/>
      <c r="P119" s="38"/>
      <c r="Q119" s="38"/>
      <c r="R119" s="38"/>
      <c r="S119" s="38"/>
      <c r="T119" s="38"/>
    </row>
    <row r="120" spans="1:20" ht="20.100000000000001" customHeight="1" x14ac:dyDescent="0.25">
      <c r="A120" s="4" t="s">
        <v>697</v>
      </c>
      <c r="B120" s="5" t="s">
        <v>698</v>
      </c>
      <c r="C120" s="5">
        <v>190.2</v>
      </c>
      <c r="D120" s="38"/>
      <c r="E120" s="38"/>
      <c r="F120" s="38"/>
      <c r="G120" s="38"/>
      <c r="H120" s="38"/>
      <c r="I120" s="38"/>
      <c r="J120" s="38"/>
      <c r="K120" s="38"/>
      <c r="L120" s="38"/>
      <c r="M120" s="38"/>
      <c r="N120" s="38"/>
      <c r="O120" s="38"/>
      <c r="P120" s="38"/>
      <c r="Q120" s="38"/>
      <c r="R120" s="38"/>
      <c r="S120" s="38"/>
      <c r="T120" s="38"/>
    </row>
    <row r="121" spans="1:20" ht="20.100000000000001" customHeight="1" x14ac:dyDescent="0.25">
      <c r="A121" s="4" t="s">
        <v>246</v>
      </c>
      <c r="B121" s="5" t="s">
        <v>628</v>
      </c>
      <c r="C121" s="5">
        <v>191</v>
      </c>
      <c r="D121" s="38">
        <v>1</v>
      </c>
      <c r="E121" s="38"/>
      <c r="F121" s="38"/>
      <c r="G121" s="38"/>
      <c r="H121" s="38">
        <v>1</v>
      </c>
      <c r="I121" s="38"/>
      <c r="J121" s="38">
        <v>1</v>
      </c>
      <c r="K121" s="38"/>
      <c r="L121" s="38"/>
      <c r="M121" s="38"/>
      <c r="N121" s="38"/>
      <c r="O121" s="38"/>
      <c r="P121" s="38"/>
      <c r="Q121" s="38"/>
      <c r="R121" s="38"/>
      <c r="S121" s="38"/>
      <c r="T121" s="38"/>
    </row>
    <row r="122" spans="1:20" ht="20.100000000000001" customHeight="1" x14ac:dyDescent="0.25">
      <c r="A122" s="4" t="s">
        <v>245</v>
      </c>
      <c r="B122" s="5" t="s">
        <v>629</v>
      </c>
      <c r="C122" s="5">
        <v>192</v>
      </c>
      <c r="D122" s="38"/>
      <c r="E122" s="38"/>
      <c r="F122" s="38">
        <v>3</v>
      </c>
      <c r="G122" s="38"/>
      <c r="H122" s="38"/>
      <c r="I122" s="38"/>
      <c r="J122" s="38"/>
      <c r="K122" s="38"/>
      <c r="L122" s="38"/>
      <c r="M122" s="38">
        <v>3</v>
      </c>
      <c r="N122" s="38"/>
      <c r="O122" s="38"/>
      <c r="P122" s="38"/>
      <c r="Q122" s="38"/>
      <c r="R122" s="38"/>
      <c r="S122" s="38"/>
      <c r="T122" s="38"/>
    </row>
    <row r="123" spans="1:20" ht="20.100000000000001" customHeight="1" x14ac:dyDescent="0.25">
      <c r="A123" s="4" t="s">
        <v>244</v>
      </c>
      <c r="B123" s="5" t="s">
        <v>422</v>
      </c>
      <c r="C123" s="5">
        <v>193</v>
      </c>
      <c r="D123" s="38"/>
      <c r="E123" s="38"/>
      <c r="F123" s="38">
        <v>1</v>
      </c>
      <c r="G123" s="38"/>
      <c r="H123" s="38"/>
      <c r="I123" s="38"/>
      <c r="J123" s="38"/>
      <c r="K123" s="38"/>
      <c r="L123" s="38"/>
      <c r="M123" s="38">
        <v>1</v>
      </c>
      <c r="N123" s="38"/>
      <c r="O123" s="38"/>
      <c r="P123" s="38"/>
      <c r="Q123" s="38"/>
      <c r="R123" s="38"/>
      <c r="S123" s="38"/>
      <c r="T123" s="38"/>
    </row>
    <row r="124" spans="1:20" ht="20.100000000000001" customHeight="1" x14ac:dyDescent="0.25">
      <c r="A124" s="4" t="s">
        <v>243</v>
      </c>
      <c r="B124" s="5" t="s">
        <v>423</v>
      </c>
      <c r="C124" s="5">
        <v>194</v>
      </c>
      <c r="D124" s="38"/>
      <c r="E124" s="38"/>
      <c r="F124" s="38"/>
      <c r="G124" s="38"/>
      <c r="H124" s="38"/>
      <c r="I124" s="38"/>
      <c r="J124" s="38"/>
      <c r="K124" s="38"/>
      <c r="L124" s="38"/>
      <c r="M124" s="38"/>
      <c r="N124" s="38"/>
      <c r="O124" s="38"/>
      <c r="P124" s="38"/>
      <c r="Q124" s="38"/>
      <c r="R124" s="38"/>
      <c r="S124" s="38"/>
      <c r="T124" s="38"/>
    </row>
    <row r="125" spans="1:20" ht="20.100000000000001" customHeight="1" x14ac:dyDescent="0.25">
      <c r="A125" s="4" t="s">
        <v>242</v>
      </c>
      <c r="B125" s="5" t="s">
        <v>424</v>
      </c>
      <c r="C125" s="5">
        <v>195</v>
      </c>
      <c r="D125" s="38"/>
      <c r="E125" s="38"/>
      <c r="F125" s="38"/>
      <c r="G125" s="38"/>
      <c r="H125" s="38"/>
      <c r="I125" s="38"/>
      <c r="J125" s="38"/>
      <c r="K125" s="38"/>
      <c r="L125" s="38"/>
      <c r="M125" s="38"/>
      <c r="N125" s="38"/>
      <c r="O125" s="38"/>
      <c r="P125" s="38"/>
      <c r="Q125" s="38"/>
      <c r="R125" s="38"/>
      <c r="S125" s="38"/>
      <c r="T125" s="38"/>
    </row>
    <row r="126" spans="1:20" ht="20.100000000000001" customHeight="1" x14ac:dyDescent="0.25">
      <c r="A126" s="4" t="s">
        <v>241</v>
      </c>
      <c r="B126" s="5" t="s">
        <v>425</v>
      </c>
      <c r="C126" s="5">
        <v>196</v>
      </c>
      <c r="D126" s="38"/>
      <c r="E126" s="38"/>
      <c r="F126" s="38"/>
      <c r="G126" s="38"/>
      <c r="H126" s="38"/>
      <c r="I126" s="38"/>
      <c r="J126" s="38"/>
      <c r="K126" s="38"/>
      <c r="L126" s="38"/>
      <c r="M126" s="38"/>
      <c r="N126" s="38"/>
      <c r="O126" s="38"/>
      <c r="P126" s="38"/>
      <c r="Q126" s="38"/>
      <c r="R126" s="38"/>
      <c r="S126" s="38"/>
      <c r="T126" s="38"/>
    </row>
    <row r="127" spans="1:20" ht="20.100000000000001" customHeight="1" x14ac:dyDescent="0.25">
      <c r="A127" s="4" t="s">
        <v>240</v>
      </c>
      <c r="B127" s="5" t="s">
        <v>630</v>
      </c>
      <c r="C127" s="5">
        <v>197</v>
      </c>
      <c r="D127" s="38"/>
      <c r="E127" s="38"/>
      <c r="F127" s="38"/>
      <c r="G127" s="38"/>
      <c r="H127" s="38"/>
      <c r="I127" s="38"/>
      <c r="J127" s="38"/>
      <c r="K127" s="38"/>
      <c r="L127" s="38"/>
      <c r="M127" s="38"/>
      <c r="N127" s="38"/>
      <c r="O127" s="38"/>
      <c r="P127" s="38"/>
      <c r="Q127" s="38"/>
      <c r="R127" s="38"/>
      <c r="S127" s="38"/>
      <c r="T127" s="38"/>
    </row>
    <row r="128" spans="1:20" ht="20.100000000000001" customHeight="1" x14ac:dyDescent="0.25">
      <c r="A128" s="4" t="s">
        <v>239</v>
      </c>
      <c r="B128" s="5" t="s">
        <v>356</v>
      </c>
      <c r="C128" s="5">
        <v>198</v>
      </c>
      <c r="D128" s="38"/>
      <c r="E128" s="38"/>
      <c r="F128" s="38"/>
      <c r="G128" s="38"/>
      <c r="H128" s="38"/>
      <c r="I128" s="38"/>
      <c r="J128" s="38"/>
      <c r="K128" s="38"/>
      <c r="L128" s="38"/>
      <c r="M128" s="38"/>
      <c r="N128" s="38"/>
      <c r="O128" s="38"/>
      <c r="P128" s="38"/>
      <c r="Q128" s="38"/>
      <c r="R128" s="38"/>
      <c r="S128" s="38"/>
      <c r="T128" s="38"/>
    </row>
    <row r="129" spans="1:20" ht="20.100000000000001" customHeight="1" x14ac:dyDescent="0.25">
      <c r="A129" s="4" t="s">
        <v>238</v>
      </c>
      <c r="B129" s="5" t="s">
        <v>699</v>
      </c>
      <c r="C129" s="5">
        <v>199</v>
      </c>
      <c r="D129" s="38"/>
      <c r="E129" s="38"/>
      <c r="F129" s="38"/>
      <c r="G129" s="38"/>
      <c r="H129" s="38"/>
      <c r="I129" s="38"/>
      <c r="J129" s="38"/>
      <c r="K129" s="38"/>
      <c r="L129" s="38"/>
      <c r="M129" s="38"/>
      <c r="N129" s="38"/>
      <c r="O129" s="38"/>
      <c r="P129" s="38"/>
      <c r="Q129" s="38"/>
      <c r="R129" s="38"/>
      <c r="S129" s="38"/>
      <c r="T129" s="38"/>
    </row>
    <row r="130" spans="1:20" ht="20.100000000000001" customHeight="1" x14ac:dyDescent="0.25">
      <c r="A130" s="4" t="s">
        <v>237</v>
      </c>
      <c r="B130" s="7" t="s">
        <v>631</v>
      </c>
      <c r="C130" s="5">
        <v>199.1</v>
      </c>
      <c r="D130" s="38"/>
      <c r="E130" s="38"/>
      <c r="F130" s="38"/>
      <c r="G130" s="38"/>
      <c r="H130" s="38"/>
      <c r="I130" s="38"/>
      <c r="J130" s="38"/>
      <c r="K130" s="38"/>
      <c r="L130" s="38"/>
      <c r="M130" s="38"/>
      <c r="N130" s="38"/>
      <c r="O130" s="38"/>
      <c r="P130" s="38"/>
      <c r="Q130" s="38"/>
      <c r="R130" s="38"/>
      <c r="S130" s="38"/>
      <c r="T130" s="38"/>
    </row>
    <row r="131" spans="1:20" ht="20.100000000000001" customHeight="1" x14ac:dyDescent="0.25">
      <c r="A131" s="4" t="s">
        <v>236</v>
      </c>
      <c r="B131" s="5" t="s">
        <v>541</v>
      </c>
      <c r="C131" s="5">
        <v>200</v>
      </c>
      <c r="D131" s="38"/>
      <c r="E131" s="38"/>
      <c r="F131" s="38">
        <v>1</v>
      </c>
      <c r="G131" s="38">
        <v>1</v>
      </c>
      <c r="H131" s="38"/>
      <c r="I131" s="38"/>
      <c r="J131" s="38">
        <v>1</v>
      </c>
      <c r="K131" s="38"/>
      <c r="L131" s="38"/>
      <c r="M131" s="38"/>
      <c r="N131" s="38"/>
      <c r="O131" s="38"/>
      <c r="P131" s="38"/>
      <c r="Q131" s="38"/>
      <c r="R131" s="38"/>
      <c r="S131" s="38"/>
      <c r="T131" s="38"/>
    </row>
    <row r="132" spans="1:20" ht="20.100000000000001" customHeight="1" x14ac:dyDescent="0.25">
      <c r="A132" s="4" t="s">
        <v>235</v>
      </c>
      <c r="B132" s="5" t="s">
        <v>426</v>
      </c>
      <c r="C132" s="5">
        <v>201</v>
      </c>
      <c r="D132" s="38"/>
      <c r="E132" s="38"/>
      <c r="F132" s="38"/>
      <c r="G132" s="38"/>
      <c r="H132" s="38"/>
      <c r="I132" s="38"/>
      <c r="J132" s="38"/>
      <c r="K132" s="38"/>
      <c r="L132" s="38"/>
      <c r="M132" s="38"/>
      <c r="N132" s="38"/>
      <c r="O132" s="38"/>
      <c r="P132" s="38"/>
      <c r="Q132" s="38"/>
      <c r="R132" s="38"/>
      <c r="S132" s="38"/>
      <c r="T132" s="38"/>
    </row>
    <row r="133" spans="1:20" ht="20.100000000000001" customHeight="1" x14ac:dyDescent="0.25">
      <c r="A133" s="4" t="s">
        <v>234</v>
      </c>
      <c r="B133" s="5" t="s">
        <v>491</v>
      </c>
      <c r="C133" s="5">
        <v>202</v>
      </c>
      <c r="D133" s="38">
        <v>6</v>
      </c>
      <c r="E133" s="38"/>
      <c r="F133" s="38"/>
      <c r="G133" s="38">
        <v>1</v>
      </c>
      <c r="H133" s="38"/>
      <c r="I133" s="38"/>
      <c r="J133" s="38">
        <v>1</v>
      </c>
      <c r="K133" s="38"/>
      <c r="L133" s="38"/>
      <c r="M133" s="38">
        <v>5</v>
      </c>
      <c r="N133" s="38"/>
      <c r="O133" s="38"/>
      <c r="P133" s="38">
        <v>6</v>
      </c>
      <c r="Q133" s="38">
        <v>6</v>
      </c>
      <c r="R133" s="38"/>
      <c r="S133" s="38"/>
      <c r="T133" s="38"/>
    </row>
    <row r="134" spans="1:20" ht="20.100000000000001" customHeight="1" x14ac:dyDescent="0.25">
      <c r="A134" s="4" t="s">
        <v>233</v>
      </c>
      <c r="B134" s="5" t="s">
        <v>492</v>
      </c>
      <c r="C134" s="5">
        <v>203</v>
      </c>
      <c r="D134" s="38"/>
      <c r="E134" s="38"/>
      <c r="F134" s="38"/>
      <c r="G134" s="38"/>
      <c r="H134" s="38"/>
      <c r="I134" s="38"/>
      <c r="J134" s="38"/>
      <c r="K134" s="38"/>
      <c r="L134" s="38"/>
      <c r="M134" s="38"/>
      <c r="N134" s="38"/>
      <c r="O134" s="38"/>
      <c r="P134" s="38"/>
      <c r="Q134" s="38"/>
      <c r="R134" s="38"/>
      <c r="S134" s="38"/>
      <c r="T134" s="38"/>
    </row>
    <row r="135" spans="1:20" ht="20.100000000000001" customHeight="1" x14ac:dyDescent="0.25">
      <c r="A135" s="4" t="s">
        <v>232</v>
      </c>
      <c r="B135" s="5" t="s">
        <v>427</v>
      </c>
      <c r="C135" s="5">
        <v>204</v>
      </c>
      <c r="D135" s="38"/>
      <c r="E135" s="38"/>
      <c r="F135" s="38"/>
      <c r="G135" s="38"/>
      <c r="H135" s="38"/>
      <c r="I135" s="38"/>
      <c r="J135" s="38"/>
      <c r="K135" s="38"/>
      <c r="L135" s="38"/>
      <c r="M135" s="38"/>
      <c r="N135" s="38"/>
      <c r="O135" s="38"/>
      <c r="P135" s="38"/>
      <c r="Q135" s="38"/>
      <c r="R135" s="38"/>
      <c r="S135" s="38"/>
      <c r="T135" s="38"/>
    </row>
    <row r="136" spans="1:20" ht="20.100000000000001" customHeight="1" x14ac:dyDescent="0.25">
      <c r="A136" s="4" t="s">
        <v>231</v>
      </c>
      <c r="B136" s="5" t="s">
        <v>542</v>
      </c>
      <c r="C136" s="5">
        <v>205</v>
      </c>
      <c r="D136" s="38">
        <v>6</v>
      </c>
      <c r="E136" s="38">
        <v>2</v>
      </c>
      <c r="F136" s="38">
        <v>9</v>
      </c>
      <c r="G136" s="38">
        <v>2</v>
      </c>
      <c r="H136" s="38"/>
      <c r="I136" s="38"/>
      <c r="J136" s="38">
        <v>2</v>
      </c>
      <c r="K136" s="38"/>
      <c r="L136" s="38"/>
      <c r="M136" s="38">
        <v>13</v>
      </c>
      <c r="N136" s="38">
        <v>2</v>
      </c>
      <c r="O136" s="38"/>
      <c r="P136" s="38"/>
      <c r="Q136" s="38"/>
      <c r="R136" s="38"/>
      <c r="S136" s="38"/>
      <c r="T136" s="38"/>
    </row>
    <row r="137" spans="1:20" ht="20.100000000000001" customHeight="1" x14ac:dyDescent="0.25">
      <c r="A137" s="4" t="s">
        <v>230</v>
      </c>
      <c r="B137" s="5" t="s">
        <v>632</v>
      </c>
      <c r="C137" s="5">
        <v>207</v>
      </c>
      <c r="D137" s="38"/>
      <c r="E137" s="38"/>
      <c r="F137" s="38">
        <v>1</v>
      </c>
      <c r="G137" s="38"/>
      <c r="H137" s="38"/>
      <c r="I137" s="38"/>
      <c r="J137" s="38"/>
      <c r="K137" s="38"/>
      <c r="L137" s="38"/>
      <c r="M137" s="38">
        <v>1</v>
      </c>
      <c r="N137" s="38"/>
      <c r="O137" s="38"/>
      <c r="P137" s="38"/>
      <c r="Q137" s="38"/>
      <c r="R137" s="38"/>
      <c r="S137" s="38"/>
      <c r="T137" s="38"/>
    </row>
    <row r="138" spans="1:20" ht="20.100000000000001" customHeight="1" x14ac:dyDescent="0.25">
      <c r="A138" s="4" t="s">
        <v>229</v>
      </c>
      <c r="B138" s="5" t="s">
        <v>700</v>
      </c>
      <c r="C138" s="5">
        <v>208</v>
      </c>
      <c r="D138" s="38"/>
      <c r="E138" s="38"/>
      <c r="F138" s="38"/>
      <c r="G138" s="38"/>
      <c r="H138" s="38"/>
      <c r="I138" s="38"/>
      <c r="J138" s="38"/>
      <c r="K138" s="38"/>
      <c r="L138" s="38"/>
      <c r="M138" s="38"/>
      <c r="N138" s="38"/>
      <c r="O138" s="38"/>
      <c r="P138" s="38"/>
      <c r="Q138" s="38"/>
      <c r="R138" s="38"/>
      <c r="S138" s="38"/>
      <c r="T138" s="38"/>
    </row>
    <row r="139" spans="1:20" ht="20.100000000000001" customHeight="1" x14ac:dyDescent="0.25">
      <c r="A139" s="4" t="s">
        <v>228</v>
      </c>
      <c r="B139" s="5" t="s">
        <v>701</v>
      </c>
      <c r="C139" s="5">
        <v>209</v>
      </c>
      <c r="D139" s="38"/>
      <c r="E139" s="38"/>
      <c r="F139" s="38"/>
      <c r="G139" s="38"/>
      <c r="H139" s="38"/>
      <c r="I139" s="38"/>
      <c r="J139" s="38"/>
      <c r="K139" s="38"/>
      <c r="L139" s="38"/>
      <c r="M139" s="38"/>
      <c r="N139" s="38"/>
      <c r="O139" s="38"/>
      <c r="P139" s="38"/>
      <c r="Q139" s="38"/>
      <c r="R139" s="38"/>
      <c r="S139" s="38"/>
      <c r="T139" s="38"/>
    </row>
    <row r="140" spans="1:20" ht="20.100000000000001" customHeight="1" x14ac:dyDescent="0.25">
      <c r="A140" s="4" t="s">
        <v>227</v>
      </c>
      <c r="B140" s="5" t="s">
        <v>702</v>
      </c>
      <c r="C140" s="5">
        <v>210</v>
      </c>
      <c r="D140" s="38"/>
      <c r="E140" s="38"/>
      <c r="F140" s="38"/>
      <c r="G140" s="38"/>
      <c r="H140" s="38"/>
      <c r="I140" s="38"/>
      <c r="J140" s="38"/>
      <c r="K140" s="38"/>
      <c r="L140" s="38"/>
      <c r="M140" s="38"/>
      <c r="N140" s="38"/>
      <c r="O140" s="38"/>
      <c r="P140" s="38"/>
      <c r="Q140" s="38"/>
      <c r="R140" s="38"/>
      <c r="S140" s="38"/>
      <c r="T140" s="38"/>
    </row>
    <row r="141" spans="1:20" ht="20.100000000000001" customHeight="1" x14ac:dyDescent="0.25">
      <c r="A141" s="4" t="s">
        <v>226</v>
      </c>
      <c r="B141" s="5" t="s">
        <v>703</v>
      </c>
      <c r="C141" s="5">
        <v>211</v>
      </c>
      <c r="D141" s="38">
        <v>1</v>
      </c>
      <c r="E141" s="38">
        <v>1</v>
      </c>
      <c r="F141" s="38"/>
      <c r="G141" s="38"/>
      <c r="H141" s="38"/>
      <c r="I141" s="38"/>
      <c r="J141" s="38"/>
      <c r="K141" s="38"/>
      <c r="L141" s="38">
        <v>1</v>
      </c>
      <c r="M141" s="38">
        <v>1</v>
      </c>
      <c r="N141" s="38"/>
      <c r="O141" s="38"/>
      <c r="P141" s="38"/>
      <c r="Q141" s="38"/>
      <c r="R141" s="38"/>
      <c r="S141" s="38"/>
      <c r="T141" s="38"/>
    </row>
    <row r="142" spans="1:20" ht="20.100000000000001" customHeight="1" x14ac:dyDescent="0.25">
      <c r="A142" s="4" t="s">
        <v>225</v>
      </c>
      <c r="B142" s="5" t="s">
        <v>361</v>
      </c>
      <c r="C142" s="5">
        <v>212</v>
      </c>
      <c r="D142" s="38"/>
      <c r="E142" s="38"/>
      <c r="F142" s="38"/>
      <c r="G142" s="38"/>
      <c r="H142" s="38"/>
      <c r="I142" s="38"/>
      <c r="J142" s="38"/>
      <c r="K142" s="38"/>
      <c r="L142" s="38"/>
      <c r="M142" s="38"/>
      <c r="N142" s="38"/>
      <c r="O142" s="38"/>
      <c r="P142" s="38"/>
      <c r="Q142" s="38"/>
      <c r="R142" s="38"/>
      <c r="S142" s="38"/>
      <c r="T142" s="38"/>
    </row>
    <row r="143" spans="1:20" ht="20.100000000000001" customHeight="1" x14ac:dyDescent="0.25">
      <c r="A143" s="4" t="s">
        <v>224</v>
      </c>
      <c r="B143" s="5" t="s">
        <v>428</v>
      </c>
      <c r="C143" s="5">
        <v>213</v>
      </c>
      <c r="D143" s="38">
        <v>6</v>
      </c>
      <c r="E143" s="38">
        <v>1</v>
      </c>
      <c r="F143" s="38">
        <v>3</v>
      </c>
      <c r="G143" s="38"/>
      <c r="H143" s="38">
        <v>1</v>
      </c>
      <c r="I143" s="38"/>
      <c r="J143" s="38">
        <v>1</v>
      </c>
      <c r="K143" s="38"/>
      <c r="L143" s="38"/>
      <c r="M143" s="38">
        <v>8</v>
      </c>
      <c r="N143" s="38">
        <v>1</v>
      </c>
      <c r="O143" s="38">
        <v>1</v>
      </c>
      <c r="P143" s="38"/>
      <c r="Q143" s="38">
        <v>1</v>
      </c>
      <c r="R143" s="38"/>
      <c r="S143" s="38"/>
      <c r="T143" s="38"/>
    </row>
    <row r="144" spans="1:20" ht="20.100000000000001" customHeight="1" x14ac:dyDescent="0.25">
      <c r="A144" s="4" t="s">
        <v>223</v>
      </c>
      <c r="B144" s="5" t="s">
        <v>429</v>
      </c>
      <c r="C144" s="5">
        <v>214</v>
      </c>
      <c r="D144" s="38">
        <v>3</v>
      </c>
      <c r="E144" s="38"/>
      <c r="F144" s="38">
        <v>1</v>
      </c>
      <c r="G144" s="38"/>
      <c r="H144" s="38">
        <v>3</v>
      </c>
      <c r="I144" s="38"/>
      <c r="J144" s="38">
        <v>3</v>
      </c>
      <c r="K144" s="38"/>
      <c r="L144" s="38"/>
      <c r="M144" s="38">
        <v>1</v>
      </c>
      <c r="N144" s="38"/>
      <c r="O144" s="38"/>
      <c r="P144" s="38"/>
      <c r="Q144" s="38"/>
      <c r="R144" s="38"/>
      <c r="S144" s="38"/>
      <c r="T144" s="38"/>
    </row>
    <row r="145" spans="1:20" ht="20.100000000000001" customHeight="1" x14ac:dyDescent="0.25">
      <c r="A145" s="4" t="s">
        <v>704</v>
      </c>
      <c r="B145" s="7" t="s">
        <v>705</v>
      </c>
      <c r="C145" s="5">
        <v>215.1</v>
      </c>
      <c r="D145" s="38"/>
      <c r="E145" s="38"/>
      <c r="F145" s="38"/>
      <c r="G145" s="38"/>
      <c r="H145" s="38"/>
      <c r="I145" s="38"/>
      <c r="J145" s="38"/>
      <c r="K145" s="38"/>
      <c r="L145" s="38"/>
      <c r="M145" s="38"/>
      <c r="N145" s="38"/>
      <c r="O145" s="38"/>
      <c r="P145" s="38"/>
      <c r="Q145" s="38"/>
      <c r="R145" s="38"/>
      <c r="S145" s="38"/>
      <c r="T145" s="38"/>
    </row>
    <row r="146" spans="1:20" ht="20.100000000000001" customHeight="1" x14ac:dyDescent="0.25">
      <c r="A146" s="4" t="s">
        <v>706</v>
      </c>
      <c r="B146" s="7" t="s">
        <v>707</v>
      </c>
      <c r="C146" s="5">
        <v>215.2</v>
      </c>
      <c r="D146" s="38"/>
      <c r="E146" s="38"/>
      <c r="F146" s="38"/>
      <c r="G146" s="38"/>
      <c r="H146" s="38"/>
      <c r="I146" s="38"/>
      <c r="J146" s="38"/>
      <c r="K146" s="38"/>
      <c r="L146" s="38"/>
      <c r="M146" s="38"/>
      <c r="N146" s="38"/>
      <c r="O146" s="38"/>
      <c r="P146" s="38"/>
      <c r="Q146" s="38"/>
      <c r="R146" s="38"/>
      <c r="S146" s="38"/>
      <c r="T146" s="38"/>
    </row>
    <row r="147" spans="1:20" ht="20.100000000000001" customHeight="1" x14ac:dyDescent="0.25">
      <c r="A147" s="4" t="s">
        <v>222</v>
      </c>
      <c r="B147" s="7" t="s">
        <v>543</v>
      </c>
      <c r="C147" s="5">
        <v>216</v>
      </c>
      <c r="D147" s="38"/>
      <c r="E147" s="38"/>
      <c r="F147" s="38">
        <v>2</v>
      </c>
      <c r="G147" s="38">
        <v>1</v>
      </c>
      <c r="H147" s="38"/>
      <c r="I147" s="38"/>
      <c r="J147" s="38">
        <v>1</v>
      </c>
      <c r="K147" s="38"/>
      <c r="L147" s="38"/>
      <c r="M147" s="38">
        <v>1</v>
      </c>
      <c r="N147" s="38"/>
      <c r="O147" s="38"/>
      <c r="P147" s="38"/>
      <c r="Q147" s="38"/>
      <c r="R147" s="38"/>
      <c r="S147" s="38"/>
      <c r="T147" s="38"/>
    </row>
    <row r="148" spans="1:20" ht="20.100000000000001" customHeight="1" x14ac:dyDescent="0.25">
      <c r="A148" s="4" t="s">
        <v>221</v>
      </c>
      <c r="B148" s="7" t="s">
        <v>403</v>
      </c>
      <c r="C148" s="5"/>
      <c r="D148" s="38"/>
      <c r="E148" s="38"/>
      <c r="F148" s="38"/>
      <c r="G148" s="38"/>
      <c r="H148" s="38"/>
      <c r="I148" s="38"/>
      <c r="J148" s="38"/>
      <c r="K148" s="38"/>
      <c r="L148" s="38"/>
      <c r="M148" s="38"/>
      <c r="N148" s="38"/>
      <c r="O148" s="38"/>
      <c r="P148" s="38"/>
      <c r="Q148" s="38"/>
      <c r="R148" s="38"/>
      <c r="S148" s="38"/>
      <c r="T148" s="38"/>
    </row>
    <row r="149" spans="1:20" ht="20.100000000000001" customHeight="1" x14ac:dyDescent="0.25">
      <c r="A149" s="8" t="s">
        <v>220</v>
      </c>
      <c r="B149" s="12" t="s">
        <v>430</v>
      </c>
      <c r="C149" s="5"/>
      <c r="D149" s="18">
        <f>SUM(D150:D189)</f>
        <v>103</v>
      </c>
      <c r="E149" s="18">
        <f t="shared" ref="E149:T149" si="7">SUM(E150:E189)</f>
        <v>1</v>
      </c>
      <c r="F149" s="18">
        <f t="shared" si="7"/>
        <v>280</v>
      </c>
      <c r="G149" s="18">
        <f t="shared" si="7"/>
        <v>174</v>
      </c>
      <c r="H149" s="18">
        <f t="shared" si="7"/>
        <v>16</v>
      </c>
      <c r="I149" s="18">
        <f t="shared" si="7"/>
        <v>2</v>
      </c>
      <c r="J149" s="18">
        <f t="shared" si="7"/>
        <v>192</v>
      </c>
      <c r="K149" s="18">
        <f t="shared" si="7"/>
        <v>0</v>
      </c>
      <c r="L149" s="18">
        <f t="shared" si="7"/>
        <v>1</v>
      </c>
      <c r="M149" s="18">
        <f t="shared" si="7"/>
        <v>187</v>
      </c>
      <c r="N149" s="18">
        <f t="shared" si="7"/>
        <v>1</v>
      </c>
      <c r="O149" s="18">
        <f t="shared" si="7"/>
        <v>33</v>
      </c>
      <c r="P149" s="18">
        <f t="shared" si="7"/>
        <v>13</v>
      </c>
      <c r="Q149" s="18">
        <f t="shared" si="7"/>
        <v>46</v>
      </c>
      <c r="R149" s="18">
        <f t="shared" si="7"/>
        <v>1</v>
      </c>
      <c r="S149" s="18">
        <f t="shared" si="7"/>
        <v>1</v>
      </c>
      <c r="T149" s="18">
        <f t="shared" si="7"/>
        <v>2</v>
      </c>
    </row>
    <row r="150" spans="1:20" ht="20.100000000000001" customHeight="1" x14ac:dyDescent="0.25">
      <c r="A150" s="4" t="s">
        <v>219</v>
      </c>
      <c r="B150" s="5" t="s">
        <v>431</v>
      </c>
      <c r="C150" s="5">
        <v>217</v>
      </c>
      <c r="D150" s="38">
        <v>1</v>
      </c>
      <c r="E150" s="38"/>
      <c r="F150" s="38"/>
      <c r="G150" s="38"/>
      <c r="H150" s="38"/>
      <c r="I150" s="38"/>
      <c r="J150" s="38"/>
      <c r="K150" s="38"/>
      <c r="L150" s="38"/>
      <c r="M150" s="38">
        <v>1</v>
      </c>
      <c r="N150" s="38"/>
      <c r="O150" s="38"/>
      <c r="P150" s="38"/>
      <c r="Q150" s="38"/>
      <c r="R150" s="38"/>
      <c r="S150" s="38"/>
      <c r="T150" s="38"/>
    </row>
    <row r="151" spans="1:20" ht="20.100000000000001" customHeight="1" x14ac:dyDescent="0.25">
      <c r="A151" s="4" t="s">
        <v>218</v>
      </c>
      <c r="B151" s="13" t="s">
        <v>668</v>
      </c>
      <c r="C151" s="5">
        <v>217.1</v>
      </c>
      <c r="D151" s="38"/>
      <c r="E151" s="38"/>
      <c r="F151" s="38"/>
      <c r="G151" s="38"/>
      <c r="H151" s="38"/>
      <c r="I151" s="38"/>
      <c r="J151" s="38"/>
      <c r="K151" s="38"/>
      <c r="L151" s="38"/>
      <c r="M151" s="38"/>
      <c r="N151" s="38"/>
      <c r="O151" s="38"/>
      <c r="P151" s="38"/>
      <c r="Q151" s="38"/>
      <c r="R151" s="38"/>
      <c r="S151" s="38"/>
      <c r="T151" s="38"/>
    </row>
    <row r="152" spans="1:20" ht="20.100000000000001" customHeight="1" x14ac:dyDescent="0.25">
      <c r="A152" s="4" t="s">
        <v>217</v>
      </c>
      <c r="B152" s="7" t="s">
        <v>374</v>
      </c>
      <c r="C152" s="5">
        <v>218</v>
      </c>
      <c r="D152" s="38">
        <v>3</v>
      </c>
      <c r="E152" s="38"/>
      <c r="F152" s="38">
        <v>1</v>
      </c>
      <c r="G152" s="38"/>
      <c r="H152" s="38"/>
      <c r="I152" s="38"/>
      <c r="J152" s="38"/>
      <c r="K152" s="38"/>
      <c r="L152" s="38"/>
      <c r="M152" s="38">
        <v>4</v>
      </c>
      <c r="N152" s="38"/>
      <c r="O152" s="38">
        <v>1</v>
      </c>
      <c r="P152" s="38">
        <v>6</v>
      </c>
      <c r="Q152" s="38">
        <v>7</v>
      </c>
      <c r="R152" s="38"/>
      <c r="S152" s="38"/>
      <c r="T152" s="38"/>
    </row>
    <row r="153" spans="1:20" ht="20.100000000000001" customHeight="1" x14ac:dyDescent="0.25">
      <c r="A153" s="4" t="s">
        <v>216</v>
      </c>
      <c r="B153" s="7" t="s">
        <v>708</v>
      </c>
      <c r="C153" s="5">
        <v>219</v>
      </c>
      <c r="D153" s="38"/>
      <c r="E153" s="38"/>
      <c r="F153" s="38"/>
      <c r="G153" s="38"/>
      <c r="H153" s="38"/>
      <c r="I153" s="38"/>
      <c r="J153" s="38"/>
      <c r="K153" s="38"/>
      <c r="L153" s="38"/>
      <c r="M153" s="38"/>
      <c r="N153" s="38"/>
      <c r="O153" s="38"/>
      <c r="P153" s="38"/>
      <c r="Q153" s="38"/>
      <c r="R153" s="38"/>
      <c r="S153" s="38"/>
      <c r="T153" s="38"/>
    </row>
    <row r="154" spans="1:20" ht="20.100000000000001" customHeight="1" x14ac:dyDescent="0.25">
      <c r="A154" s="4" t="s">
        <v>215</v>
      </c>
      <c r="B154" s="7" t="s">
        <v>432</v>
      </c>
      <c r="C154" s="5">
        <v>220</v>
      </c>
      <c r="D154" s="38"/>
      <c r="E154" s="38"/>
      <c r="F154" s="38"/>
      <c r="G154" s="38"/>
      <c r="H154" s="38"/>
      <c r="I154" s="38"/>
      <c r="J154" s="38"/>
      <c r="K154" s="38"/>
      <c r="L154" s="38"/>
      <c r="M154" s="38"/>
      <c r="N154" s="38"/>
      <c r="O154" s="38"/>
      <c r="P154" s="38"/>
      <c r="Q154" s="38"/>
      <c r="R154" s="38"/>
      <c r="S154" s="38"/>
      <c r="T154" s="38"/>
    </row>
    <row r="155" spans="1:20" ht="20.100000000000001" customHeight="1" x14ac:dyDescent="0.25">
      <c r="A155" s="4" t="s">
        <v>214</v>
      </c>
      <c r="B155" s="7" t="s">
        <v>613</v>
      </c>
      <c r="C155" s="5">
        <v>221</v>
      </c>
      <c r="D155" s="38"/>
      <c r="E155" s="38"/>
      <c r="F155" s="38"/>
      <c r="G155" s="38"/>
      <c r="H155" s="38"/>
      <c r="I155" s="38"/>
      <c r="J155" s="38"/>
      <c r="K155" s="38"/>
      <c r="L155" s="38"/>
      <c r="M155" s="38"/>
      <c r="N155" s="38"/>
      <c r="O155" s="38"/>
      <c r="P155" s="38"/>
      <c r="Q155" s="38"/>
      <c r="R155" s="38"/>
      <c r="S155" s="38"/>
      <c r="T155" s="38"/>
    </row>
    <row r="156" spans="1:20" ht="20.100000000000001" customHeight="1" x14ac:dyDescent="0.25">
      <c r="A156" s="4" t="s">
        <v>213</v>
      </c>
      <c r="B156" s="7" t="s">
        <v>358</v>
      </c>
      <c r="C156" s="5">
        <v>222</v>
      </c>
      <c r="D156" s="38"/>
      <c r="E156" s="38"/>
      <c r="F156" s="38"/>
      <c r="G156" s="38"/>
      <c r="H156" s="38"/>
      <c r="I156" s="38"/>
      <c r="J156" s="38"/>
      <c r="K156" s="38"/>
      <c r="L156" s="38"/>
      <c r="M156" s="38"/>
      <c r="N156" s="38"/>
      <c r="O156" s="38"/>
      <c r="P156" s="38"/>
      <c r="Q156" s="38"/>
      <c r="R156" s="38"/>
      <c r="S156" s="38"/>
      <c r="T156" s="38"/>
    </row>
    <row r="157" spans="1:20" ht="20.100000000000001" customHeight="1" x14ac:dyDescent="0.25">
      <c r="A157" s="4" t="s">
        <v>212</v>
      </c>
      <c r="B157" s="7" t="s">
        <v>433</v>
      </c>
      <c r="C157" s="5">
        <v>223</v>
      </c>
      <c r="D157" s="38"/>
      <c r="E157" s="38"/>
      <c r="F157" s="38">
        <v>3</v>
      </c>
      <c r="G157" s="38"/>
      <c r="H157" s="38"/>
      <c r="I157" s="38"/>
      <c r="J157" s="38"/>
      <c r="K157" s="38"/>
      <c r="L157" s="38"/>
      <c r="M157" s="38">
        <v>3</v>
      </c>
      <c r="N157" s="38"/>
      <c r="O157" s="38"/>
      <c r="P157" s="38">
        <v>2</v>
      </c>
      <c r="Q157" s="38">
        <v>2</v>
      </c>
      <c r="R157" s="38"/>
      <c r="S157" s="38"/>
      <c r="T157" s="38"/>
    </row>
    <row r="158" spans="1:20" ht="20.100000000000001" customHeight="1" x14ac:dyDescent="0.25">
      <c r="A158" s="4" t="s">
        <v>211</v>
      </c>
      <c r="B158" s="7" t="s">
        <v>614</v>
      </c>
      <c r="C158" s="5">
        <v>224</v>
      </c>
      <c r="D158" s="38"/>
      <c r="E158" s="38"/>
      <c r="F158" s="38"/>
      <c r="G158" s="38"/>
      <c r="H158" s="38"/>
      <c r="I158" s="38"/>
      <c r="J158" s="38"/>
      <c r="K158" s="38"/>
      <c r="L158" s="38"/>
      <c r="M158" s="38"/>
      <c r="N158" s="38"/>
      <c r="O158" s="38"/>
      <c r="P158" s="38"/>
      <c r="Q158" s="38"/>
      <c r="R158" s="38"/>
      <c r="S158" s="38"/>
      <c r="T158" s="38"/>
    </row>
    <row r="159" spans="1:20" ht="20.100000000000001" customHeight="1" x14ac:dyDescent="0.25">
      <c r="A159" s="4" t="s">
        <v>210</v>
      </c>
      <c r="B159" s="7" t="s">
        <v>434</v>
      </c>
      <c r="C159" s="5">
        <v>225</v>
      </c>
      <c r="D159" s="38">
        <v>2</v>
      </c>
      <c r="E159" s="38"/>
      <c r="F159" s="38">
        <v>3</v>
      </c>
      <c r="G159" s="38"/>
      <c r="H159" s="38"/>
      <c r="I159" s="38"/>
      <c r="J159" s="38"/>
      <c r="K159" s="38"/>
      <c r="L159" s="38"/>
      <c r="M159" s="38">
        <v>5</v>
      </c>
      <c r="N159" s="38"/>
      <c r="O159" s="38"/>
      <c r="P159" s="38"/>
      <c r="Q159" s="38"/>
      <c r="R159" s="38"/>
      <c r="S159" s="38"/>
      <c r="T159" s="38"/>
    </row>
    <row r="160" spans="1:20" ht="20.100000000000001" customHeight="1" x14ac:dyDescent="0.25">
      <c r="A160" s="4" t="s">
        <v>209</v>
      </c>
      <c r="B160" s="7" t="s">
        <v>709</v>
      </c>
      <c r="C160" s="5">
        <v>225.1</v>
      </c>
      <c r="D160" s="38"/>
      <c r="E160" s="38"/>
      <c r="F160" s="38"/>
      <c r="G160" s="38"/>
      <c r="H160" s="38"/>
      <c r="I160" s="38"/>
      <c r="J160" s="38"/>
      <c r="K160" s="38"/>
      <c r="L160" s="38"/>
      <c r="M160" s="38"/>
      <c r="N160" s="38"/>
      <c r="O160" s="38"/>
      <c r="P160" s="38"/>
      <c r="Q160" s="38"/>
      <c r="R160" s="38"/>
      <c r="S160" s="38"/>
      <c r="T160" s="38"/>
    </row>
    <row r="161" spans="1:20" ht="20.100000000000001" customHeight="1" x14ac:dyDescent="0.25">
      <c r="A161" s="4" t="s">
        <v>208</v>
      </c>
      <c r="B161" s="7" t="s">
        <v>544</v>
      </c>
      <c r="C161" s="5">
        <v>226</v>
      </c>
      <c r="D161" s="38">
        <v>1</v>
      </c>
      <c r="E161" s="38"/>
      <c r="F161" s="38"/>
      <c r="G161" s="38"/>
      <c r="H161" s="38"/>
      <c r="I161" s="38">
        <v>1</v>
      </c>
      <c r="J161" s="38">
        <v>1</v>
      </c>
      <c r="K161" s="38"/>
      <c r="L161" s="38"/>
      <c r="M161" s="38"/>
      <c r="N161" s="38"/>
      <c r="O161" s="38"/>
      <c r="P161" s="38"/>
      <c r="Q161" s="38"/>
      <c r="R161" s="38"/>
      <c r="S161" s="38"/>
      <c r="T161" s="38"/>
    </row>
    <row r="162" spans="1:20" ht="20.100000000000001" customHeight="1" x14ac:dyDescent="0.25">
      <c r="A162" s="4" t="s">
        <v>207</v>
      </c>
      <c r="B162" s="7" t="s">
        <v>633</v>
      </c>
      <c r="C162" s="5">
        <v>227</v>
      </c>
      <c r="D162" s="38"/>
      <c r="E162" s="38"/>
      <c r="F162" s="38"/>
      <c r="G162" s="38"/>
      <c r="H162" s="38"/>
      <c r="I162" s="38"/>
      <c r="J162" s="38"/>
      <c r="K162" s="38"/>
      <c r="L162" s="38"/>
      <c r="M162" s="38"/>
      <c r="N162" s="38"/>
      <c r="O162" s="38"/>
      <c r="P162" s="38"/>
      <c r="Q162" s="38"/>
      <c r="R162" s="38"/>
      <c r="S162" s="38"/>
      <c r="T162" s="38"/>
    </row>
    <row r="163" spans="1:20" ht="20.100000000000001" customHeight="1" x14ac:dyDescent="0.25">
      <c r="A163" s="4" t="s">
        <v>206</v>
      </c>
      <c r="B163" s="7" t="s">
        <v>435</v>
      </c>
      <c r="C163" s="5">
        <v>228</v>
      </c>
      <c r="D163" s="38"/>
      <c r="E163" s="38"/>
      <c r="F163" s="38"/>
      <c r="G163" s="38"/>
      <c r="H163" s="38"/>
      <c r="I163" s="38"/>
      <c r="J163" s="38"/>
      <c r="K163" s="38"/>
      <c r="L163" s="38"/>
      <c r="M163" s="38"/>
      <c r="N163" s="38"/>
      <c r="O163" s="38"/>
      <c r="P163" s="38"/>
      <c r="Q163" s="38"/>
      <c r="R163" s="38"/>
      <c r="S163" s="38"/>
      <c r="T163" s="38"/>
    </row>
    <row r="164" spans="1:20" ht="20.100000000000001" customHeight="1" x14ac:dyDescent="0.25">
      <c r="A164" s="4" t="s">
        <v>205</v>
      </c>
      <c r="B164" s="7" t="s">
        <v>436</v>
      </c>
      <c r="C164" s="5">
        <v>229</v>
      </c>
      <c r="D164" s="38"/>
      <c r="E164" s="38"/>
      <c r="F164" s="38"/>
      <c r="G164" s="38"/>
      <c r="H164" s="38"/>
      <c r="I164" s="38"/>
      <c r="J164" s="38"/>
      <c r="K164" s="38"/>
      <c r="L164" s="38"/>
      <c r="M164" s="38"/>
      <c r="N164" s="38"/>
      <c r="O164" s="38"/>
      <c r="P164" s="38"/>
      <c r="Q164" s="38"/>
      <c r="R164" s="38"/>
      <c r="S164" s="38"/>
      <c r="T164" s="38"/>
    </row>
    <row r="165" spans="1:20" ht="20.100000000000001" customHeight="1" x14ac:dyDescent="0.25">
      <c r="A165" s="4" t="s">
        <v>204</v>
      </c>
      <c r="B165" s="7" t="s">
        <v>545</v>
      </c>
      <c r="C165" s="5">
        <v>230</v>
      </c>
      <c r="D165" s="38"/>
      <c r="E165" s="38"/>
      <c r="F165" s="38"/>
      <c r="G165" s="38"/>
      <c r="H165" s="38"/>
      <c r="I165" s="38"/>
      <c r="J165" s="38"/>
      <c r="K165" s="38"/>
      <c r="L165" s="38"/>
      <c r="M165" s="38"/>
      <c r="N165" s="38"/>
      <c r="O165" s="38"/>
      <c r="P165" s="38"/>
      <c r="Q165" s="38"/>
      <c r="R165" s="38"/>
      <c r="S165" s="38"/>
      <c r="T165" s="38"/>
    </row>
    <row r="166" spans="1:20" ht="20.100000000000001" customHeight="1" x14ac:dyDescent="0.25">
      <c r="A166" s="4" t="s">
        <v>203</v>
      </c>
      <c r="B166" s="7" t="s">
        <v>634</v>
      </c>
      <c r="C166" s="5">
        <v>231</v>
      </c>
      <c r="D166" s="38"/>
      <c r="E166" s="38"/>
      <c r="F166" s="38"/>
      <c r="G166" s="38"/>
      <c r="H166" s="38"/>
      <c r="I166" s="38"/>
      <c r="J166" s="38"/>
      <c r="K166" s="38"/>
      <c r="L166" s="38"/>
      <c r="M166" s="38"/>
      <c r="N166" s="38"/>
      <c r="O166" s="38"/>
      <c r="P166" s="38"/>
      <c r="Q166" s="38"/>
      <c r="R166" s="38"/>
      <c r="S166" s="38"/>
      <c r="T166" s="38"/>
    </row>
    <row r="167" spans="1:20" ht="20.100000000000001" customHeight="1" x14ac:dyDescent="0.25">
      <c r="A167" s="4" t="s">
        <v>202</v>
      </c>
      <c r="B167" s="7" t="s">
        <v>437</v>
      </c>
      <c r="C167" s="5">
        <v>232</v>
      </c>
      <c r="D167" s="38"/>
      <c r="E167" s="38"/>
      <c r="F167" s="38"/>
      <c r="G167" s="38"/>
      <c r="H167" s="38"/>
      <c r="I167" s="38"/>
      <c r="J167" s="38"/>
      <c r="K167" s="38"/>
      <c r="L167" s="38"/>
      <c r="M167" s="38"/>
      <c r="N167" s="38"/>
      <c r="O167" s="38"/>
      <c r="P167" s="38"/>
      <c r="Q167" s="38"/>
      <c r="R167" s="38"/>
      <c r="S167" s="38"/>
      <c r="T167" s="38"/>
    </row>
    <row r="168" spans="1:20" ht="20.100000000000001" customHeight="1" x14ac:dyDescent="0.25">
      <c r="A168" s="4" t="s">
        <v>201</v>
      </c>
      <c r="B168" s="7" t="s">
        <v>635</v>
      </c>
      <c r="C168" s="5">
        <v>233</v>
      </c>
      <c r="D168" s="38"/>
      <c r="E168" s="38"/>
      <c r="F168" s="38"/>
      <c r="G168" s="38"/>
      <c r="H168" s="38"/>
      <c r="I168" s="38"/>
      <c r="J168" s="38"/>
      <c r="K168" s="38"/>
      <c r="L168" s="38"/>
      <c r="M168" s="38"/>
      <c r="N168" s="38"/>
      <c r="O168" s="38"/>
      <c r="P168" s="38"/>
      <c r="Q168" s="38"/>
      <c r="R168" s="38"/>
      <c r="S168" s="38"/>
      <c r="T168" s="38"/>
    </row>
    <row r="169" spans="1:20" ht="20.100000000000001" customHeight="1" x14ac:dyDescent="0.25">
      <c r="A169" s="4" t="s">
        <v>200</v>
      </c>
      <c r="B169" s="7" t="s">
        <v>493</v>
      </c>
      <c r="C169" s="5">
        <v>234</v>
      </c>
      <c r="D169" s="38"/>
      <c r="E169" s="38"/>
      <c r="F169" s="38"/>
      <c r="G169" s="38"/>
      <c r="H169" s="38"/>
      <c r="I169" s="38"/>
      <c r="J169" s="38"/>
      <c r="K169" s="38"/>
      <c r="L169" s="38"/>
      <c r="M169" s="38"/>
      <c r="N169" s="38"/>
      <c r="O169" s="38"/>
      <c r="P169" s="38"/>
      <c r="Q169" s="38"/>
      <c r="R169" s="38"/>
      <c r="S169" s="38"/>
      <c r="T169" s="38"/>
    </row>
    <row r="170" spans="1:20" ht="20.100000000000001" customHeight="1" x14ac:dyDescent="0.25">
      <c r="A170" s="4" t="s">
        <v>199</v>
      </c>
      <c r="B170" s="7" t="s">
        <v>636</v>
      </c>
      <c r="C170" s="5">
        <v>235</v>
      </c>
      <c r="D170" s="38">
        <v>32</v>
      </c>
      <c r="E170" s="38">
        <v>1</v>
      </c>
      <c r="F170" s="38">
        <v>25</v>
      </c>
      <c r="G170" s="38">
        <v>30</v>
      </c>
      <c r="H170" s="38">
        <v>4</v>
      </c>
      <c r="I170" s="38"/>
      <c r="J170" s="38">
        <v>34</v>
      </c>
      <c r="K170" s="38"/>
      <c r="L170" s="38"/>
      <c r="M170" s="38">
        <v>22</v>
      </c>
      <c r="N170" s="38">
        <v>1</v>
      </c>
      <c r="O170" s="38">
        <v>9</v>
      </c>
      <c r="P170" s="38">
        <v>1</v>
      </c>
      <c r="Q170" s="38">
        <v>10</v>
      </c>
      <c r="R170" s="38"/>
      <c r="S170" s="38"/>
      <c r="T170" s="38"/>
    </row>
    <row r="171" spans="1:20" ht="20.100000000000001" customHeight="1" x14ac:dyDescent="0.25">
      <c r="A171" s="4" t="s">
        <v>710</v>
      </c>
      <c r="B171" s="7" t="s">
        <v>711</v>
      </c>
      <c r="C171" s="5">
        <v>235.1</v>
      </c>
      <c r="D171" s="38"/>
      <c r="E171" s="38"/>
      <c r="F171" s="38">
        <v>1</v>
      </c>
      <c r="G171" s="38"/>
      <c r="H171" s="38"/>
      <c r="I171" s="38"/>
      <c r="J171" s="38"/>
      <c r="K171" s="38"/>
      <c r="L171" s="38"/>
      <c r="M171" s="38">
        <v>1</v>
      </c>
      <c r="N171" s="38"/>
      <c r="O171" s="38"/>
      <c r="P171" s="38"/>
      <c r="Q171" s="38"/>
      <c r="R171" s="38"/>
      <c r="S171" s="38"/>
      <c r="T171" s="38"/>
    </row>
    <row r="172" spans="1:20" ht="20.100000000000001" customHeight="1" x14ac:dyDescent="0.25">
      <c r="A172" s="4" t="s">
        <v>198</v>
      </c>
      <c r="B172" s="7" t="s">
        <v>637</v>
      </c>
      <c r="C172" s="5">
        <v>236</v>
      </c>
      <c r="D172" s="38"/>
      <c r="E172" s="38"/>
      <c r="F172" s="38"/>
      <c r="G172" s="38"/>
      <c r="H172" s="38"/>
      <c r="I172" s="38"/>
      <c r="J172" s="38"/>
      <c r="K172" s="38"/>
      <c r="L172" s="38"/>
      <c r="M172" s="38"/>
      <c r="N172" s="38"/>
      <c r="O172" s="38"/>
      <c r="P172" s="38"/>
      <c r="Q172" s="38"/>
      <c r="R172" s="38"/>
      <c r="S172" s="38"/>
      <c r="T172" s="38"/>
    </row>
    <row r="173" spans="1:20" ht="20.100000000000001" customHeight="1" x14ac:dyDescent="0.25">
      <c r="A173" s="4" t="s">
        <v>197</v>
      </c>
      <c r="B173" s="7" t="s">
        <v>546</v>
      </c>
      <c r="C173" s="5">
        <v>237</v>
      </c>
      <c r="D173" s="38"/>
      <c r="E173" s="38"/>
      <c r="F173" s="38"/>
      <c r="G173" s="38"/>
      <c r="H173" s="38"/>
      <c r="I173" s="38"/>
      <c r="J173" s="38"/>
      <c r="K173" s="38"/>
      <c r="L173" s="38"/>
      <c r="M173" s="38"/>
      <c r="N173" s="38"/>
      <c r="O173" s="38"/>
      <c r="P173" s="38"/>
      <c r="Q173" s="38"/>
      <c r="R173" s="38"/>
      <c r="S173" s="38"/>
      <c r="T173" s="38"/>
    </row>
    <row r="174" spans="1:20" ht="20.100000000000001" customHeight="1" x14ac:dyDescent="0.25">
      <c r="A174" s="4" t="s">
        <v>196</v>
      </c>
      <c r="B174" s="5" t="s">
        <v>547</v>
      </c>
      <c r="C174" s="5">
        <v>238</v>
      </c>
      <c r="D174" s="38"/>
      <c r="E174" s="38"/>
      <c r="F174" s="38"/>
      <c r="G174" s="38"/>
      <c r="H174" s="38"/>
      <c r="I174" s="38"/>
      <c r="J174" s="38"/>
      <c r="K174" s="38"/>
      <c r="L174" s="38"/>
      <c r="M174" s="38"/>
      <c r="N174" s="38"/>
      <c r="O174" s="38"/>
      <c r="P174" s="38"/>
      <c r="Q174" s="38"/>
      <c r="R174" s="38"/>
      <c r="S174" s="38"/>
      <c r="T174" s="38"/>
    </row>
    <row r="175" spans="1:20" ht="20.100000000000001" customHeight="1" x14ac:dyDescent="0.25">
      <c r="A175" s="4" t="s">
        <v>195</v>
      </c>
      <c r="B175" s="7" t="s">
        <v>548</v>
      </c>
      <c r="C175" s="5">
        <v>239</v>
      </c>
      <c r="D175" s="38"/>
      <c r="E175" s="38"/>
      <c r="F175" s="38"/>
      <c r="G175" s="38"/>
      <c r="H175" s="38"/>
      <c r="I175" s="38"/>
      <c r="J175" s="38"/>
      <c r="K175" s="38"/>
      <c r="L175" s="38"/>
      <c r="M175" s="38"/>
      <c r="N175" s="38"/>
      <c r="O175" s="38"/>
      <c r="P175" s="38"/>
      <c r="Q175" s="38"/>
      <c r="R175" s="38"/>
      <c r="S175" s="38"/>
      <c r="T175" s="38"/>
    </row>
    <row r="176" spans="1:20" ht="20.100000000000001" customHeight="1" x14ac:dyDescent="0.25">
      <c r="A176" s="4" t="s">
        <v>194</v>
      </c>
      <c r="B176" s="7" t="s">
        <v>638</v>
      </c>
      <c r="C176" s="5">
        <v>240</v>
      </c>
      <c r="D176" s="38"/>
      <c r="E176" s="38"/>
      <c r="F176" s="38"/>
      <c r="G176" s="38"/>
      <c r="H176" s="38"/>
      <c r="I176" s="38"/>
      <c r="J176" s="38"/>
      <c r="K176" s="38"/>
      <c r="L176" s="38"/>
      <c r="M176" s="38"/>
      <c r="N176" s="38"/>
      <c r="O176" s="38"/>
      <c r="P176" s="38"/>
      <c r="Q176" s="38"/>
      <c r="R176" s="38"/>
      <c r="S176" s="38"/>
      <c r="T176" s="38"/>
    </row>
    <row r="177" spans="1:20" ht="20.100000000000001" customHeight="1" x14ac:dyDescent="0.25">
      <c r="A177" s="4" t="s">
        <v>712</v>
      </c>
      <c r="B177" s="7" t="s">
        <v>713</v>
      </c>
      <c r="C177" s="5">
        <v>240.1</v>
      </c>
      <c r="D177" s="38"/>
      <c r="E177" s="38"/>
      <c r="F177" s="38"/>
      <c r="G177" s="38"/>
      <c r="H177" s="38"/>
      <c r="I177" s="38"/>
      <c r="J177" s="38"/>
      <c r="K177" s="38"/>
      <c r="L177" s="38"/>
      <c r="M177" s="38"/>
      <c r="N177" s="38"/>
      <c r="O177" s="38"/>
      <c r="P177" s="38"/>
      <c r="Q177" s="38"/>
      <c r="R177" s="38"/>
      <c r="S177" s="38"/>
      <c r="T177" s="38"/>
    </row>
    <row r="178" spans="1:20" ht="20.100000000000001" customHeight="1" x14ac:dyDescent="0.25">
      <c r="A178" s="4" t="s">
        <v>193</v>
      </c>
      <c r="B178" s="5" t="s">
        <v>639</v>
      </c>
      <c r="C178" s="5">
        <v>241</v>
      </c>
      <c r="D178" s="38"/>
      <c r="E178" s="38"/>
      <c r="F178" s="38"/>
      <c r="G178" s="38"/>
      <c r="H178" s="38"/>
      <c r="I178" s="38"/>
      <c r="J178" s="38"/>
      <c r="K178" s="38"/>
      <c r="L178" s="38"/>
      <c r="M178" s="38"/>
      <c r="N178" s="38"/>
      <c r="O178" s="38"/>
      <c r="P178" s="38"/>
      <c r="Q178" s="38"/>
      <c r="R178" s="38"/>
      <c r="S178" s="38"/>
      <c r="T178" s="38"/>
    </row>
    <row r="179" spans="1:20" ht="20.100000000000001" customHeight="1" x14ac:dyDescent="0.25">
      <c r="A179" s="4" t="s">
        <v>192</v>
      </c>
      <c r="B179" s="7" t="s">
        <v>438</v>
      </c>
      <c r="C179" s="5">
        <v>242</v>
      </c>
      <c r="D179" s="38">
        <v>44</v>
      </c>
      <c r="E179" s="38"/>
      <c r="F179" s="38">
        <v>45</v>
      </c>
      <c r="G179" s="38">
        <v>33</v>
      </c>
      <c r="H179" s="38">
        <v>11</v>
      </c>
      <c r="I179" s="38"/>
      <c r="J179" s="38">
        <v>44</v>
      </c>
      <c r="K179" s="38"/>
      <c r="L179" s="38"/>
      <c r="M179" s="38">
        <v>45</v>
      </c>
      <c r="N179" s="38"/>
      <c r="O179" s="38">
        <v>15</v>
      </c>
      <c r="P179" s="38">
        <v>4</v>
      </c>
      <c r="Q179" s="38">
        <v>19</v>
      </c>
      <c r="R179" s="38"/>
      <c r="S179" s="38">
        <v>1</v>
      </c>
      <c r="T179" s="38">
        <v>1</v>
      </c>
    </row>
    <row r="180" spans="1:20" ht="20.100000000000001" customHeight="1" x14ac:dyDescent="0.25">
      <c r="A180" s="4" t="s">
        <v>191</v>
      </c>
      <c r="B180" s="7" t="s">
        <v>375</v>
      </c>
      <c r="C180" s="5">
        <v>243</v>
      </c>
      <c r="D180" s="38"/>
      <c r="E180" s="38"/>
      <c r="F180" s="38">
        <v>1</v>
      </c>
      <c r="G180" s="38">
        <v>1</v>
      </c>
      <c r="H180" s="38"/>
      <c r="I180" s="38"/>
      <c r="J180" s="38">
        <v>1</v>
      </c>
      <c r="K180" s="38"/>
      <c r="L180" s="38"/>
      <c r="M180" s="38"/>
      <c r="N180" s="38"/>
      <c r="O180" s="38"/>
      <c r="P180" s="38"/>
      <c r="Q180" s="38"/>
      <c r="R180" s="38"/>
      <c r="S180" s="38"/>
      <c r="T180" s="38"/>
    </row>
    <row r="181" spans="1:20" ht="20.100000000000001" customHeight="1" x14ac:dyDescent="0.25">
      <c r="A181" s="4" t="s">
        <v>714</v>
      </c>
      <c r="B181" s="7" t="s">
        <v>715</v>
      </c>
      <c r="C181" s="5">
        <v>243.1</v>
      </c>
      <c r="D181" s="38">
        <v>19</v>
      </c>
      <c r="E181" s="38"/>
      <c r="F181" s="38">
        <v>199</v>
      </c>
      <c r="G181" s="38">
        <v>108</v>
      </c>
      <c r="H181" s="38">
        <v>1</v>
      </c>
      <c r="I181" s="38">
        <v>1</v>
      </c>
      <c r="J181" s="38">
        <v>110</v>
      </c>
      <c r="K181" s="38"/>
      <c r="L181" s="38">
        <v>1</v>
      </c>
      <c r="M181" s="38">
        <v>105</v>
      </c>
      <c r="N181" s="38"/>
      <c r="O181" s="38">
        <v>8</v>
      </c>
      <c r="P181" s="38"/>
      <c r="Q181" s="38">
        <v>8</v>
      </c>
      <c r="R181" s="38">
        <v>1</v>
      </c>
      <c r="S181" s="38"/>
      <c r="T181" s="38">
        <v>1</v>
      </c>
    </row>
    <row r="182" spans="1:20" ht="20.100000000000001" customHeight="1" x14ac:dyDescent="0.25">
      <c r="A182" s="4" t="s">
        <v>190</v>
      </c>
      <c r="B182" s="7" t="s">
        <v>362</v>
      </c>
      <c r="C182" s="5">
        <v>244</v>
      </c>
      <c r="D182" s="38">
        <v>1</v>
      </c>
      <c r="E182" s="38"/>
      <c r="F182" s="38">
        <v>2</v>
      </c>
      <c r="G182" s="38">
        <v>2</v>
      </c>
      <c r="H182" s="38"/>
      <c r="I182" s="38"/>
      <c r="J182" s="38">
        <v>2</v>
      </c>
      <c r="K182" s="38"/>
      <c r="L182" s="38"/>
      <c r="M182" s="38">
        <v>1</v>
      </c>
      <c r="N182" s="38"/>
      <c r="O182" s="38"/>
      <c r="P182" s="38"/>
      <c r="Q182" s="38"/>
      <c r="R182" s="38"/>
      <c r="S182" s="38"/>
      <c r="T182" s="38"/>
    </row>
    <row r="183" spans="1:20" ht="20.100000000000001" customHeight="1" x14ac:dyDescent="0.25">
      <c r="A183" s="4" t="s">
        <v>189</v>
      </c>
      <c r="B183" s="7" t="s">
        <v>549</v>
      </c>
      <c r="C183" s="5">
        <v>245</v>
      </c>
      <c r="D183" s="38"/>
      <c r="E183" s="38"/>
      <c r="F183" s="38"/>
      <c r="G183" s="38"/>
      <c r="H183" s="38"/>
      <c r="I183" s="38"/>
      <c r="J183" s="38"/>
      <c r="K183" s="38"/>
      <c r="L183" s="38"/>
      <c r="M183" s="38"/>
      <c r="N183" s="38"/>
      <c r="O183" s="38"/>
      <c r="P183" s="38"/>
      <c r="Q183" s="38"/>
      <c r="R183" s="38"/>
      <c r="S183" s="38"/>
      <c r="T183" s="38"/>
    </row>
    <row r="184" spans="1:20" ht="20.100000000000001" customHeight="1" x14ac:dyDescent="0.25">
      <c r="A184" s="4" t="s">
        <v>188</v>
      </c>
      <c r="B184" s="7" t="s">
        <v>494</v>
      </c>
      <c r="C184" s="5">
        <v>246</v>
      </c>
      <c r="D184" s="38"/>
      <c r="E184" s="38"/>
      <c r="F184" s="38"/>
      <c r="G184" s="38"/>
      <c r="H184" s="38"/>
      <c r="I184" s="38"/>
      <c r="J184" s="38"/>
      <c r="K184" s="38"/>
      <c r="L184" s="38"/>
      <c r="M184" s="38"/>
      <c r="N184" s="38"/>
      <c r="O184" s="38"/>
      <c r="P184" s="38"/>
      <c r="Q184" s="38"/>
      <c r="R184" s="38"/>
      <c r="S184" s="38"/>
      <c r="T184" s="38"/>
    </row>
    <row r="185" spans="1:20" ht="20.100000000000001" customHeight="1" x14ac:dyDescent="0.25">
      <c r="A185" s="4" t="s">
        <v>187</v>
      </c>
      <c r="B185" s="7" t="s">
        <v>550</v>
      </c>
      <c r="C185" s="5">
        <v>247</v>
      </c>
      <c r="D185" s="38"/>
      <c r="E185" s="38"/>
      <c r="F185" s="38"/>
      <c r="G185" s="38"/>
      <c r="H185" s="38"/>
      <c r="I185" s="38"/>
      <c r="J185" s="38"/>
      <c r="K185" s="38"/>
      <c r="L185" s="38"/>
      <c r="M185" s="38"/>
      <c r="N185" s="38"/>
      <c r="O185" s="38"/>
      <c r="P185" s="38"/>
      <c r="Q185" s="38"/>
      <c r="R185" s="38"/>
      <c r="S185" s="38"/>
      <c r="T185" s="38"/>
    </row>
    <row r="186" spans="1:20" ht="20.100000000000001" customHeight="1" x14ac:dyDescent="0.25">
      <c r="A186" s="4" t="s">
        <v>186</v>
      </c>
      <c r="B186" s="7" t="s">
        <v>551</v>
      </c>
      <c r="C186" s="5">
        <v>248</v>
      </c>
      <c r="D186" s="38"/>
      <c r="E186" s="38"/>
      <c r="F186" s="38"/>
      <c r="G186" s="38"/>
      <c r="H186" s="38"/>
      <c r="I186" s="38"/>
      <c r="J186" s="38"/>
      <c r="K186" s="38"/>
      <c r="L186" s="38"/>
      <c r="M186" s="38"/>
      <c r="N186" s="38"/>
      <c r="O186" s="38"/>
      <c r="P186" s="38"/>
      <c r="Q186" s="38"/>
      <c r="R186" s="38"/>
      <c r="S186" s="38"/>
      <c r="T186" s="38"/>
    </row>
    <row r="187" spans="1:20" ht="20.100000000000001" customHeight="1" x14ac:dyDescent="0.25">
      <c r="A187" s="4" t="s">
        <v>185</v>
      </c>
      <c r="B187" s="7" t="s">
        <v>640</v>
      </c>
      <c r="C187" s="5">
        <v>249</v>
      </c>
      <c r="D187" s="38"/>
      <c r="E187" s="38"/>
      <c r="F187" s="38"/>
      <c r="G187" s="38"/>
      <c r="H187" s="38"/>
      <c r="I187" s="38"/>
      <c r="J187" s="38"/>
      <c r="K187" s="38"/>
      <c r="L187" s="38"/>
      <c r="M187" s="38"/>
      <c r="N187" s="38"/>
      <c r="O187" s="38"/>
      <c r="P187" s="38"/>
      <c r="Q187" s="38"/>
      <c r="R187" s="38"/>
      <c r="S187" s="38"/>
      <c r="T187" s="38"/>
    </row>
    <row r="188" spans="1:20" ht="20.100000000000001" customHeight="1" x14ac:dyDescent="0.25">
      <c r="A188" s="4" t="s">
        <v>184</v>
      </c>
      <c r="B188" s="7" t="s">
        <v>552</v>
      </c>
      <c r="C188" s="5">
        <v>250</v>
      </c>
      <c r="D188" s="38"/>
      <c r="E188" s="38"/>
      <c r="F188" s="38"/>
      <c r="G188" s="38"/>
      <c r="H188" s="38"/>
      <c r="I188" s="38"/>
      <c r="J188" s="38"/>
      <c r="K188" s="38"/>
      <c r="L188" s="38"/>
      <c r="M188" s="38"/>
      <c r="N188" s="38"/>
      <c r="O188" s="38"/>
      <c r="P188" s="38"/>
      <c r="Q188" s="38"/>
      <c r="R188" s="38"/>
      <c r="S188" s="38"/>
      <c r="T188" s="38"/>
    </row>
    <row r="189" spans="1:20" ht="20.100000000000001" customHeight="1" x14ac:dyDescent="0.25">
      <c r="A189" s="4" t="s">
        <v>183</v>
      </c>
      <c r="B189" s="7" t="s">
        <v>403</v>
      </c>
      <c r="C189" s="5"/>
      <c r="D189" s="38"/>
      <c r="E189" s="38"/>
      <c r="F189" s="38"/>
      <c r="G189" s="38"/>
      <c r="H189" s="38"/>
      <c r="I189" s="38"/>
      <c r="J189" s="38"/>
      <c r="K189" s="38"/>
      <c r="L189" s="38"/>
      <c r="M189" s="38"/>
      <c r="N189" s="38"/>
      <c r="O189" s="38"/>
      <c r="P189" s="38"/>
      <c r="Q189" s="38"/>
      <c r="R189" s="38"/>
      <c r="S189" s="38"/>
      <c r="T189" s="38"/>
    </row>
    <row r="190" spans="1:20" ht="20.100000000000001" customHeight="1" x14ac:dyDescent="0.25">
      <c r="A190" s="8" t="s">
        <v>182</v>
      </c>
      <c r="B190" s="12" t="s">
        <v>439</v>
      </c>
      <c r="C190" s="5"/>
      <c r="D190" s="18">
        <f>SUM(D191:D198)</f>
        <v>2</v>
      </c>
      <c r="E190" s="18">
        <f t="shared" ref="E190:T190" si="8">SUM(E191:E198)</f>
        <v>0</v>
      </c>
      <c r="F190" s="18">
        <f t="shared" si="8"/>
        <v>0</v>
      </c>
      <c r="G190" s="18">
        <f t="shared" si="8"/>
        <v>2</v>
      </c>
      <c r="H190" s="18">
        <f t="shared" si="8"/>
        <v>0</v>
      </c>
      <c r="I190" s="18">
        <f t="shared" si="8"/>
        <v>0</v>
      </c>
      <c r="J190" s="18">
        <f t="shared" si="8"/>
        <v>2</v>
      </c>
      <c r="K190" s="18">
        <f t="shared" si="8"/>
        <v>0</v>
      </c>
      <c r="L190" s="18">
        <f t="shared" si="8"/>
        <v>0</v>
      </c>
      <c r="M190" s="18">
        <f t="shared" si="8"/>
        <v>0</v>
      </c>
      <c r="N190" s="18">
        <f t="shared" si="8"/>
        <v>0</v>
      </c>
      <c r="O190" s="18">
        <f t="shared" si="8"/>
        <v>0</v>
      </c>
      <c r="P190" s="18">
        <f t="shared" si="8"/>
        <v>0</v>
      </c>
      <c r="Q190" s="18">
        <f t="shared" si="8"/>
        <v>0</v>
      </c>
      <c r="R190" s="18">
        <f t="shared" si="8"/>
        <v>0</v>
      </c>
      <c r="S190" s="18">
        <f t="shared" si="8"/>
        <v>0</v>
      </c>
      <c r="T190" s="18">
        <f t="shared" si="8"/>
        <v>0</v>
      </c>
    </row>
    <row r="191" spans="1:20" ht="20.100000000000001" customHeight="1" x14ac:dyDescent="0.25">
      <c r="A191" s="4" t="s">
        <v>181</v>
      </c>
      <c r="B191" s="7" t="s">
        <v>716</v>
      </c>
      <c r="C191" s="5">
        <v>251</v>
      </c>
      <c r="D191" s="38"/>
      <c r="E191" s="38"/>
      <c r="F191" s="38"/>
      <c r="G191" s="38"/>
      <c r="H191" s="38"/>
      <c r="I191" s="38"/>
      <c r="J191" s="38"/>
      <c r="K191" s="38"/>
      <c r="L191" s="38"/>
      <c r="M191" s="38"/>
      <c r="N191" s="38"/>
      <c r="O191" s="38"/>
      <c r="P191" s="38"/>
      <c r="Q191" s="38"/>
      <c r="R191" s="38"/>
      <c r="S191" s="38"/>
      <c r="T191" s="38"/>
    </row>
    <row r="192" spans="1:20" ht="20.100000000000001" customHeight="1" x14ac:dyDescent="0.25">
      <c r="A192" s="4" t="s">
        <v>180</v>
      </c>
      <c r="B192" s="7" t="s">
        <v>495</v>
      </c>
      <c r="C192" s="5">
        <v>252</v>
      </c>
      <c r="D192" s="38"/>
      <c r="E192" s="38"/>
      <c r="F192" s="38"/>
      <c r="G192" s="38"/>
      <c r="H192" s="38"/>
      <c r="I192" s="38"/>
      <c r="J192" s="38"/>
      <c r="K192" s="38"/>
      <c r="L192" s="38"/>
      <c r="M192" s="38"/>
      <c r="N192" s="38"/>
      <c r="O192" s="38"/>
      <c r="P192" s="38"/>
      <c r="Q192" s="38"/>
      <c r="R192" s="38"/>
      <c r="S192" s="38"/>
      <c r="T192" s="38"/>
    </row>
    <row r="193" spans="1:20" ht="20.100000000000001" customHeight="1" x14ac:dyDescent="0.25">
      <c r="A193" s="4" t="s">
        <v>179</v>
      </c>
      <c r="B193" s="7" t="s">
        <v>363</v>
      </c>
      <c r="C193" s="5">
        <v>253</v>
      </c>
      <c r="D193" s="38"/>
      <c r="E193" s="38"/>
      <c r="F193" s="38"/>
      <c r="G193" s="38"/>
      <c r="H193" s="38"/>
      <c r="I193" s="38"/>
      <c r="J193" s="38"/>
      <c r="K193" s="38"/>
      <c r="L193" s="38"/>
      <c r="M193" s="38"/>
      <c r="N193" s="38"/>
      <c r="O193" s="38"/>
      <c r="P193" s="38"/>
      <c r="Q193" s="38"/>
      <c r="R193" s="38"/>
      <c r="S193" s="38"/>
      <c r="T193" s="38"/>
    </row>
    <row r="194" spans="1:20" ht="20.100000000000001" customHeight="1" x14ac:dyDescent="0.25">
      <c r="A194" s="4" t="s">
        <v>178</v>
      </c>
      <c r="B194" s="7" t="s">
        <v>641</v>
      </c>
      <c r="C194" s="5">
        <v>254</v>
      </c>
      <c r="D194" s="38">
        <v>2</v>
      </c>
      <c r="E194" s="38"/>
      <c r="F194" s="38"/>
      <c r="G194" s="38">
        <v>2</v>
      </c>
      <c r="H194" s="38"/>
      <c r="I194" s="38"/>
      <c r="J194" s="38">
        <v>2</v>
      </c>
      <c r="K194" s="38"/>
      <c r="L194" s="38"/>
      <c r="M194" s="38"/>
      <c r="N194" s="38"/>
      <c r="O194" s="38"/>
      <c r="P194" s="38"/>
      <c r="Q194" s="38"/>
      <c r="R194" s="38"/>
      <c r="S194" s="38"/>
      <c r="T194" s="38"/>
    </row>
    <row r="195" spans="1:20" ht="20.100000000000001" customHeight="1" x14ac:dyDescent="0.25">
      <c r="A195" s="4" t="s">
        <v>177</v>
      </c>
      <c r="B195" s="7" t="s">
        <v>642</v>
      </c>
      <c r="C195" s="5">
        <v>255</v>
      </c>
      <c r="D195" s="38"/>
      <c r="E195" s="38"/>
      <c r="F195" s="38"/>
      <c r="G195" s="38"/>
      <c r="H195" s="38"/>
      <c r="I195" s="38"/>
      <c r="J195" s="38"/>
      <c r="K195" s="38"/>
      <c r="L195" s="38"/>
      <c r="M195" s="38"/>
      <c r="N195" s="38"/>
      <c r="O195" s="38"/>
      <c r="P195" s="38"/>
      <c r="Q195" s="38"/>
      <c r="R195" s="38"/>
      <c r="S195" s="38"/>
      <c r="T195" s="38"/>
    </row>
    <row r="196" spans="1:20" ht="20.100000000000001" customHeight="1" x14ac:dyDescent="0.25">
      <c r="A196" s="4" t="s">
        <v>176</v>
      </c>
      <c r="B196" s="7" t="s">
        <v>643</v>
      </c>
      <c r="C196" s="5">
        <v>256</v>
      </c>
      <c r="D196" s="38"/>
      <c r="E196" s="38"/>
      <c r="F196" s="38"/>
      <c r="G196" s="38"/>
      <c r="H196" s="38"/>
      <c r="I196" s="38"/>
      <c r="J196" s="38"/>
      <c r="K196" s="38"/>
      <c r="L196" s="38"/>
      <c r="M196" s="38"/>
      <c r="N196" s="38"/>
      <c r="O196" s="38"/>
      <c r="P196" s="38"/>
      <c r="Q196" s="38"/>
      <c r="R196" s="38"/>
      <c r="S196" s="38"/>
      <c r="T196" s="38"/>
    </row>
    <row r="197" spans="1:20" ht="20.100000000000001" customHeight="1" x14ac:dyDescent="0.25">
      <c r="A197" s="4" t="s">
        <v>175</v>
      </c>
      <c r="B197" s="7" t="s">
        <v>440</v>
      </c>
      <c r="C197" s="5">
        <v>257</v>
      </c>
      <c r="D197" s="38"/>
      <c r="E197" s="38"/>
      <c r="F197" s="38"/>
      <c r="G197" s="38"/>
      <c r="H197" s="38"/>
      <c r="I197" s="38"/>
      <c r="J197" s="38"/>
      <c r="K197" s="38"/>
      <c r="L197" s="38"/>
      <c r="M197" s="38"/>
      <c r="N197" s="38"/>
      <c r="O197" s="38"/>
      <c r="P197" s="38"/>
      <c r="Q197" s="38"/>
      <c r="R197" s="38"/>
      <c r="S197" s="38"/>
      <c r="T197" s="38"/>
    </row>
    <row r="198" spans="1:20" ht="20.100000000000001" customHeight="1" x14ac:dyDescent="0.25">
      <c r="A198" s="4" t="s">
        <v>174</v>
      </c>
      <c r="B198" s="7" t="s">
        <v>403</v>
      </c>
      <c r="C198" s="5"/>
      <c r="D198" s="38"/>
      <c r="E198" s="38"/>
      <c r="F198" s="38"/>
      <c r="G198" s="38"/>
      <c r="H198" s="38"/>
      <c r="I198" s="38"/>
      <c r="J198" s="38"/>
      <c r="K198" s="38"/>
      <c r="L198" s="38"/>
      <c r="M198" s="38"/>
      <c r="N198" s="38"/>
      <c r="O198" s="38"/>
      <c r="P198" s="38"/>
      <c r="Q198" s="38"/>
      <c r="R198" s="38"/>
      <c r="S198" s="38"/>
      <c r="T198" s="38"/>
    </row>
    <row r="199" spans="1:20" ht="20.100000000000001" customHeight="1" x14ac:dyDescent="0.25">
      <c r="A199" s="8" t="s">
        <v>173</v>
      </c>
      <c r="B199" s="12" t="s">
        <v>441</v>
      </c>
      <c r="C199" s="5"/>
      <c r="D199" s="18">
        <f>SUM(D200:D208)</f>
        <v>73</v>
      </c>
      <c r="E199" s="18">
        <f t="shared" ref="E199:T199" si="9">SUM(E200:E208)</f>
        <v>4</v>
      </c>
      <c r="F199" s="18">
        <f t="shared" si="9"/>
        <v>84</v>
      </c>
      <c r="G199" s="18">
        <f t="shared" si="9"/>
        <v>34</v>
      </c>
      <c r="H199" s="18">
        <f t="shared" si="9"/>
        <v>3</v>
      </c>
      <c r="I199" s="18">
        <f t="shared" si="9"/>
        <v>0</v>
      </c>
      <c r="J199" s="18">
        <f t="shared" si="9"/>
        <v>37</v>
      </c>
      <c r="K199" s="18">
        <f t="shared" si="9"/>
        <v>0</v>
      </c>
      <c r="L199" s="18">
        <f t="shared" si="9"/>
        <v>0</v>
      </c>
      <c r="M199" s="18">
        <f t="shared" si="9"/>
        <v>116</v>
      </c>
      <c r="N199" s="18">
        <f t="shared" si="9"/>
        <v>3</v>
      </c>
      <c r="O199" s="18">
        <f t="shared" si="9"/>
        <v>5</v>
      </c>
      <c r="P199" s="18">
        <f t="shared" si="9"/>
        <v>1</v>
      </c>
      <c r="Q199" s="18">
        <f t="shared" si="9"/>
        <v>6</v>
      </c>
      <c r="R199" s="18">
        <f t="shared" si="9"/>
        <v>0</v>
      </c>
      <c r="S199" s="18">
        <f t="shared" si="9"/>
        <v>0</v>
      </c>
      <c r="T199" s="18">
        <f t="shared" si="9"/>
        <v>0</v>
      </c>
    </row>
    <row r="200" spans="1:20" ht="20.100000000000001" customHeight="1" x14ac:dyDescent="0.25">
      <c r="A200" s="4" t="s">
        <v>172</v>
      </c>
      <c r="B200" s="7" t="s">
        <v>442</v>
      </c>
      <c r="C200" s="5">
        <v>258</v>
      </c>
      <c r="D200" s="38">
        <v>65</v>
      </c>
      <c r="E200" s="38">
        <v>4</v>
      </c>
      <c r="F200" s="38">
        <v>77</v>
      </c>
      <c r="G200" s="38">
        <v>32</v>
      </c>
      <c r="H200" s="38">
        <v>3</v>
      </c>
      <c r="I200" s="38"/>
      <c r="J200" s="38">
        <v>35</v>
      </c>
      <c r="K200" s="38"/>
      <c r="L200" s="38"/>
      <c r="M200" s="38">
        <v>103</v>
      </c>
      <c r="N200" s="38">
        <v>3</v>
      </c>
      <c r="O200" s="38">
        <v>5</v>
      </c>
      <c r="P200" s="38">
        <v>1</v>
      </c>
      <c r="Q200" s="38">
        <v>6</v>
      </c>
      <c r="R200" s="38"/>
      <c r="S200" s="38"/>
      <c r="T200" s="38"/>
    </row>
    <row r="201" spans="1:20" ht="20.100000000000001" customHeight="1" x14ac:dyDescent="0.25">
      <c r="A201" s="4" t="s">
        <v>171</v>
      </c>
      <c r="B201" s="7" t="s">
        <v>443</v>
      </c>
      <c r="C201" s="5">
        <v>259</v>
      </c>
      <c r="D201" s="38">
        <v>1</v>
      </c>
      <c r="E201" s="38"/>
      <c r="F201" s="38">
        <v>3</v>
      </c>
      <c r="G201" s="38"/>
      <c r="H201" s="38"/>
      <c r="I201" s="38"/>
      <c r="J201" s="38"/>
      <c r="K201" s="38"/>
      <c r="L201" s="38"/>
      <c r="M201" s="38">
        <v>4</v>
      </c>
      <c r="N201" s="38"/>
      <c r="O201" s="38"/>
      <c r="P201" s="38"/>
      <c r="Q201" s="38"/>
      <c r="R201" s="38"/>
      <c r="S201" s="38"/>
      <c r="T201" s="38"/>
    </row>
    <row r="202" spans="1:20" ht="20.100000000000001" customHeight="1" x14ac:dyDescent="0.25">
      <c r="A202" s="4" t="s">
        <v>170</v>
      </c>
      <c r="B202" s="7" t="s">
        <v>355</v>
      </c>
      <c r="C202" s="5">
        <v>260</v>
      </c>
      <c r="D202" s="38"/>
      <c r="E202" s="38"/>
      <c r="F202" s="38"/>
      <c r="G202" s="38"/>
      <c r="H202" s="38"/>
      <c r="I202" s="38"/>
      <c r="J202" s="38"/>
      <c r="K202" s="38"/>
      <c r="L202" s="38"/>
      <c r="M202" s="38"/>
      <c r="N202" s="38"/>
      <c r="O202" s="38"/>
      <c r="P202" s="38"/>
      <c r="Q202" s="38"/>
      <c r="R202" s="38"/>
      <c r="S202" s="38"/>
      <c r="T202" s="38"/>
    </row>
    <row r="203" spans="1:20" ht="20.100000000000001" customHeight="1" x14ac:dyDescent="0.25">
      <c r="A203" s="4" t="s">
        <v>169</v>
      </c>
      <c r="B203" s="7" t="s">
        <v>444</v>
      </c>
      <c r="C203" s="5">
        <v>261</v>
      </c>
      <c r="D203" s="38">
        <v>1</v>
      </c>
      <c r="E203" s="38"/>
      <c r="F203" s="38"/>
      <c r="G203" s="38"/>
      <c r="H203" s="38"/>
      <c r="I203" s="38"/>
      <c r="J203" s="38"/>
      <c r="K203" s="38"/>
      <c r="L203" s="38"/>
      <c r="M203" s="38">
        <v>1</v>
      </c>
      <c r="N203" s="38"/>
      <c r="O203" s="38"/>
      <c r="P203" s="38"/>
      <c r="Q203" s="38"/>
      <c r="R203" s="38"/>
      <c r="S203" s="38"/>
      <c r="T203" s="38"/>
    </row>
    <row r="204" spans="1:20" ht="20.100000000000001" customHeight="1" x14ac:dyDescent="0.25">
      <c r="A204" s="4" t="s">
        <v>168</v>
      </c>
      <c r="B204" s="7" t="s">
        <v>445</v>
      </c>
      <c r="C204" s="5">
        <v>262</v>
      </c>
      <c r="D204" s="38">
        <v>6</v>
      </c>
      <c r="E204" s="38"/>
      <c r="F204" s="38">
        <v>3</v>
      </c>
      <c r="G204" s="38">
        <v>1</v>
      </c>
      <c r="H204" s="38"/>
      <c r="I204" s="38"/>
      <c r="J204" s="38">
        <v>1</v>
      </c>
      <c r="K204" s="38"/>
      <c r="L204" s="38"/>
      <c r="M204" s="38">
        <v>8</v>
      </c>
      <c r="N204" s="38"/>
      <c r="O204" s="38"/>
      <c r="P204" s="38"/>
      <c r="Q204" s="38"/>
      <c r="R204" s="38"/>
      <c r="S204" s="38"/>
      <c r="T204" s="38"/>
    </row>
    <row r="205" spans="1:20" ht="20.100000000000001" customHeight="1" x14ac:dyDescent="0.25">
      <c r="A205" s="4" t="s">
        <v>167</v>
      </c>
      <c r="B205" s="7" t="s">
        <v>644</v>
      </c>
      <c r="C205" s="5">
        <v>263</v>
      </c>
      <c r="D205" s="38"/>
      <c r="E205" s="38"/>
      <c r="F205" s="38">
        <v>1</v>
      </c>
      <c r="G205" s="38">
        <v>1</v>
      </c>
      <c r="H205" s="38"/>
      <c r="I205" s="38"/>
      <c r="J205" s="38">
        <v>1</v>
      </c>
      <c r="K205" s="38"/>
      <c r="L205" s="38"/>
      <c r="M205" s="38"/>
      <c r="N205" s="38"/>
      <c r="O205" s="38"/>
      <c r="P205" s="38"/>
      <c r="Q205" s="38"/>
      <c r="R205" s="38"/>
      <c r="S205" s="38"/>
      <c r="T205" s="38"/>
    </row>
    <row r="206" spans="1:20" ht="20.100000000000001" customHeight="1" x14ac:dyDescent="0.25">
      <c r="A206" s="4" t="s">
        <v>166</v>
      </c>
      <c r="B206" s="7" t="s">
        <v>446</v>
      </c>
      <c r="C206" s="5">
        <v>264</v>
      </c>
      <c r="D206" s="38"/>
      <c r="E206" s="38"/>
      <c r="F206" s="38"/>
      <c r="G206" s="38"/>
      <c r="H206" s="38"/>
      <c r="I206" s="38"/>
      <c r="J206" s="38"/>
      <c r="K206" s="38"/>
      <c r="L206" s="38"/>
      <c r="M206" s="38"/>
      <c r="N206" s="38"/>
      <c r="O206" s="38"/>
      <c r="P206" s="38"/>
      <c r="Q206" s="38"/>
      <c r="R206" s="38"/>
      <c r="S206" s="38"/>
      <c r="T206" s="38"/>
    </row>
    <row r="207" spans="1:20" ht="20.100000000000001" customHeight="1" x14ac:dyDescent="0.25">
      <c r="A207" s="4" t="s">
        <v>165</v>
      </c>
      <c r="B207" s="7" t="s">
        <v>553</v>
      </c>
      <c r="C207" s="5">
        <v>265</v>
      </c>
      <c r="D207" s="38"/>
      <c r="E207" s="38"/>
      <c r="F207" s="38"/>
      <c r="G207" s="38"/>
      <c r="H207" s="38"/>
      <c r="I207" s="38"/>
      <c r="J207" s="38"/>
      <c r="K207" s="38"/>
      <c r="L207" s="38"/>
      <c r="M207" s="38"/>
      <c r="N207" s="38"/>
      <c r="O207" s="38"/>
      <c r="P207" s="38"/>
      <c r="Q207" s="38"/>
      <c r="R207" s="38"/>
      <c r="S207" s="38"/>
      <c r="T207" s="38"/>
    </row>
    <row r="208" spans="1:20" ht="20.100000000000001" customHeight="1" x14ac:dyDescent="0.25">
      <c r="A208" s="4" t="s">
        <v>164</v>
      </c>
      <c r="B208" s="7" t="s">
        <v>403</v>
      </c>
      <c r="C208" s="5"/>
      <c r="D208" s="38"/>
      <c r="E208" s="38"/>
      <c r="F208" s="38"/>
      <c r="G208" s="38"/>
      <c r="H208" s="38"/>
      <c r="I208" s="38"/>
      <c r="J208" s="38"/>
      <c r="K208" s="38"/>
      <c r="L208" s="38"/>
      <c r="M208" s="38"/>
      <c r="N208" s="38"/>
      <c r="O208" s="38"/>
      <c r="P208" s="38"/>
      <c r="Q208" s="38"/>
      <c r="R208" s="38"/>
      <c r="S208" s="38"/>
      <c r="T208" s="38"/>
    </row>
    <row r="209" spans="1:20" ht="20.100000000000001" customHeight="1" x14ac:dyDescent="0.25">
      <c r="A209" s="8" t="s">
        <v>163</v>
      </c>
      <c r="B209" s="12" t="s">
        <v>447</v>
      </c>
      <c r="C209" s="5"/>
      <c r="D209" s="18">
        <f>SUM(D210:D227)</f>
        <v>152</v>
      </c>
      <c r="E209" s="18">
        <f t="shared" ref="E209:T209" si="10">SUM(E210:E227)</f>
        <v>7</v>
      </c>
      <c r="F209" s="18">
        <f t="shared" si="10"/>
        <v>162</v>
      </c>
      <c r="G209" s="18">
        <f t="shared" si="10"/>
        <v>93</v>
      </c>
      <c r="H209" s="18">
        <f t="shared" si="10"/>
        <v>2</v>
      </c>
      <c r="I209" s="18">
        <f t="shared" si="10"/>
        <v>0</v>
      </c>
      <c r="J209" s="18">
        <f t="shared" si="10"/>
        <v>95</v>
      </c>
      <c r="K209" s="18">
        <f t="shared" si="10"/>
        <v>2</v>
      </c>
      <c r="L209" s="18">
        <f t="shared" si="10"/>
        <v>0</v>
      </c>
      <c r="M209" s="18">
        <f t="shared" si="10"/>
        <v>212</v>
      </c>
      <c r="N209" s="18">
        <f t="shared" si="10"/>
        <v>5</v>
      </c>
      <c r="O209" s="18">
        <f t="shared" si="10"/>
        <v>37</v>
      </c>
      <c r="P209" s="18">
        <f t="shared" si="10"/>
        <v>60</v>
      </c>
      <c r="Q209" s="18">
        <f t="shared" si="10"/>
        <v>97</v>
      </c>
      <c r="R209" s="18">
        <f t="shared" si="10"/>
        <v>5</v>
      </c>
      <c r="S209" s="18">
        <f t="shared" si="10"/>
        <v>0</v>
      </c>
      <c r="T209" s="18">
        <f t="shared" si="10"/>
        <v>5</v>
      </c>
    </row>
    <row r="210" spans="1:20" ht="20.100000000000001" customHeight="1" x14ac:dyDescent="0.25">
      <c r="A210" s="4" t="s">
        <v>162</v>
      </c>
      <c r="B210" s="7" t="s">
        <v>717</v>
      </c>
      <c r="C210" s="5">
        <v>266</v>
      </c>
      <c r="D210" s="38">
        <v>89</v>
      </c>
      <c r="E210" s="38">
        <v>4</v>
      </c>
      <c r="F210" s="38">
        <v>71</v>
      </c>
      <c r="G210" s="38">
        <v>26</v>
      </c>
      <c r="H210" s="38"/>
      <c r="I210" s="38"/>
      <c r="J210" s="38">
        <v>26</v>
      </c>
      <c r="K210" s="38">
        <v>2</v>
      </c>
      <c r="L210" s="38"/>
      <c r="M210" s="38">
        <v>130</v>
      </c>
      <c r="N210" s="38">
        <v>2</v>
      </c>
      <c r="O210" s="38">
        <v>18</v>
      </c>
      <c r="P210" s="38">
        <v>45</v>
      </c>
      <c r="Q210" s="38">
        <v>63</v>
      </c>
      <c r="R210" s="38">
        <v>3</v>
      </c>
      <c r="S210" s="38"/>
      <c r="T210" s="38">
        <v>3</v>
      </c>
    </row>
    <row r="211" spans="1:20" ht="20.100000000000001" customHeight="1" x14ac:dyDescent="0.25">
      <c r="A211" s="4" t="s">
        <v>161</v>
      </c>
      <c r="B211" s="7" t="s">
        <v>718</v>
      </c>
      <c r="C211" s="5">
        <v>267</v>
      </c>
      <c r="D211" s="38"/>
      <c r="E211" s="38"/>
      <c r="F211" s="38"/>
      <c r="G211" s="38"/>
      <c r="H211" s="38"/>
      <c r="I211" s="38"/>
      <c r="J211" s="38"/>
      <c r="K211" s="38"/>
      <c r="L211" s="38"/>
      <c r="M211" s="38"/>
      <c r="N211" s="38"/>
      <c r="O211" s="38"/>
      <c r="P211" s="38"/>
      <c r="Q211" s="38"/>
      <c r="R211" s="38"/>
      <c r="S211" s="38"/>
      <c r="T211" s="38"/>
    </row>
    <row r="212" spans="1:20" ht="20.100000000000001" customHeight="1" x14ac:dyDescent="0.25">
      <c r="A212" s="4" t="s">
        <v>719</v>
      </c>
      <c r="B212" s="7" t="s">
        <v>720</v>
      </c>
      <c r="C212" s="5">
        <v>267.10000000000002</v>
      </c>
      <c r="D212" s="38">
        <v>13</v>
      </c>
      <c r="E212" s="38">
        <v>1</v>
      </c>
      <c r="F212" s="38">
        <v>6</v>
      </c>
      <c r="G212" s="38">
        <v>10</v>
      </c>
      <c r="H212" s="38"/>
      <c r="I212" s="38"/>
      <c r="J212" s="38">
        <v>10</v>
      </c>
      <c r="K212" s="38"/>
      <c r="L212" s="38"/>
      <c r="M212" s="38">
        <v>9</v>
      </c>
      <c r="N212" s="38">
        <v>1</v>
      </c>
      <c r="O212" s="38">
        <v>3</v>
      </c>
      <c r="P212" s="38">
        <v>7</v>
      </c>
      <c r="Q212" s="38">
        <v>10</v>
      </c>
      <c r="R212" s="38"/>
      <c r="S212" s="38"/>
      <c r="T212" s="38"/>
    </row>
    <row r="213" spans="1:20" ht="20.100000000000001" customHeight="1" x14ac:dyDescent="0.25">
      <c r="A213" s="4" t="s">
        <v>160</v>
      </c>
      <c r="B213" s="7" t="s">
        <v>645</v>
      </c>
      <c r="C213" s="5">
        <v>268</v>
      </c>
      <c r="D213" s="38">
        <v>47</v>
      </c>
      <c r="E213" s="38">
        <v>2</v>
      </c>
      <c r="F213" s="38">
        <v>68</v>
      </c>
      <c r="G213" s="38">
        <v>53</v>
      </c>
      <c r="H213" s="38">
        <v>2</v>
      </c>
      <c r="I213" s="38"/>
      <c r="J213" s="38">
        <v>55</v>
      </c>
      <c r="K213" s="38"/>
      <c r="L213" s="38"/>
      <c r="M213" s="38">
        <v>57</v>
      </c>
      <c r="N213" s="38">
        <v>2</v>
      </c>
      <c r="O213" s="38">
        <v>15</v>
      </c>
      <c r="P213" s="38">
        <v>8</v>
      </c>
      <c r="Q213" s="38">
        <v>23</v>
      </c>
      <c r="R213" s="38">
        <v>2</v>
      </c>
      <c r="S213" s="38"/>
      <c r="T213" s="38">
        <v>2</v>
      </c>
    </row>
    <row r="214" spans="1:20" ht="20.100000000000001" customHeight="1" x14ac:dyDescent="0.25">
      <c r="A214" s="4" t="s">
        <v>159</v>
      </c>
      <c r="B214" s="5" t="s">
        <v>721</v>
      </c>
      <c r="C214" s="5">
        <v>269</v>
      </c>
      <c r="D214" s="38"/>
      <c r="E214" s="38"/>
      <c r="F214" s="38"/>
      <c r="G214" s="38"/>
      <c r="H214" s="38"/>
      <c r="I214" s="38"/>
      <c r="J214" s="38"/>
      <c r="K214" s="38"/>
      <c r="L214" s="38"/>
      <c r="M214" s="38"/>
      <c r="N214" s="38"/>
      <c r="O214" s="38"/>
      <c r="P214" s="38"/>
      <c r="Q214" s="38"/>
      <c r="R214" s="38"/>
      <c r="S214" s="38"/>
      <c r="T214" s="38"/>
    </row>
    <row r="215" spans="1:20" ht="20.100000000000001" customHeight="1" x14ac:dyDescent="0.25">
      <c r="A215" s="4" t="s">
        <v>158</v>
      </c>
      <c r="B215" s="7" t="s">
        <v>722</v>
      </c>
      <c r="C215" s="5">
        <v>269.10000000000002</v>
      </c>
      <c r="D215" s="38"/>
      <c r="E215" s="38"/>
      <c r="F215" s="38"/>
      <c r="G215" s="38"/>
      <c r="H215" s="38"/>
      <c r="I215" s="38"/>
      <c r="J215" s="38"/>
      <c r="K215" s="38"/>
      <c r="L215" s="38"/>
      <c r="M215" s="38"/>
      <c r="N215" s="38"/>
      <c r="O215" s="38"/>
      <c r="P215" s="38"/>
      <c r="Q215" s="38"/>
      <c r="R215" s="38"/>
      <c r="S215" s="38"/>
      <c r="T215" s="38"/>
    </row>
    <row r="216" spans="1:20" ht="20.100000000000001" customHeight="1" x14ac:dyDescent="0.25">
      <c r="A216" s="4" t="s">
        <v>157</v>
      </c>
      <c r="B216" s="7" t="s">
        <v>723</v>
      </c>
      <c r="C216" s="5">
        <v>270</v>
      </c>
      <c r="D216" s="38"/>
      <c r="E216" s="38"/>
      <c r="F216" s="38"/>
      <c r="G216" s="38"/>
      <c r="H216" s="38"/>
      <c r="I216" s="38"/>
      <c r="J216" s="38"/>
      <c r="K216" s="38"/>
      <c r="L216" s="38"/>
      <c r="M216" s="38"/>
      <c r="N216" s="38"/>
      <c r="O216" s="38"/>
      <c r="P216" s="38"/>
      <c r="Q216" s="38"/>
      <c r="R216" s="38"/>
      <c r="S216" s="38"/>
      <c r="T216" s="38"/>
    </row>
    <row r="217" spans="1:20" ht="20.100000000000001" customHeight="1" x14ac:dyDescent="0.25">
      <c r="A217" s="4" t="s">
        <v>156</v>
      </c>
      <c r="B217" s="7" t="s">
        <v>724</v>
      </c>
      <c r="C217" s="5">
        <v>272</v>
      </c>
      <c r="D217" s="38"/>
      <c r="E217" s="38"/>
      <c r="F217" s="38"/>
      <c r="G217" s="38"/>
      <c r="H217" s="38"/>
      <c r="I217" s="38"/>
      <c r="J217" s="38"/>
      <c r="K217" s="38"/>
      <c r="L217" s="38"/>
      <c r="M217" s="38"/>
      <c r="N217" s="38"/>
      <c r="O217" s="38"/>
      <c r="P217" s="38"/>
      <c r="Q217" s="38"/>
      <c r="R217" s="38"/>
      <c r="S217" s="38"/>
      <c r="T217" s="38"/>
    </row>
    <row r="218" spans="1:20" ht="20.100000000000001" customHeight="1" x14ac:dyDescent="0.25">
      <c r="A218" s="4" t="s">
        <v>155</v>
      </c>
      <c r="B218" s="7" t="s">
        <v>725</v>
      </c>
      <c r="C218" s="5">
        <v>273</v>
      </c>
      <c r="D218" s="38">
        <v>1</v>
      </c>
      <c r="E218" s="38"/>
      <c r="F218" s="38">
        <v>13</v>
      </c>
      <c r="G218" s="38">
        <v>4</v>
      </c>
      <c r="H218" s="38"/>
      <c r="I218" s="38"/>
      <c r="J218" s="38">
        <v>4</v>
      </c>
      <c r="K218" s="38"/>
      <c r="L218" s="38"/>
      <c r="M218" s="38">
        <v>10</v>
      </c>
      <c r="N218" s="38"/>
      <c r="O218" s="38">
        <v>1</v>
      </c>
      <c r="P218" s="38"/>
      <c r="Q218" s="38">
        <v>1</v>
      </c>
      <c r="R218" s="38"/>
      <c r="S218" s="38"/>
      <c r="T218" s="38"/>
    </row>
    <row r="219" spans="1:20" ht="20.100000000000001" customHeight="1" x14ac:dyDescent="0.25">
      <c r="A219" s="4" t="s">
        <v>154</v>
      </c>
      <c r="B219" s="7" t="s">
        <v>726</v>
      </c>
      <c r="C219" s="5">
        <v>274</v>
      </c>
      <c r="D219" s="38"/>
      <c r="E219" s="38"/>
      <c r="F219" s="38"/>
      <c r="G219" s="38"/>
      <c r="H219" s="38"/>
      <c r="I219" s="38"/>
      <c r="J219" s="38"/>
      <c r="K219" s="38"/>
      <c r="L219" s="38"/>
      <c r="M219" s="38"/>
      <c r="N219" s="38"/>
      <c r="O219" s="38"/>
      <c r="P219" s="38"/>
      <c r="Q219" s="38"/>
      <c r="R219" s="38"/>
      <c r="S219" s="38"/>
      <c r="T219" s="38"/>
    </row>
    <row r="220" spans="1:20" ht="20.100000000000001" customHeight="1" x14ac:dyDescent="0.25">
      <c r="A220" s="4" t="s">
        <v>153</v>
      </c>
      <c r="B220" s="7" t="s">
        <v>727</v>
      </c>
      <c r="C220" s="5">
        <v>275</v>
      </c>
      <c r="D220" s="38"/>
      <c r="E220" s="38"/>
      <c r="F220" s="38"/>
      <c r="G220" s="38"/>
      <c r="H220" s="38"/>
      <c r="I220" s="38"/>
      <c r="J220" s="38"/>
      <c r="K220" s="38"/>
      <c r="L220" s="38"/>
      <c r="M220" s="38"/>
      <c r="N220" s="38"/>
      <c r="O220" s="38"/>
      <c r="P220" s="38"/>
      <c r="Q220" s="38"/>
      <c r="R220" s="38"/>
      <c r="S220" s="38"/>
      <c r="T220" s="38"/>
    </row>
    <row r="221" spans="1:20" ht="20.100000000000001" customHeight="1" x14ac:dyDescent="0.25">
      <c r="A221" s="4" t="s">
        <v>152</v>
      </c>
      <c r="B221" s="7" t="s">
        <v>554</v>
      </c>
      <c r="C221" s="5">
        <v>276</v>
      </c>
      <c r="D221" s="38"/>
      <c r="E221" s="38"/>
      <c r="F221" s="38"/>
      <c r="G221" s="38"/>
      <c r="H221" s="38"/>
      <c r="I221" s="38"/>
      <c r="J221" s="38"/>
      <c r="K221" s="38"/>
      <c r="L221" s="38"/>
      <c r="M221" s="38"/>
      <c r="N221" s="38"/>
      <c r="O221" s="38"/>
      <c r="P221" s="38"/>
      <c r="Q221" s="38"/>
      <c r="R221" s="38"/>
      <c r="S221" s="38"/>
      <c r="T221" s="38"/>
    </row>
    <row r="222" spans="1:20" ht="20.100000000000001" customHeight="1" x14ac:dyDescent="0.25">
      <c r="A222" s="4" t="s">
        <v>151</v>
      </c>
      <c r="B222" s="7" t="s">
        <v>364</v>
      </c>
      <c r="C222" s="5">
        <v>277</v>
      </c>
      <c r="D222" s="38"/>
      <c r="E222" s="38"/>
      <c r="F222" s="38"/>
      <c r="G222" s="38"/>
      <c r="H222" s="38"/>
      <c r="I222" s="38"/>
      <c r="J222" s="38"/>
      <c r="K222" s="38"/>
      <c r="L222" s="38"/>
      <c r="M222" s="38"/>
      <c r="N222" s="38"/>
      <c r="O222" s="38"/>
      <c r="P222" s="38"/>
      <c r="Q222" s="38"/>
      <c r="R222" s="38"/>
      <c r="S222" s="38"/>
      <c r="T222" s="38"/>
    </row>
    <row r="223" spans="1:20" ht="20.100000000000001" customHeight="1" x14ac:dyDescent="0.25">
      <c r="A223" s="4" t="s">
        <v>150</v>
      </c>
      <c r="B223" s="7" t="s">
        <v>555</v>
      </c>
      <c r="C223" s="5">
        <v>278</v>
      </c>
      <c r="D223" s="38"/>
      <c r="E223" s="38"/>
      <c r="F223" s="38"/>
      <c r="G223" s="38"/>
      <c r="H223" s="38"/>
      <c r="I223" s="38"/>
      <c r="J223" s="38"/>
      <c r="K223" s="38"/>
      <c r="L223" s="38"/>
      <c r="M223" s="38"/>
      <c r="N223" s="38"/>
      <c r="O223" s="38"/>
      <c r="P223" s="38"/>
      <c r="Q223" s="38"/>
      <c r="R223" s="38"/>
      <c r="S223" s="38"/>
      <c r="T223" s="38"/>
    </row>
    <row r="224" spans="1:20" ht="20.100000000000001" customHeight="1" x14ac:dyDescent="0.25">
      <c r="A224" s="4" t="s">
        <v>149</v>
      </c>
      <c r="B224" s="7" t="s">
        <v>556</v>
      </c>
      <c r="C224" s="5">
        <v>279</v>
      </c>
      <c r="D224" s="38">
        <v>2</v>
      </c>
      <c r="E224" s="38"/>
      <c r="F224" s="38">
        <v>4</v>
      </c>
      <c r="G224" s="38"/>
      <c r="H224" s="38"/>
      <c r="I224" s="38"/>
      <c r="J224" s="38"/>
      <c r="K224" s="38"/>
      <c r="L224" s="38"/>
      <c r="M224" s="38">
        <v>6</v>
      </c>
      <c r="N224" s="38"/>
      <c r="O224" s="38"/>
      <c r="P224" s="38"/>
      <c r="Q224" s="38"/>
      <c r="R224" s="38"/>
      <c r="S224" s="38"/>
      <c r="T224" s="38"/>
    </row>
    <row r="225" spans="1:20" ht="20.100000000000001" customHeight="1" x14ac:dyDescent="0.25">
      <c r="A225" s="4" t="s">
        <v>148</v>
      </c>
      <c r="B225" s="7" t="s">
        <v>728</v>
      </c>
      <c r="C225" s="5">
        <v>280</v>
      </c>
      <c r="D225" s="38"/>
      <c r="E225" s="38"/>
      <c r="F225" s="38"/>
      <c r="G225" s="38"/>
      <c r="H225" s="38"/>
      <c r="I225" s="38"/>
      <c r="J225" s="38"/>
      <c r="K225" s="38"/>
      <c r="L225" s="38"/>
      <c r="M225" s="38"/>
      <c r="N225" s="38"/>
      <c r="O225" s="38"/>
      <c r="P225" s="38"/>
      <c r="Q225" s="38"/>
      <c r="R225" s="38"/>
      <c r="S225" s="38"/>
      <c r="T225" s="38"/>
    </row>
    <row r="226" spans="1:20" ht="20.100000000000001" customHeight="1" x14ac:dyDescent="0.25">
      <c r="A226" s="4" t="s">
        <v>729</v>
      </c>
      <c r="B226" s="7" t="s">
        <v>730</v>
      </c>
      <c r="C226" s="5">
        <v>280.10000000000002</v>
      </c>
      <c r="D226" s="38"/>
      <c r="E226" s="38"/>
      <c r="F226" s="38"/>
      <c r="G226" s="38"/>
      <c r="H226" s="38"/>
      <c r="I226" s="38"/>
      <c r="J226" s="38"/>
      <c r="K226" s="38"/>
      <c r="L226" s="38"/>
      <c r="M226" s="38"/>
      <c r="N226" s="38"/>
      <c r="O226" s="38"/>
      <c r="P226" s="38"/>
      <c r="Q226" s="38"/>
      <c r="R226" s="38"/>
      <c r="S226" s="38"/>
      <c r="T226" s="38"/>
    </row>
    <row r="227" spans="1:20" ht="20.100000000000001" customHeight="1" x14ac:dyDescent="0.25">
      <c r="A227" s="4" t="s">
        <v>147</v>
      </c>
      <c r="B227" s="7" t="s">
        <v>403</v>
      </c>
      <c r="C227" s="5"/>
      <c r="D227" s="38"/>
      <c r="E227" s="38"/>
      <c r="F227" s="38"/>
      <c r="G227" s="38"/>
      <c r="H227" s="38"/>
      <c r="I227" s="38"/>
      <c r="J227" s="38"/>
      <c r="K227" s="38"/>
      <c r="L227" s="38"/>
      <c r="M227" s="38"/>
      <c r="N227" s="38"/>
      <c r="O227" s="38"/>
      <c r="P227" s="38"/>
      <c r="Q227" s="38"/>
      <c r="R227" s="38"/>
      <c r="S227" s="38"/>
      <c r="T227" s="38"/>
    </row>
    <row r="228" spans="1:20" ht="20.100000000000001" customHeight="1" x14ac:dyDescent="0.25">
      <c r="A228" s="8" t="s">
        <v>146</v>
      </c>
      <c r="B228" s="12" t="s">
        <v>448</v>
      </c>
      <c r="C228" s="5"/>
      <c r="D228" s="18">
        <f>SUM(D229:D247)</f>
        <v>0</v>
      </c>
      <c r="E228" s="18">
        <f t="shared" ref="E228:T228" si="11">SUM(E229:E247)</f>
        <v>0</v>
      </c>
      <c r="F228" s="18">
        <f t="shared" si="11"/>
        <v>4</v>
      </c>
      <c r="G228" s="18">
        <f t="shared" si="11"/>
        <v>0</v>
      </c>
      <c r="H228" s="18">
        <f t="shared" si="11"/>
        <v>0</v>
      </c>
      <c r="I228" s="18">
        <f t="shared" si="11"/>
        <v>0</v>
      </c>
      <c r="J228" s="18">
        <f t="shared" si="11"/>
        <v>0</v>
      </c>
      <c r="K228" s="18">
        <f t="shared" si="11"/>
        <v>0</v>
      </c>
      <c r="L228" s="18">
        <f t="shared" si="11"/>
        <v>0</v>
      </c>
      <c r="M228" s="18">
        <f t="shared" si="11"/>
        <v>4</v>
      </c>
      <c r="N228" s="18">
        <f t="shared" si="11"/>
        <v>0</v>
      </c>
      <c r="O228" s="18">
        <f t="shared" si="11"/>
        <v>0</v>
      </c>
      <c r="P228" s="18">
        <f t="shared" si="11"/>
        <v>0</v>
      </c>
      <c r="Q228" s="18">
        <f t="shared" si="11"/>
        <v>0</v>
      </c>
      <c r="R228" s="18">
        <f t="shared" si="11"/>
        <v>0</v>
      </c>
      <c r="S228" s="18">
        <f t="shared" si="11"/>
        <v>0</v>
      </c>
      <c r="T228" s="18">
        <f t="shared" si="11"/>
        <v>0</v>
      </c>
    </row>
    <row r="229" spans="1:20" ht="20.100000000000001" customHeight="1" x14ac:dyDescent="0.25">
      <c r="A229" s="4" t="s">
        <v>145</v>
      </c>
      <c r="B229" s="7" t="s">
        <v>557</v>
      </c>
      <c r="C229" s="5">
        <v>281</v>
      </c>
      <c r="D229" s="38"/>
      <c r="E229" s="38"/>
      <c r="F229" s="38"/>
      <c r="G229" s="38"/>
      <c r="H229" s="38"/>
      <c r="I229" s="38"/>
      <c r="J229" s="38"/>
      <c r="K229" s="38"/>
      <c r="L229" s="38"/>
      <c r="M229" s="38"/>
      <c r="N229" s="38"/>
      <c r="O229" s="38"/>
      <c r="P229" s="38"/>
      <c r="Q229" s="38"/>
      <c r="R229" s="38"/>
      <c r="S229" s="38"/>
      <c r="T229" s="38"/>
    </row>
    <row r="230" spans="1:20" ht="20.100000000000001" customHeight="1" x14ac:dyDescent="0.25">
      <c r="A230" s="4" t="s">
        <v>144</v>
      </c>
      <c r="B230" s="7" t="s">
        <v>558</v>
      </c>
      <c r="C230" s="6">
        <v>282</v>
      </c>
      <c r="D230" s="38"/>
      <c r="E230" s="38"/>
      <c r="F230" s="38"/>
      <c r="G230" s="38"/>
      <c r="H230" s="38"/>
      <c r="I230" s="38"/>
      <c r="J230" s="38"/>
      <c r="K230" s="38"/>
      <c r="L230" s="38"/>
      <c r="M230" s="38"/>
      <c r="N230" s="38"/>
      <c r="O230" s="38"/>
      <c r="P230" s="38"/>
      <c r="Q230" s="38"/>
      <c r="R230" s="38"/>
      <c r="S230" s="38"/>
      <c r="T230" s="38"/>
    </row>
    <row r="231" spans="1:20" ht="20.100000000000001" customHeight="1" x14ac:dyDescent="0.25">
      <c r="A231" s="4" t="s">
        <v>143</v>
      </c>
      <c r="B231" s="5" t="s">
        <v>559</v>
      </c>
      <c r="C231" s="5">
        <v>283</v>
      </c>
      <c r="D231" s="38"/>
      <c r="E231" s="38"/>
      <c r="F231" s="38"/>
      <c r="G231" s="38"/>
      <c r="H231" s="38"/>
      <c r="I231" s="38"/>
      <c r="J231" s="38"/>
      <c r="K231" s="38"/>
      <c r="L231" s="38"/>
      <c r="M231" s="38"/>
      <c r="N231" s="38"/>
      <c r="O231" s="38"/>
      <c r="P231" s="38"/>
      <c r="Q231" s="38"/>
      <c r="R231" s="38"/>
      <c r="S231" s="38"/>
      <c r="T231" s="38"/>
    </row>
    <row r="232" spans="1:20" ht="20.100000000000001" customHeight="1" x14ac:dyDescent="0.25">
      <c r="A232" s="4" t="s">
        <v>142</v>
      </c>
      <c r="B232" s="7" t="s">
        <v>560</v>
      </c>
      <c r="C232" s="5">
        <v>284</v>
      </c>
      <c r="D232" s="38"/>
      <c r="E232" s="38"/>
      <c r="F232" s="38"/>
      <c r="G232" s="38"/>
      <c r="H232" s="38"/>
      <c r="I232" s="38"/>
      <c r="J232" s="38"/>
      <c r="K232" s="38"/>
      <c r="L232" s="38"/>
      <c r="M232" s="38"/>
      <c r="N232" s="38"/>
      <c r="O232" s="38"/>
      <c r="P232" s="38"/>
      <c r="Q232" s="38"/>
      <c r="R232" s="38"/>
      <c r="S232" s="38"/>
      <c r="T232" s="38"/>
    </row>
    <row r="233" spans="1:20" ht="20.100000000000001" customHeight="1" x14ac:dyDescent="0.25">
      <c r="A233" s="4" t="s">
        <v>141</v>
      </c>
      <c r="B233" s="7" t="s">
        <v>561</v>
      </c>
      <c r="C233" s="5">
        <v>285</v>
      </c>
      <c r="D233" s="38"/>
      <c r="E233" s="38"/>
      <c r="F233" s="38"/>
      <c r="G233" s="38"/>
      <c r="H233" s="38"/>
      <c r="I233" s="38"/>
      <c r="J233" s="38"/>
      <c r="K233" s="38"/>
      <c r="L233" s="38"/>
      <c r="M233" s="38"/>
      <c r="N233" s="38"/>
      <c r="O233" s="38"/>
      <c r="P233" s="38"/>
      <c r="Q233" s="38"/>
      <c r="R233" s="38"/>
      <c r="S233" s="38"/>
      <c r="T233" s="38"/>
    </row>
    <row r="234" spans="1:20" ht="20.100000000000001" customHeight="1" x14ac:dyDescent="0.25">
      <c r="A234" s="4" t="s">
        <v>140</v>
      </c>
      <c r="B234" s="7" t="s">
        <v>562</v>
      </c>
      <c r="C234" s="5">
        <v>286</v>
      </c>
      <c r="D234" s="38"/>
      <c r="E234" s="38"/>
      <c r="F234" s="38"/>
      <c r="G234" s="38"/>
      <c r="H234" s="38"/>
      <c r="I234" s="38"/>
      <c r="J234" s="38"/>
      <c r="K234" s="38"/>
      <c r="L234" s="38"/>
      <c r="M234" s="38"/>
      <c r="N234" s="38"/>
      <c r="O234" s="38"/>
      <c r="P234" s="38"/>
      <c r="Q234" s="38"/>
      <c r="R234" s="38"/>
      <c r="S234" s="38"/>
      <c r="T234" s="38"/>
    </row>
    <row r="235" spans="1:20" ht="20.100000000000001" customHeight="1" x14ac:dyDescent="0.25">
      <c r="A235" s="4" t="s">
        <v>139</v>
      </c>
      <c r="B235" s="7" t="s">
        <v>365</v>
      </c>
      <c r="C235" s="5">
        <v>287</v>
      </c>
      <c r="D235" s="38"/>
      <c r="E235" s="38"/>
      <c r="F235" s="38"/>
      <c r="G235" s="38"/>
      <c r="H235" s="38"/>
      <c r="I235" s="38"/>
      <c r="J235" s="38"/>
      <c r="K235" s="38"/>
      <c r="L235" s="38"/>
      <c r="M235" s="38"/>
      <c r="N235" s="38"/>
      <c r="O235" s="38"/>
      <c r="P235" s="38"/>
      <c r="Q235" s="38"/>
      <c r="R235" s="38"/>
      <c r="S235" s="38"/>
      <c r="T235" s="38"/>
    </row>
    <row r="236" spans="1:20" ht="20.100000000000001" customHeight="1" x14ac:dyDescent="0.25">
      <c r="A236" s="4" t="s">
        <v>138</v>
      </c>
      <c r="B236" s="7" t="s">
        <v>366</v>
      </c>
      <c r="C236" s="5">
        <v>288</v>
      </c>
      <c r="D236" s="38"/>
      <c r="E236" s="38"/>
      <c r="F236" s="38"/>
      <c r="G236" s="38"/>
      <c r="H236" s="38"/>
      <c r="I236" s="38"/>
      <c r="J236" s="38"/>
      <c r="K236" s="38"/>
      <c r="L236" s="38"/>
      <c r="M236" s="38"/>
      <c r="N236" s="38"/>
      <c r="O236" s="38"/>
      <c r="P236" s="38"/>
      <c r="Q236" s="38"/>
      <c r="R236" s="38"/>
      <c r="S236" s="38"/>
      <c r="T236" s="38"/>
    </row>
    <row r="237" spans="1:20" ht="20.100000000000001" customHeight="1" x14ac:dyDescent="0.25">
      <c r="A237" s="4" t="s">
        <v>137</v>
      </c>
      <c r="B237" s="7" t="s">
        <v>646</v>
      </c>
      <c r="C237" s="5">
        <v>289</v>
      </c>
      <c r="D237" s="38"/>
      <c r="E237" s="38"/>
      <c r="F237" s="38"/>
      <c r="G237" s="38"/>
      <c r="H237" s="38"/>
      <c r="I237" s="38"/>
      <c r="J237" s="38"/>
      <c r="K237" s="38"/>
      <c r="L237" s="38"/>
      <c r="M237" s="38"/>
      <c r="N237" s="38"/>
      <c r="O237" s="38"/>
      <c r="P237" s="38"/>
      <c r="Q237" s="38"/>
      <c r="R237" s="38"/>
      <c r="S237" s="38"/>
      <c r="T237" s="38"/>
    </row>
    <row r="238" spans="1:20" ht="20.100000000000001" customHeight="1" x14ac:dyDescent="0.25">
      <c r="A238" s="4" t="s">
        <v>136</v>
      </c>
      <c r="B238" s="7" t="s">
        <v>496</v>
      </c>
      <c r="C238" s="5">
        <v>290</v>
      </c>
      <c r="D238" s="38"/>
      <c r="E238" s="38"/>
      <c r="F238" s="38"/>
      <c r="G238" s="38"/>
      <c r="H238" s="38"/>
      <c r="I238" s="38"/>
      <c r="J238" s="38"/>
      <c r="K238" s="38"/>
      <c r="L238" s="38"/>
      <c r="M238" s="38"/>
      <c r="N238" s="38"/>
      <c r="O238" s="38"/>
      <c r="P238" s="38"/>
      <c r="Q238" s="38"/>
      <c r="R238" s="38"/>
      <c r="S238" s="38"/>
      <c r="T238" s="38"/>
    </row>
    <row r="239" spans="1:20" ht="20.100000000000001" customHeight="1" x14ac:dyDescent="0.25">
      <c r="A239" s="4" t="s">
        <v>135</v>
      </c>
      <c r="B239" s="7" t="s">
        <v>647</v>
      </c>
      <c r="C239" s="5">
        <v>291</v>
      </c>
      <c r="D239" s="38"/>
      <c r="E239" s="38"/>
      <c r="F239" s="38"/>
      <c r="G239" s="38"/>
      <c r="H239" s="38"/>
      <c r="I239" s="38"/>
      <c r="J239" s="38"/>
      <c r="K239" s="38"/>
      <c r="L239" s="38"/>
      <c r="M239" s="38"/>
      <c r="N239" s="38"/>
      <c r="O239" s="38"/>
      <c r="P239" s="38"/>
      <c r="Q239" s="38"/>
      <c r="R239" s="38"/>
      <c r="S239" s="38"/>
      <c r="T239" s="38"/>
    </row>
    <row r="240" spans="1:20" ht="20.100000000000001" customHeight="1" x14ac:dyDescent="0.25">
      <c r="A240" s="4" t="s">
        <v>134</v>
      </c>
      <c r="B240" s="7" t="s">
        <v>648</v>
      </c>
      <c r="C240" s="5">
        <v>292</v>
      </c>
      <c r="D240" s="38"/>
      <c r="E240" s="38"/>
      <c r="F240" s="38"/>
      <c r="G240" s="38"/>
      <c r="H240" s="38"/>
      <c r="I240" s="38"/>
      <c r="J240" s="38"/>
      <c r="K240" s="38"/>
      <c r="L240" s="38"/>
      <c r="M240" s="38"/>
      <c r="N240" s="38"/>
      <c r="O240" s="38"/>
      <c r="P240" s="38"/>
      <c r="Q240" s="38"/>
      <c r="R240" s="38"/>
      <c r="S240" s="38"/>
      <c r="T240" s="38"/>
    </row>
    <row r="241" spans="1:20" ht="20.100000000000001" customHeight="1" x14ac:dyDescent="0.25">
      <c r="A241" s="4" t="s">
        <v>133</v>
      </c>
      <c r="B241" s="7" t="s">
        <v>449</v>
      </c>
      <c r="C241" s="5">
        <v>293</v>
      </c>
      <c r="D241" s="38"/>
      <c r="E241" s="38"/>
      <c r="F241" s="38"/>
      <c r="G241" s="38"/>
      <c r="H241" s="38"/>
      <c r="I241" s="38"/>
      <c r="J241" s="38"/>
      <c r="K241" s="38"/>
      <c r="L241" s="38"/>
      <c r="M241" s="38"/>
      <c r="N241" s="38"/>
      <c r="O241" s="38"/>
      <c r="P241" s="38"/>
      <c r="Q241" s="38"/>
      <c r="R241" s="38"/>
      <c r="S241" s="38"/>
      <c r="T241" s="38"/>
    </row>
    <row r="242" spans="1:20" ht="20.100000000000001" customHeight="1" x14ac:dyDescent="0.25">
      <c r="A242" s="4" t="s">
        <v>132</v>
      </c>
      <c r="B242" s="7" t="s">
        <v>649</v>
      </c>
      <c r="C242" s="5">
        <v>294</v>
      </c>
      <c r="D242" s="38"/>
      <c r="E242" s="38"/>
      <c r="F242" s="38"/>
      <c r="G242" s="38"/>
      <c r="H242" s="38"/>
      <c r="I242" s="38"/>
      <c r="J242" s="38"/>
      <c r="K242" s="38"/>
      <c r="L242" s="38"/>
      <c r="M242" s="38"/>
      <c r="N242" s="38"/>
      <c r="O242" s="38"/>
      <c r="P242" s="38"/>
      <c r="Q242" s="38"/>
      <c r="R242" s="38"/>
      <c r="S242" s="38"/>
      <c r="T242" s="38"/>
    </row>
    <row r="243" spans="1:20" ht="20.100000000000001" customHeight="1" x14ac:dyDescent="0.25">
      <c r="A243" s="4" t="s">
        <v>131</v>
      </c>
      <c r="B243" s="7" t="s">
        <v>650</v>
      </c>
      <c r="C243" s="5">
        <v>295</v>
      </c>
      <c r="D243" s="38"/>
      <c r="E243" s="38"/>
      <c r="F243" s="38"/>
      <c r="G243" s="38"/>
      <c r="H243" s="38"/>
      <c r="I243" s="38"/>
      <c r="J243" s="38"/>
      <c r="K243" s="38"/>
      <c r="L243" s="38"/>
      <c r="M243" s="38"/>
      <c r="N243" s="38"/>
      <c r="O243" s="38"/>
      <c r="P243" s="38"/>
      <c r="Q243" s="38"/>
      <c r="R243" s="38"/>
      <c r="S243" s="38"/>
      <c r="T243" s="38"/>
    </row>
    <row r="244" spans="1:20" ht="20.100000000000001" customHeight="1" x14ac:dyDescent="0.25">
      <c r="A244" s="4" t="s">
        <v>130</v>
      </c>
      <c r="B244" s="7" t="s">
        <v>651</v>
      </c>
      <c r="C244" s="5">
        <v>296</v>
      </c>
      <c r="D244" s="38"/>
      <c r="E244" s="38"/>
      <c r="F244" s="38">
        <v>4</v>
      </c>
      <c r="G244" s="38"/>
      <c r="H244" s="38"/>
      <c r="I244" s="38"/>
      <c r="J244" s="38"/>
      <c r="K244" s="38"/>
      <c r="L244" s="38"/>
      <c r="M244" s="38">
        <v>4</v>
      </c>
      <c r="N244" s="38"/>
      <c r="O244" s="38"/>
      <c r="P244" s="38"/>
      <c r="Q244" s="38"/>
      <c r="R244" s="38"/>
      <c r="S244" s="38"/>
      <c r="T244" s="38"/>
    </row>
    <row r="245" spans="1:20" ht="20.100000000000001" customHeight="1" x14ac:dyDescent="0.25">
      <c r="A245" s="4" t="s">
        <v>129</v>
      </c>
      <c r="B245" s="7" t="s">
        <v>376</v>
      </c>
      <c r="C245" s="6">
        <v>297</v>
      </c>
      <c r="D245" s="38"/>
      <c r="E245" s="38"/>
      <c r="F245" s="38"/>
      <c r="G245" s="38"/>
      <c r="H245" s="38"/>
      <c r="I245" s="38"/>
      <c r="J245" s="38"/>
      <c r="K245" s="38"/>
      <c r="L245" s="38"/>
      <c r="M245" s="38"/>
      <c r="N245" s="38"/>
      <c r="O245" s="38"/>
      <c r="P245" s="38"/>
      <c r="Q245" s="38"/>
      <c r="R245" s="38"/>
      <c r="S245" s="38"/>
      <c r="T245" s="38"/>
    </row>
    <row r="246" spans="1:20" ht="20.100000000000001" customHeight="1" x14ac:dyDescent="0.25">
      <c r="A246" s="4" t="s">
        <v>128</v>
      </c>
      <c r="B246" s="7" t="s">
        <v>563</v>
      </c>
      <c r="C246" s="5">
        <v>298</v>
      </c>
      <c r="D246" s="38"/>
      <c r="E246" s="38"/>
      <c r="F246" s="38"/>
      <c r="G246" s="38"/>
      <c r="H246" s="38"/>
      <c r="I246" s="38"/>
      <c r="J246" s="38"/>
      <c r="K246" s="38"/>
      <c r="L246" s="38"/>
      <c r="M246" s="38"/>
      <c r="N246" s="38"/>
      <c r="O246" s="38"/>
      <c r="P246" s="38"/>
      <c r="Q246" s="38"/>
      <c r="R246" s="38"/>
      <c r="S246" s="38"/>
      <c r="T246" s="38"/>
    </row>
    <row r="247" spans="1:20" ht="20.100000000000001" customHeight="1" x14ac:dyDescent="0.25">
      <c r="A247" s="4" t="s">
        <v>127</v>
      </c>
      <c r="B247" s="7" t="s">
        <v>403</v>
      </c>
      <c r="C247" s="5"/>
      <c r="D247" s="38"/>
      <c r="E247" s="38"/>
      <c r="F247" s="38"/>
      <c r="G247" s="38"/>
      <c r="H247" s="38"/>
      <c r="I247" s="38"/>
      <c r="J247" s="38"/>
      <c r="K247" s="38"/>
      <c r="L247" s="38"/>
      <c r="M247" s="38"/>
      <c r="N247" s="38"/>
      <c r="O247" s="38"/>
      <c r="P247" s="38"/>
      <c r="Q247" s="38"/>
      <c r="R247" s="38"/>
      <c r="S247" s="38"/>
      <c r="T247" s="38"/>
    </row>
    <row r="248" spans="1:20" ht="20.100000000000001" customHeight="1" x14ac:dyDescent="0.25">
      <c r="A248" s="4" t="s">
        <v>126</v>
      </c>
      <c r="B248" s="12" t="s">
        <v>564</v>
      </c>
      <c r="C248" s="5"/>
      <c r="D248" s="18">
        <f>SUM(D249:D261)</f>
        <v>3</v>
      </c>
      <c r="E248" s="18">
        <f t="shared" ref="E248:S248" si="12">SUM(E249:E261)</f>
        <v>0</v>
      </c>
      <c r="F248" s="18">
        <f t="shared" si="12"/>
        <v>0</v>
      </c>
      <c r="G248" s="18">
        <f t="shared" si="12"/>
        <v>0</v>
      </c>
      <c r="H248" s="18">
        <f t="shared" si="12"/>
        <v>0</v>
      </c>
      <c r="I248" s="18">
        <f t="shared" si="12"/>
        <v>0</v>
      </c>
      <c r="J248" s="18">
        <f t="shared" si="12"/>
        <v>0</v>
      </c>
      <c r="K248" s="18">
        <f t="shared" si="12"/>
        <v>0</v>
      </c>
      <c r="L248" s="18">
        <f t="shared" si="12"/>
        <v>0</v>
      </c>
      <c r="M248" s="18">
        <f t="shared" si="12"/>
        <v>3</v>
      </c>
      <c r="N248" s="18">
        <f t="shared" si="12"/>
        <v>0</v>
      </c>
      <c r="O248" s="18">
        <f t="shared" si="12"/>
        <v>0</v>
      </c>
      <c r="P248" s="18">
        <f t="shared" si="12"/>
        <v>12</v>
      </c>
      <c r="Q248" s="18">
        <f t="shared" si="12"/>
        <v>12</v>
      </c>
      <c r="R248" s="18">
        <f t="shared" si="12"/>
        <v>0</v>
      </c>
      <c r="S248" s="18">
        <f t="shared" si="12"/>
        <v>1</v>
      </c>
      <c r="T248" s="18">
        <f>SUM(T249:T261)</f>
        <v>1</v>
      </c>
    </row>
    <row r="249" spans="1:20" ht="20.100000000000001" customHeight="1" x14ac:dyDescent="0.25">
      <c r="A249" s="4" t="s">
        <v>125</v>
      </c>
      <c r="B249" s="5" t="s">
        <v>450</v>
      </c>
      <c r="C249" s="5">
        <v>299</v>
      </c>
      <c r="D249" s="38">
        <v>1</v>
      </c>
      <c r="E249" s="38"/>
      <c r="F249" s="38"/>
      <c r="G249" s="38"/>
      <c r="H249" s="38"/>
      <c r="I249" s="38"/>
      <c r="J249" s="38"/>
      <c r="K249" s="38"/>
      <c r="L249" s="38"/>
      <c r="M249" s="38">
        <v>1</v>
      </c>
      <c r="N249" s="38"/>
      <c r="O249" s="38"/>
      <c r="P249" s="38"/>
      <c r="Q249" s="38"/>
      <c r="R249" s="38"/>
      <c r="S249" s="38"/>
      <c r="T249" s="38"/>
    </row>
    <row r="250" spans="1:20" ht="20.100000000000001" customHeight="1" x14ac:dyDescent="0.25">
      <c r="A250" s="4" t="s">
        <v>124</v>
      </c>
      <c r="B250" s="5" t="s">
        <v>731</v>
      </c>
      <c r="C250" s="5">
        <v>300</v>
      </c>
      <c r="D250" s="38">
        <v>1</v>
      </c>
      <c r="E250" s="38"/>
      <c r="F250" s="38"/>
      <c r="G250" s="38"/>
      <c r="H250" s="38"/>
      <c r="I250" s="38"/>
      <c r="J250" s="38"/>
      <c r="K250" s="38"/>
      <c r="L250" s="38"/>
      <c r="M250" s="38">
        <v>1</v>
      </c>
      <c r="N250" s="38"/>
      <c r="O250" s="38"/>
      <c r="P250" s="38"/>
      <c r="Q250" s="38"/>
      <c r="R250" s="38"/>
      <c r="S250" s="38"/>
      <c r="T250" s="38"/>
    </row>
    <row r="251" spans="1:20" ht="20.100000000000001" customHeight="1" x14ac:dyDescent="0.25">
      <c r="A251" s="4" t="s">
        <v>123</v>
      </c>
      <c r="B251" s="7" t="s">
        <v>367</v>
      </c>
      <c r="C251" s="5">
        <v>300.10000000000002</v>
      </c>
      <c r="D251" s="38">
        <v>1</v>
      </c>
      <c r="E251" s="38"/>
      <c r="F251" s="38"/>
      <c r="G251" s="38"/>
      <c r="H251" s="38"/>
      <c r="I251" s="38"/>
      <c r="J251" s="38"/>
      <c r="K251" s="38"/>
      <c r="L251" s="38"/>
      <c r="M251" s="38">
        <v>1</v>
      </c>
      <c r="N251" s="38"/>
      <c r="O251" s="38"/>
      <c r="P251" s="38">
        <v>12</v>
      </c>
      <c r="Q251" s="59">
        <v>12</v>
      </c>
      <c r="R251" s="38"/>
      <c r="S251" s="38">
        <v>1</v>
      </c>
      <c r="T251" s="38">
        <v>1</v>
      </c>
    </row>
    <row r="252" spans="1:20" ht="20.100000000000001" customHeight="1" x14ac:dyDescent="0.25">
      <c r="A252" s="4" t="s">
        <v>122</v>
      </c>
      <c r="B252" s="7" t="s">
        <v>565</v>
      </c>
      <c r="C252" s="5">
        <v>300.2</v>
      </c>
      <c r="D252" s="38"/>
      <c r="E252" s="38"/>
      <c r="F252" s="38"/>
      <c r="G252" s="38"/>
      <c r="H252" s="38"/>
      <c r="I252" s="38"/>
      <c r="J252" s="38"/>
      <c r="K252" s="38"/>
      <c r="L252" s="38"/>
      <c r="M252" s="38"/>
      <c r="N252" s="38"/>
      <c r="O252" s="38"/>
      <c r="P252" s="38"/>
      <c r="Q252" s="38"/>
      <c r="R252" s="38"/>
      <c r="S252" s="38"/>
      <c r="T252" s="38"/>
    </row>
    <row r="253" spans="1:20" ht="20.100000000000001" customHeight="1" x14ac:dyDescent="0.25">
      <c r="A253" s="4" t="s">
        <v>121</v>
      </c>
      <c r="B253" s="7" t="s">
        <v>732</v>
      </c>
      <c r="C253" s="5">
        <v>301</v>
      </c>
      <c r="D253" s="38"/>
      <c r="E253" s="38"/>
      <c r="F253" s="38"/>
      <c r="G253" s="38"/>
      <c r="H253" s="38"/>
      <c r="I253" s="38"/>
      <c r="J253" s="38"/>
      <c r="K253" s="38"/>
      <c r="L253" s="38"/>
      <c r="M253" s="38"/>
      <c r="N253" s="38"/>
      <c r="O253" s="38"/>
      <c r="P253" s="38"/>
      <c r="Q253" s="38"/>
      <c r="R253" s="38"/>
      <c r="S253" s="38"/>
      <c r="T253" s="38"/>
    </row>
    <row r="254" spans="1:20" ht="20.100000000000001" customHeight="1" x14ac:dyDescent="0.25">
      <c r="A254" s="4" t="s">
        <v>120</v>
      </c>
      <c r="B254" s="7" t="s">
        <v>451</v>
      </c>
      <c r="C254" s="5">
        <v>301.10000000000002</v>
      </c>
      <c r="D254" s="38"/>
      <c r="E254" s="38"/>
      <c r="F254" s="38"/>
      <c r="G254" s="38"/>
      <c r="H254" s="38"/>
      <c r="I254" s="38"/>
      <c r="J254" s="38"/>
      <c r="K254" s="38"/>
      <c r="L254" s="38"/>
      <c r="M254" s="38"/>
      <c r="N254" s="38"/>
      <c r="O254" s="38"/>
      <c r="P254" s="38"/>
      <c r="Q254" s="38"/>
      <c r="R254" s="38"/>
      <c r="S254" s="38"/>
      <c r="T254" s="38"/>
    </row>
    <row r="255" spans="1:20" ht="20.100000000000001" customHeight="1" x14ac:dyDescent="0.25">
      <c r="A255" s="4" t="s">
        <v>119</v>
      </c>
      <c r="B255" s="5" t="s">
        <v>452</v>
      </c>
      <c r="C255" s="5">
        <v>302</v>
      </c>
      <c r="D255" s="38"/>
      <c r="E255" s="38"/>
      <c r="F255" s="38"/>
      <c r="G255" s="38"/>
      <c r="H255" s="38"/>
      <c r="I255" s="38"/>
      <c r="J255" s="38"/>
      <c r="K255" s="38"/>
      <c r="L255" s="38"/>
      <c r="M255" s="38"/>
      <c r="N255" s="38"/>
      <c r="O255" s="38"/>
      <c r="P255" s="38"/>
      <c r="Q255" s="38"/>
      <c r="R255" s="38"/>
      <c r="S255" s="38"/>
      <c r="T255" s="38"/>
    </row>
    <row r="256" spans="1:20" ht="20.100000000000001" customHeight="1" x14ac:dyDescent="0.25">
      <c r="A256" s="4" t="s">
        <v>118</v>
      </c>
      <c r="B256" s="5" t="s">
        <v>368</v>
      </c>
      <c r="C256" s="5">
        <v>303</v>
      </c>
      <c r="D256" s="38"/>
      <c r="E256" s="38"/>
      <c r="F256" s="38"/>
      <c r="G256" s="38"/>
      <c r="H256" s="38"/>
      <c r="I256" s="38"/>
      <c r="J256" s="38"/>
      <c r="K256" s="38"/>
      <c r="L256" s="38"/>
      <c r="M256" s="38"/>
      <c r="N256" s="38"/>
      <c r="O256" s="38"/>
      <c r="P256" s="38"/>
      <c r="Q256" s="38"/>
      <c r="R256" s="38"/>
      <c r="S256" s="38"/>
      <c r="T256" s="38"/>
    </row>
    <row r="257" spans="1:20" ht="20.100000000000001" customHeight="1" x14ac:dyDescent="0.25">
      <c r="A257" s="4" t="s">
        <v>117</v>
      </c>
      <c r="B257" s="5" t="s">
        <v>453</v>
      </c>
      <c r="C257" s="5">
        <v>304</v>
      </c>
      <c r="D257" s="38"/>
      <c r="E257" s="38"/>
      <c r="F257" s="38"/>
      <c r="G257" s="38"/>
      <c r="H257" s="38"/>
      <c r="I257" s="38"/>
      <c r="J257" s="38"/>
      <c r="K257" s="38"/>
      <c r="L257" s="38"/>
      <c r="M257" s="38"/>
      <c r="N257" s="38"/>
      <c r="O257" s="38"/>
      <c r="P257" s="38"/>
      <c r="Q257" s="38"/>
      <c r="R257" s="38"/>
      <c r="S257" s="38"/>
      <c r="T257" s="38"/>
    </row>
    <row r="258" spans="1:20" ht="20.100000000000001" customHeight="1" x14ac:dyDescent="0.25">
      <c r="A258" s="4" t="s">
        <v>116</v>
      </c>
      <c r="B258" s="5" t="s">
        <v>566</v>
      </c>
      <c r="C258" s="5">
        <v>305</v>
      </c>
      <c r="D258" s="38"/>
      <c r="E258" s="38"/>
      <c r="F258" s="38"/>
      <c r="G258" s="38"/>
      <c r="H258" s="38"/>
      <c r="I258" s="38"/>
      <c r="J258" s="38"/>
      <c r="K258" s="38"/>
      <c r="L258" s="38"/>
      <c r="M258" s="38"/>
      <c r="N258" s="38"/>
      <c r="O258" s="38"/>
      <c r="P258" s="38"/>
      <c r="Q258" s="38"/>
      <c r="R258" s="38"/>
      <c r="S258" s="38"/>
      <c r="T258" s="38"/>
    </row>
    <row r="259" spans="1:20" ht="20.100000000000001" customHeight="1" x14ac:dyDescent="0.25">
      <c r="A259" s="4" t="s">
        <v>115</v>
      </c>
      <c r="B259" s="7" t="s">
        <v>567</v>
      </c>
      <c r="C259" s="5">
        <v>306</v>
      </c>
      <c r="D259" s="38"/>
      <c r="E259" s="38"/>
      <c r="F259" s="38"/>
      <c r="G259" s="38"/>
      <c r="H259" s="38"/>
      <c r="I259" s="38"/>
      <c r="J259" s="38"/>
      <c r="K259" s="38"/>
      <c r="L259" s="38"/>
      <c r="M259" s="38"/>
      <c r="N259" s="38"/>
      <c r="O259" s="38"/>
      <c r="P259" s="38"/>
      <c r="Q259" s="38"/>
      <c r="R259" s="38"/>
      <c r="S259" s="38"/>
      <c r="T259" s="38"/>
    </row>
    <row r="260" spans="1:20" ht="20.100000000000001" customHeight="1" x14ac:dyDescent="0.25">
      <c r="A260" s="4" t="s">
        <v>114</v>
      </c>
      <c r="B260" s="7" t="s">
        <v>568</v>
      </c>
      <c r="C260" s="5">
        <v>307</v>
      </c>
      <c r="D260" s="38"/>
      <c r="E260" s="38"/>
      <c r="F260" s="38"/>
      <c r="G260" s="38"/>
      <c r="H260" s="38"/>
      <c r="I260" s="38"/>
      <c r="J260" s="38"/>
      <c r="K260" s="38"/>
      <c r="L260" s="38"/>
      <c r="M260" s="38"/>
      <c r="N260" s="38"/>
      <c r="O260" s="38"/>
      <c r="P260" s="38"/>
      <c r="Q260" s="38"/>
      <c r="R260" s="38"/>
      <c r="S260" s="38"/>
      <c r="T260" s="38"/>
    </row>
    <row r="261" spans="1:20" ht="20.100000000000001" customHeight="1" x14ac:dyDescent="0.25">
      <c r="A261" s="4" t="s">
        <v>113</v>
      </c>
      <c r="B261" s="7" t="s">
        <v>403</v>
      </c>
      <c r="C261" s="5"/>
      <c r="D261" s="38"/>
      <c r="E261" s="38"/>
      <c r="F261" s="38"/>
      <c r="G261" s="38"/>
      <c r="H261" s="38"/>
      <c r="I261" s="38"/>
      <c r="J261" s="38"/>
      <c r="K261" s="38"/>
      <c r="L261" s="38"/>
      <c r="M261" s="38"/>
      <c r="N261" s="38"/>
      <c r="O261" s="38"/>
      <c r="P261" s="38"/>
      <c r="Q261" s="38"/>
      <c r="R261" s="38"/>
      <c r="S261" s="38"/>
      <c r="T261" s="38"/>
    </row>
    <row r="262" spans="1:20" s="39" customFormat="1" ht="20.100000000000001" customHeight="1" x14ac:dyDescent="0.25">
      <c r="A262" s="8" t="s">
        <v>112</v>
      </c>
      <c r="B262" s="12" t="s">
        <v>454</v>
      </c>
      <c r="C262" s="5"/>
      <c r="D262" s="18">
        <f>SUM(D263:D279)</f>
        <v>47</v>
      </c>
      <c r="E262" s="18">
        <f t="shared" ref="E262:T262" si="13">SUM(E263:E279)</f>
        <v>3</v>
      </c>
      <c r="F262" s="18">
        <f t="shared" si="13"/>
        <v>39</v>
      </c>
      <c r="G262" s="18">
        <f t="shared" si="13"/>
        <v>15</v>
      </c>
      <c r="H262" s="18">
        <f t="shared" si="13"/>
        <v>3</v>
      </c>
      <c r="I262" s="18">
        <f t="shared" si="13"/>
        <v>0</v>
      </c>
      <c r="J262" s="18">
        <f t="shared" si="13"/>
        <v>18</v>
      </c>
      <c r="K262" s="18">
        <f t="shared" si="13"/>
        <v>0</v>
      </c>
      <c r="L262" s="18">
        <f t="shared" si="13"/>
        <v>0</v>
      </c>
      <c r="M262" s="18">
        <f t="shared" si="13"/>
        <v>67</v>
      </c>
      <c r="N262" s="18">
        <f t="shared" si="13"/>
        <v>2</v>
      </c>
      <c r="O262" s="18">
        <f t="shared" si="13"/>
        <v>10</v>
      </c>
      <c r="P262" s="18">
        <f t="shared" si="13"/>
        <v>14</v>
      </c>
      <c r="Q262" s="18">
        <f t="shared" si="13"/>
        <v>24</v>
      </c>
      <c r="R262" s="18">
        <f t="shared" si="13"/>
        <v>1</v>
      </c>
      <c r="S262" s="18">
        <f t="shared" si="13"/>
        <v>0</v>
      </c>
      <c r="T262" s="18">
        <f t="shared" si="13"/>
        <v>1</v>
      </c>
    </row>
    <row r="263" spans="1:20" ht="20.100000000000001" customHeight="1" x14ac:dyDescent="0.25">
      <c r="A263" s="4" t="s">
        <v>111</v>
      </c>
      <c r="B263" s="7" t="s">
        <v>455</v>
      </c>
      <c r="C263" s="5">
        <v>308</v>
      </c>
      <c r="D263" s="38">
        <v>5</v>
      </c>
      <c r="E263" s="38"/>
      <c r="F263" s="38">
        <v>8</v>
      </c>
      <c r="G263" s="38">
        <v>1</v>
      </c>
      <c r="H263" s="38">
        <v>1</v>
      </c>
      <c r="I263" s="38"/>
      <c r="J263" s="38">
        <v>2</v>
      </c>
      <c r="K263" s="38"/>
      <c r="L263" s="38"/>
      <c r="M263" s="38">
        <v>11</v>
      </c>
      <c r="N263" s="38"/>
      <c r="O263" s="38">
        <v>2</v>
      </c>
      <c r="P263" s="38">
        <v>1</v>
      </c>
      <c r="Q263" s="38">
        <v>3</v>
      </c>
      <c r="R263" s="38"/>
      <c r="S263" s="38"/>
      <c r="T263" s="38"/>
    </row>
    <row r="264" spans="1:20" ht="20.100000000000001" customHeight="1" x14ac:dyDescent="0.25">
      <c r="A264" s="4" t="s">
        <v>110</v>
      </c>
      <c r="B264" s="7" t="s">
        <v>456</v>
      </c>
      <c r="C264" s="6">
        <v>309</v>
      </c>
      <c r="D264" s="38">
        <v>4</v>
      </c>
      <c r="E264" s="38">
        <v>1</v>
      </c>
      <c r="F264" s="38">
        <v>4</v>
      </c>
      <c r="G264" s="38"/>
      <c r="H264" s="38"/>
      <c r="I264" s="38"/>
      <c r="J264" s="38"/>
      <c r="K264" s="38"/>
      <c r="L264" s="38"/>
      <c r="M264" s="38">
        <v>8</v>
      </c>
      <c r="N264" s="38">
        <v>1</v>
      </c>
      <c r="O264" s="38">
        <v>1</v>
      </c>
      <c r="P264" s="38">
        <v>4</v>
      </c>
      <c r="Q264" s="38">
        <v>5</v>
      </c>
      <c r="R264" s="38"/>
      <c r="S264" s="38"/>
      <c r="T264" s="38"/>
    </row>
    <row r="265" spans="1:20" ht="20.100000000000001" customHeight="1" x14ac:dyDescent="0.25">
      <c r="A265" s="4" t="s">
        <v>733</v>
      </c>
      <c r="B265" s="7" t="s">
        <v>398</v>
      </c>
      <c r="C265" s="6">
        <v>309.10000000000002</v>
      </c>
      <c r="D265" s="38">
        <v>2</v>
      </c>
      <c r="E265" s="38"/>
      <c r="F265" s="38">
        <v>1</v>
      </c>
      <c r="G265" s="38"/>
      <c r="H265" s="38"/>
      <c r="I265" s="38"/>
      <c r="J265" s="38"/>
      <c r="K265" s="38"/>
      <c r="L265" s="38"/>
      <c r="M265" s="38">
        <v>3</v>
      </c>
      <c r="N265" s="38"/>
      <c r="O265" s="38">
        <v>1</v>
      </c>
      <c r="P265" s="38"/>
      <c r="Q265" s="38">
        <v>1</v>
      </c>
      <c r="R265" s="38"/>
      <c r="S265" s="38"/>
      <c r="T265" s="38"/>
    </row>
    <row r="266" spans="1:20" ht="20.100000000000001" customHeight="1" x14ac:dyDescent="0.25">
      <c r="A266" s="4" t="s">
        <v>109</v>
      </c>
      <c r="B266" s="13" t="s">
        <v>652</v>
      </c>
      <c r="C266" s="5">
        <v>310</v>
      </c>
      <c r="D266" s="38"/>
      <c r="E266" s="38"/>
      <c r="F266" s="38"/>
      <c r="G266" s="38"/>
      <c r="H266" s="38"/>
      <c r="I266" s="38"/>
      <c r="J266" s="38"/>
      <c r="K266" s="38"/>
      <c r="L266" s="38"/>
      <c r="M266" s="38"/>
      <c r="N266" s="38"/>
      <c r="O266" s="38"/>
      <c r="P266" s="38"/>
      <c r="Q266" s="38"/>
      <c r="R266" s="38"/>
      <c r="S266" s="38"/>
      <c r="T266" s="38"/>
    </row>
    <row r="267" spans="1:20" ht="20.100000000000001" customHeight="1" x14ac:dyDescent="0.25">
      <c r="A267" s="4" t="s">
        <v>108</v>
      </c>
      <c r="B267" s="7" t="s">
        <v>569</v>
      </c>
      <c r="C267" s="5">
        <v>311</v>
      </c>
      <c r="D267" s="38">
        <v>24</v>
      </c>
      <c r="E267" s="38">
        <v>2</v>
      </c>
      <c r="F267" s="38">
        <v>6</v>
      </c>
      <c r="G267" s="38">
        <v>3</v>
      </c>
      <c r="H267" s="38"/>
      <c r="I267" s="38"/>
      <c r="J267" s="38">
        <v>3</v>
      </c>
      <c r="K267" s="38"/>
      <c r="L267" s="38"/>
      <c r="M267" s="38">
        <v>26</v>
      </c>
      <c r="N267" s="38">
        <v>1</v>
      </c>
      <c r="O267" s="38">
        <v>2</v>
      </c>
      <c r="P267" s="38">
        <v>9</v>
      </c>
      <c r="Q267" s="38">
        <v>11</v>
      </c>
      <c r="R267" s="38"/>
      <c r="S267" s="38"/>
      <c r="T267" s="38"/>
    </row>
    <row r="268" spans="1:20" ht="20.100000000000001" customHeight="1" x14ac:dyDescent="0.25">
      <c r="A268" s="4" t="s">
        <v>107</v>
      </c>
      <c r="B268" s="7" t="s">
        <v>653</v>
      </c>
      <c r="C268" s="5">
        <v>311.10000000000002</v>
      </c>
      <c r="D268" s="38">
        <v>2</v>
      </c>
      <c r="E268" s="38"/>
      <c r="F268" s="38">
        <v>1</v>
      </c>
      <c r="G268" s="38">
        <v>1</v>
      </c>
      <c r="H268" s="38"/>
      <c r="I268" s="38"/>
      <c r="J268" s="38">
        <v>1</v>
      </c>
      <c r="K268" s="38"/>
      <c r="L268" s="38"/>
      <c r="M268" s="38">
        <v>2</v>
      </c>
      <c r="N268" s="38"/>
      <c r="O268" s="38">
        <v>1</v>
      </c>
      <c r="P268" s="38"/>
      <c r="Q268" s="38">
        <v>1</v>
      </c>
      <c r="R268" s="38"/>
      <c r="S268" s="38"/>
      <c r="T268" s="38"/>
    </row>
    <row r="269" spans="1:20" ht="20.100000000000001" customHeight="1" x14ac:dyDescent="0.25">
      <c r="A269" s="4" t="s">
        <v>106</v>
      </c>
      <c r="B269" s="7" t="s">
        <v>654</v>
      </c>
      <c r="C269" s="5">
        <v>311.2</v>
      </c>
      <c r="D269" s="38"/>
      <c r="E269" s="38"/>
      <c r="F269" s="38"/>
      <c r="G269" s="38"/>
      <c r="H269" s="38"/>
      <c r="I269" s="38"/>
      <c r="J269" s="38"/>
      <c r="K269" s="38"/>
      <c r="L269" s="38"/>
      <c r="M269" s="38"/>
      <c r="N269" s="38"/>
      <c r="O269" s="38"/>
      <c r="P269" s="38"/>
      <c r="Q269" s="38"/>
      <c r="R269" s="38"/>
      <c r="S269" s="38"/>
      <c r="T269" s="38"/>
    </row>
    <row r="270" spans="1:20" ht="20.100000000000001" customHeight="1" x14ac:dyDescent="0.25">
      <c r="A270" s="4" t="s">
        <v>105</v>
      </c>
      <c r="B270" s="7" t="s">
        <v>570</v>
      </c>
      <c r="C270" s="6">
        <v>312</v>
      </c>
      <c r="D270" s="38">
        <v>3</v>
      </c>
      <c r="E270" s="38"/>
      <c r="F270" s="38">
        <v>7</v>
      </c>
      <c r="G270" s="38">
        <v>4</v>
      </c>
      <c r="H270" s="38">
        <v>1</v>
      </c>
      <c r="I270" s="38"/>
      <c r="J270" s="38">
        <v>5</v>
      </c>
      <c r="K270" s="38"/>
      <c r="L270" s="38"/>
      <c r="M270" s="38">
        <v>5</v>
      </c>
      <c r="N270" s="38"/>
      <c r="O270" s="38">
        <v>1</v>
      </c>
      <c r="P270" s="38"/>
      <c r="Q270" s="38">
        <v>1</v>
      </c>
      <c r="R270" s="38">
        <v>1</v>
      </c>
      <c r="S270" s="38"/>
      <c r="T270" s="38">
        <v>1</v>
      </c>
    </row>
    <row r="271" spans="1:20" ht="20.100000000000001" customHeight="1" x14ac:dyDescent="0.25">
      <c r="A271" s="4" t="s">
        <v>104</v>
      </c>
      <c r="B271" s="7" t="s">
        <v>655</v>
      </c>
      <c r="C271" s="6">
        <v>312.10000000000002</v>
      </c>
      <c r="D271" s="38"/>
      <c r="E271" s="38"/>
      <c r="F271" s="38"/>
      <c r="G271" s="38"/>
      <c r="H271" s="38"/>
      <c r="I271" s="38"/>
      <c r="J271" s="38"/>
      <c r="K271" s="38"/>
      <c r="L271" s="38"/>
      <c r="M271" s="38"/>
      <c r="N271" s="38"/>
      <c r="O271" s="38"/>
      <c r="P271" s="38"/>
      <c r="Q271" s="38"/>
      <c r="R271" s="38"/>
      <c r="S271" s="38"/>
      <c r="T271" s="38"/>
    </row>
    <row r="272" spans="1:20" ht="20.100000000000001" customHeight="1" x14ac:dyDescent="0.25">
      <c r="A272" s="4" t="s">
        <v>734</v>
      </c>
      <c r="B272" s="7" t="s">
        <v>735</v>
      </c>
      <c r="C272" s="6">
        <v>312.2</v>
      </c>
      <c r="D272" s="38"/>
      <c r="E272" s="38"/>
      <c r="F272" s="38"/>
      <c r="G272" s="38"/>
      <c r="H272" s="38"/>
      <c r="I272" s="38"/>
      <c r="J272" s="38"/>
      <c r="K272" s="38"/>
      <c r="L272" s="38"/>
      <c r="M272" s="38"/>
      <c r="N272" s="38"/>
      <c r="O272" s="38"/>
      <c r="P272" s="38"/>
      <c r="Q272" s="38"/>
      <c r="R272" s="38"/>
      <c r="S272" s="38"/>
      <c r="T272" s="38"/>
    </row>
    <row r="273" spans="1:20" ht="20.100000000000001" customHeight="1" x14ac:dyDescent="0.25">
      <c r="A273" s="4" t="s">
        <v>103</v>
      </c>
      <c r="B273" s="7" t="s">
        <v>571</v>
      </c>
      <c r="C273" s="5">
        <v>313</v>
      </c>
      <c r="D273" s="38">
        <v>1</v>
      </c>
      <c r="E273" s="38"/>
      <c r="F273" s="38"/>
      <c r="G273" s="38">
        <v>1</v>
      </c>
      <c r="H273" s="38"/>
      <c r="I273" s="38"/>
      <c r="J273" s="38">
        <v>1</v>
      </c>
      <c r="K273" s="38"/>
      <c r="L273" s="38"/>
      <c r="M273" s="38"/>
      <c r="N273" s="38"/>
      <c r="O273" s="38"/>
      <c r="P273" s="38"/>
      <c r="Q273" s="38"/>
      <c r="R273" s="38"/>
      <c r="S273" s="38"/>
      <c r="T273" s="38"/>
    </row>
    <row r="274" spans="1:20" ht="20.100000000000001" customHeight="1" x14ac:dyDescent="0.25">
      <c r="A274" s="4" t="s">
        <v>102</v>
      </c>
      <c r="B274" s="7" t="s">
        <v>572</v>
      </c>
      <c r="C274" s="5">
        <v>314</v>
      </c>
      <c r="D274" s="38">
        <v>3</v>
      </c>
      <c r="E274" s="38"/>
      <c r="F274" s="38">
        <v>6</v>
      </c>
      <c r="G274" s="38">
        <v>1</v>
      </c>
      <c r="H274" s="38">
        <v>1</v>
      </c>
      <c r="I274" s="38"/>
      <c r="J274" s="38">
        <v>2</v>
      </c>
      <c r="K274" s="38"/>
      <c r="L274" s="38"/>
      <c r="M274" s="38">
        <v>7</v>
      </c>
      <c r="N274" s="38"/>
      <c r="O274" s="38">
        <v>1</v>
      </c>
      <c r="P274" s="38"/>
      <c r="Q274" s="38">
        <v>1</v>
      </c>
      <c r="R274" s="38"/>
      <c r="S274" s="38"/>
      <c r="T274" s="38"/>
    </row>
    <row r="275" spans="1:20" ht="20.100000000000001" customHeight="1" x14ac:dyDescent="0.25">
      <c r="A275" s="4" t="s">
        <v>101</v>
      </c>
      <c r="B275" s="7" t="s">
        <v>656</v>
      </c>
      <c r="C275" s="5">
        <v>314.10000000000002</v>
      </c>
      <c r="D275" s="38"/>
      <c r="E275" s="38"/>
      <c r="F275" s="38"/>
      <c r="G275" s="38"/>
      <c r="H275" s="38"/>
      <c r="I275" s="38"/>
      <c r="J275" s="38"/>
      <c r="K275" s="38"/>
      <c r="L275" s="38"/>
      <c r="M275" s="38"/>
      <c r="N275" s="38"/>
      <c r="O275" s="38"/>
      <c r="P275" s="38"/>
      <c r="Q275" s="38"/>
      <c r="R275" s="38"/>
      <c r="S275" s="38"/>
      <c r="T275" s="38"/>
    </row>
    <row r="276" spans="1:20" ht="20.100000000000001" customHeight="1" x14ac:dyDescent="0.25">
      <c r="A276" s="4" t="s">
        <v>100</v>
      </c>
      <c r="B276" s="7" t="s">
        <v>497</v>
      </c>
      <c r="C276" s="5">
        <v>315</v>
      </c>
      <c r="D276" s="38">
        <v>3</v>
      </c>
      <c r="E276" s="38"/>
      <c r="F276" s="38">
        <v>3</v>
      </c>
      <c r="G276" s="38">
        <v>3</v>
      </c>
      <c r="H276" s="38"/>
      <c r="I276" s="38"/>
      <c r="J276" s="38">
        <v>3</v>
      </c>
      <c r="K276" s="38"/>
      <c r="L276" s="38"/>
      <c r="M276" s="38">
        <v>3</v>
      </c>
      <c r="N276" s="38"/>
      <c r="O276" s="38">
        <v>1</v>
      </c>
      <c r="P276" s="38"/>
      <c r="Q276" s="38">
        <v>1</v>
      </c>
      <c r="R276" s="38"/>
      <c r="S276" s="38"/>
      <c r="T276" s="38"/>
    </row>
    <row r="277" spans="1:20" ht="20.100000000000001" customHeight="1" x14ac:dyDescent="0.25">
      <c r="A277" s="4" t="s">
        <v>99</v>
      </c>
      <c r="B277" s="7" t="s">
        <v>736</v>
      </c>
      <c r="C277" s="5">
        <v>315.10000000000002</v>
      </c>
      <c r="D277" s="38"/>
      <c r="E277" s="38"/>
      <c r="F277" s="38">
        <v>3</v>
      </c>
      <c r="G277" s="38">
        <v>1</v>
      </c>
      <c r="H277" s="38"/>
      <c r="I277" s="38"/>
      <c r="J277" s="38">
        <v>1</v>
      </c>
      <c r="K277" s="38"/>
      <c r="L277" s="38"/>
      <c r="M277" s="38">
        <v>2</v>
      </c>
      <c r="N277" s="38"/>
      <c r="O277" s="38"/>
      <c r="P277" s="38"/>
      <c r="Q277" s="38"/>
      <c r="R277" s="38"/>
      <c r="S277" s="38"/>
      <c r="T277" s="38"/>
    </row>
    <row r="278" spans="1:20" ht="20.100000000000001" customHeight="1" x14ac:dyDescent="0.25">
      <c r="A278" s="4" t="s">
        <v>98</v>
      </c>
      <c r="B278" s="7" t="s">
        <v>737</v>
      </c>
      <c r="C278" s="5">
        <v>315.2</v>
      </c>
      <c r="D278" s="38"/>
      <c r="E278" s="38"/>
      <c r="F278" s="38"/>
      <c r="G278" s="38"/>
      <c r="H278" s="38"/>
      <c r="I278" s="38"/>
      <c r="J278" s="38"/>
      <c r="K278" s="38"/>
      <c r="L278" s="38"/>
      <c r="M278" s="38"/>
      <c r="N278" s="38"/>
      <c r="O278" s="38"/>
      <c r="P278" s="38"/>
      <c r="Q278" s="38"/>
      <c r="R278" s="38"/>
      <c r="S278" s="38"/>
      <c r="T278" s="38"/>
    </row>
    <row r="279" spans="1:20" ht="20.100000000000001" customHeight="1" x14ac:dyDescent="0.25">
      <c r="A279" s="4" t="s">
        <v>97</v>
      </c>
      <c r="B279" s="7" t="s">
        <v>403</v>
      </c>
      <c r="C279" s="5"/>
      <c r="D279" s="38"/>
      <c r="E279" s="38"/>
      <c r="F279" s="38"/>
      <c r="G279" s="38"/>
      <c r="H279" s="38"/>
      <c r="I279" s="38"/>
      <c r="J279" s="38"/>
      <c r="K279" s="38"/>
      <c r="L279" s="38"/>
      <c r="M279" s="38"/>
      <c r="N279" s="38"/>
      <c r="O279" s="38"/>
      <c r="P279" s="38"/>
      <c r="Q279" s="38"/>
      <c r="R279" s="38"/>
      <c r="S279" s="38"/>
      <c r="T279" s="38"/>
    </row>
    <row r="280" spans="1:20" ht="20.100000000000001" customHeight="1" x14ac:dyDescent="0.25">
      <c r="A280" s="8" t="s">
        <v>96</v>
      </c>
      <c r="B280" s="12" t="s">
        <v>457</v>
      </c>
      <c r="C280" s="5"/>
      <c r="D280" s="18">
        <f>SUM(D281:D303)</f>
        <v>63</v>
      </c>
      <c r="E280" s="18">
        <f t="shared" ref="E280:T280" si="14">SUM(E281:E303)</f>
        <v>2</v>
      </c>
      <c r="F280" s="18">
        <f t="shared" si="14"/>
        <v>68</v>
      </c>
      <c r="G280" s="18">
        <f t="shared" si="14"/>
        <v>42</v>
      </c>
      <c r="H280" s="18">
        <f t="shared" si="14"/>
        <v>6</v>
      </c>
      <c r="I280" s="18">
        <f t="shared" si="14"/>
        <v>0</v>
      </c>
      <c r="J280" s="18">
        <f t="shared" si="14"/>
        <v>48</v>
      </c>
      <c r="K280" s="18">
        <f t="shared" si="14"/>
        <v>0</v>
      </c>
      <c r="L280" s="18">
        <f t="shared" si="14"/>
        <v>2</v>
      </c>
      <c r="M280" s="18">
        <f t="shared" si="14"/>
        <v>80</v>
      </c>
      <c r="N280" s="18">
        <f t="shared" si="14"/>
        <v>3</v>
      </c>
      <c r="O280" s="18">
        <f t="shared" si="14"/>
        <v>11</v>
      </c>
      <c r="P280" s="18">
        <f t="shared" si="14"/>
        <v>5</v>
      </c>
      <c r="Q280" s="18">
        <f t="shared" si="14"/>
        <v>16</v>
      </c>
      <c r="R280" s="18">
        <f t="shared" si="14"/>
        <v>0</v>
      </c>
      <c r="S280" s="18">
        <f t="shared" si="14"/>
        <v>0</v>
      </c>
      <c r="T280" s="18">
        <f t="shared" si="14"/>
        <v>0</v>
      </c>
    </row>
    <row r="281" spans="1:20" ht="20.100000000000001" customHeight="1" x14ac:dyDescent="0.25">
      <c r="A281" s="4" t="s">
        <v>95</v>
      </c>
      <c r="B281" s="7" t="s">
        <v>458</v>
      </c>
      <c r="C281" s="5">
        <v>316</v>
      </c>
      <c r="D281" s="38">
        <v>14</v>
      </c>
      <c r="E281" s="38"/>
      <c r="F281" s="38">
        <v>23</v>
      </c>
      <c r="G281" s="38">
        <v>15</v>
      </c>
      <c r="H281" s="38"/>
      <c r="I281" s="38"/>
      <c r="J281" s="38">
        <v>15</v>
      </c>
      <c r="K281" s="38"/>
      <c r="L281" s="38"/>
      <c r="M281" s="38">
        <v>22</v>
      </c>
      <c r="N281" s="38"/>
      <c r="O281" s="38">
        <v>5</v>
      </c>
      <c r="P281" s="38">
        <v>1</v>
      </c>
      <c r="Q281" s="38">
        <v>6</v>
      </c>
      <c r="R281" s="38"/>
      <c r="S281" s="38"/>
      <c r="T281" s="38"/>
    </row>
    <row r="282" spans="1:20" ht="20.100000000000001" customHeight="1" x14ac:dyDescent="0.25">
      <c r="A282" s="4" t="s">
        <v>94</v>
      </c>
      <c r="B282" s="7" t="s">
        <v>573</v>
      </c>
      <c r="C282" s="5">
        <v>317</v>
      </c>
      <c r="D282" s="38"/>
      <c r="E282" s="38"/>
      <c r="F282" s="38"/>
      <c r="G282" s="38"/>
      <c r="H282" s="38"/>
      <c r="I282" s="38"/>
      <c r="J282" s="38"/>
      <c r="K282" s="38"/>
      <c r="L282" s="38"/>
      <c r="M282" s="38"/>
      <c r="N282" s="38"/>
      <c r="O282" s="38"/>
      <c r="P282" s="38"/>
      <c r="Q282" s="38"/>
      <c r="R282" s="38"/>
      <c r="S282" s="38"/>
      <c r="T282" s="38"/>
    </row>
    <row r="283" spans="1:20" ht="20.100000000000001" customHeight="1" x14ac:dyDescent="0.25">
      <c r="A283" s="4" t="s">
        <v>93</v>
      </c>
      <c r="B283" s="7" t="s">
        <v>459</v>
      </c>
      <c r="C283" s="5">
        <v>319</v>
      </c>
      <c r="D283" s="38">
        <v>5</v>
      </c>
      <c r="E283" s="38"/>
      <c r="F283" s="38">
        <v>1</v>
      </c>
      <c r="G283" s="38">
        <v>2</v>
      </c>
      <c r="H283" s="38"/>
      <c r="I283" s="38"/>
      <c r="J283" s="38">
        <v>2</v>
      </c>
      <c r="K283" s="38"/>
      <c r="L283" s="38"/>
      <c r="M283" s="38">
        <v>3</v>
      </c>
      <c r="N283" s="38"/>
      <c r="O283" s="38">
        <v>1</v>
      </c>
      <c r="P283" s="38"/>
      <c r="Q283" s="38">
        <v>1</v>
      </c>
      <c r="R283" s="38"/>
      <c r="S283" s="38"/>
      <c r="T283" s="38"/>
    </row>
    <row r="284" spans="1:20" ht="20.100000000000001" customHeight="1" x14ac:dyDescent="0.25">
      <c r="A284" s="4" t="s">
        <v>92</v>
      </c>
      <c r="B284" s="7" t="s">
        <v>657</v>
      </c>
      <c r="C284" s="5">
        <v>320</v>
      </c>
      <c r="D284" s="38"/>
      <c r="E284" s="38"/>
      <c r="F284" s="38"/>
      <c r="G284" s="38"/>
      <c r="H284" s="38"/>
      <c r="I284" s="38"/>
      <c r="J284" s="38"/>
      <c r="K284" s="38"/>
      <c r="L284" s="38"/>
      <c r="M284" s="38"/>
      <c r="N284" s="38"/>
      <c r="O284" s="38"/>
      <c r="P284" s="38"/>
      <c r="Q284" s="38"/>
      <c r="R284" s="38"/>
      <c r="S284" s="38"/>
      <c r="T284" s="38"/>
    </row>
    <row r="285" spans="1:20" ht="20.100000000000001" customHeight="1" x14ac:dyDescent="0.25">
      <c r="A285" s="4" t="s">
        <v>91</v>
      </c>
      <c r="B285" s="7" t="s">
        <v>460</v>
      </c>
      <c r="C285" s="5">
        <v>321</v>
      </c>
      <c r="D285" s="38"/>
      <c r="E285" s="38"/>
      <c r="F285" s="38"/>
      <c r="G285" s="38"/>
      <c r="H285" s="38"/>
      <c r="I285" s="38"/>
      <c r="J285" s="38"/>
      <c r="K285" s="38"/>
      <c r="L285" s="38"/>
      <c r="M285" s="38"/>
      <c r="N285" s="38"/>
      <c r="O285" s="38"/>
      <c r="P285" s="38"/>
      <c r="Q285" s="38"/>
      <c r="R285" s="38"/>
      <c r="S285" s="38"/>
      <c r="T285" s="38"/>
    </row>
    <row r="286" spans="1:20" ht="20.100000000000001" customHeight="1" x14ac:dyDescent="0.25">
      <c r="A286" s="4" t="s">
        <v>90</v>
      </c>
      <c r="B286" s="7" t="s">
        <v>574</v>
      </c>
      <c r="C286" s="5">
        <v>322</v>
      </c>
      <c r="D286" s="38">
        <v>4</v>
      </c>
      <c r="E286" s="38">
        <v>1</v>
      </c>
      <c r="F286" s="38">
        <v>1</v>
      </c>
      <c r="G286" s="38"/>
      <c r="H286" s="38"/>
      <c r="I286" s="38"/>
      <c r="J286" s="38"/>
      <c r="K286" s="38"/>
      <c r="L286" s="38"/>
      <c r="M286" s="38">
        <v>5</v>
      </c>
      <c r="N286" s="38">
        <v>1</v>
      </c>
      <c r="O286" s="38"/>
      <c r="P286" s="38">
        <v>1</v>
      </c>
      <c r="Q286" s="38">
        <v>1</v>
      </c>
      <c r="R286" s="38"/>
      <c r="S286" s="38"/>
      <c r="T286" s="38"/>
    </row>
    <row r="287" spans="1:20" ht="20.100000000000001" customHeight="1" x14ac:dyDescent="0.25">
      <c r="A287" s="4" t="s">
        <v>89</v>
      </c>
      <c r="B287" s="7" t="s">
        <v>498</v>
      </c>
      <c r="C287" s="5">
        <v>323</v>
      </c>
      <c r="D287" s="38"/>
      <c r="E287" s="38"/>
      <c r="F287" s="38"/>
      <c r="G287" s="38"/>
      <c r="H287" s="38"/>
      <c r="I287" s="38"/>
      <c r="J287" s="38"/>
      <c r="K287" s="38"/>
      <c r="L287" s="38"/>
      <c r="M287" s="38"/>
      <c r="N287" s="38"/>
      <c r="O287" s="38"/>
      <c r="P287" s="38"/>
      <c r="Q287" s="38"/>
      <c r="R287" s="38"/>
      <c r="S287" s="38"/>
      <c r="T287" s="38"/>
    </row>
    <row r="288" spans="1:20" ht="20.100000000000001" customHeight="1" x14ac:dyDescent="0.25">
      <c r="A288" s="4" t="s">
        <v>88</v>
      </c>
      <c r="B288" s="7" t="s">
        <v>575</v>
      </c>
      <c r="C288" s="5">
        <v>324</v>
      </c>
      <c r="D288" s="38">
        <v>1</v>
      </c>
      <c r="E288" s="38"/>
      <c r="F288" s="38"/>
      <c r="G288" s="38">
        <v>1</v>
      </c>
      <c r="H288" s="38"/>
      <c r="I288" s="38"/>
      <c r="J288" s="38">
        <v>1</v>
      </c>
      <c r="K288" s="38"/>
      <c r="L288" s="38"/>
      <c r="M288" s="38"/>
      <c r="N288" s="38"/>
      <c r="O288" s="38"/>
      <c r="P288" s="38"/>
      <c r="Q288" s="38"/>
      <c r="R288" s="38"/>
      <c r="S288" s="38"/>
      <c r="T288" s="38"/>
    </row>
    <row r="289" spans="1:20" ht="20.100000000000001" customHeight="1" x14ac:dyDescent="0.25">
      <c r="A289" s="4" t="s">
        <v>87</v>
      </c>
      <c r="B289" s="7" t="s">
        <v>658</v>
      </c>
      <c r="C289" s="5">
        <v>325</v>
      </c>
      <c r="D289" s="38">
        <v>15</v>
      </c>
      <c r="E289" s="38"/>
      <c r="F289" s="38">
        <v>27</v>
      </c>
      <c r="G289" s="38">
        <v>12</v>
      </c>
      <c r="H289" s="38">
        <v>5</v>
      </c>
      <c r="I289" s="38"/>
      <c r="J289" s="38">
        <v>17</v>
      </c>
      <c r="K289" s="38"/>
      <c r="L289" s="38">
        <v>1</v>
      </c>
      <c r="M289" s="38">
        <v>24</v>
      </c>
      <c r="N289" s="38">
        <v>1</v>
      </c>
      <c r="O289" s="38">
        <v>2</v>
      </c>
      <c r="P289" s="38"/>
      <c r="Q289" s="38">
        <v>2</v>
      </c>
      <c r="R289" s="38"/>
      <c r="S289" s="38"/>
      <c r="T289" s="38"/>
    </row>
    <row r="290" spans="1:20" ht="20.100000000000001" customHeight="1" x14ac:dyDescent="0.25">
      <c r="A290" s="4" t="s">
        <v>86</v>
      </c>
      <c r="B290" s="7" t="s">
        <v>659</v>
      </c>
      <c r="C290" s="5">
        <v>326</v>
      </c>
      <c r="D290" s="38">
        <v>1</v>
      </c>
      <c r="E290" s="38">
        <v>1</v>
      </c>
      <c r="F290" s="38">
        <v>1</v>
      </c>
      <c r="G290" s="38"/>
      <c r="H290" s="38"/>
      <c r="I290" s="38"/>
      <c r="J290" s="38"/>
      <c r="K290" s="38"/>
      <c r="L290" s="38"/>
      <c r="M290" s="38">
        <v>1</v>
      </c>
      <c r="N290" s="38">
        <v>1</v>
      </c>
      <c r="O290" s="38"/>
      <c r="P290" s="38"/>
      <c r="Q290" s="38"/>
      <c r="R290" s="38"/>
      <c r="S290" s="38"/>
      <c r="T290" s="38"/>
    </row>
    <row r="291" spans="1:20" ht="20.100000000000001" customHeight="1" x14ac:dyDescent="0.25">
      <c r="A291" s="4" t="s">
        <v>85</v>
      </c>
      <c r="B291" s="7" t="s">
        <v>576</v>
      </c>
      <c r="C291" s="5">
        <v>327</v>
      </c>
      <c r="D291" s="38">
        <v>8</v>
      </c>
      <c r="E291" s="38"/>
      <c r="F291" s="38">
        <v>4</v>
      </c>
      <c r="G291" s="38">
        <v>4</v>
      </c>
      <c r="H291" s="38">
        <v>1</v>
      </c>
      <c r="I291" s="38"/>
      <c r="J291" s="38">
        <v>5</v>
      </c>
      <c r="K291" s="38"/>
      <c r="L291" s="38"/>
      <c r="M291" s="38">
        <v>7</v>
      </c>
      <c r="N291" s="38"/>
      <c r="O291" s="38">
        <v>2</v>
      </c>
      <c r="P291" s="38"/>
      <c r="Q291" s="38">
        <v>2</v>
      </c>
      <c r="R291" s="38"/>
      <c r="S291" s="38"/>
      <c r="T291" s="38"/>
    </row>
    <row r="292" spans="1:20" ht="20.100000000000001" customHeight="1" x14ac:dyDescent="0.25">
      <c r="A292" s="4" t="s">
        <v>84</v>
      </c>
      <c r="B292" s="7" t="s">
        <v>577</v>
      </c>
      <c r="C292" s="5">
        <v>327.10000000000002</v>
      </c>
      <c r="D292" s="38">
        <v>1</v>
      </c>
      <c r="E292" s="38"/>
      <c r="F292" s="38"/>
      <c r="G292" s="38"/>
      <c r="H292" s="38"/>
      <c r="I292" s="38"/>
      <c r="J292" s="38"/>
      <c r="K292" s="38"/>
      <c r="L292" s="38"/>
      <c r="M292" s="38">
        <v>1</v>
      </c>
      <c r="N292" s="38"/>
      <c r="O292" s="38"/>
      <c r="P292" s="38"/>
      <c r="Q292" s="38"/>
      <c r="R292" s="38"/>
      <c r="S292" s="38"/>
      <c r="T292" s="38"/>
    </row>
    <row r="293" spans="1:20" ht="20.100000000000001" customHeight="1" x14ac:dyDescent="0.25">
      <c r="A293" s="4" t="s">
        <v>83</v>
      </c>
      <c r="B293" s="7" t="s">
        <v>578</v>
      </c>
      <c r="C293" s="5">
        <v>327.2</v>
      </c>
      <c r="D293" s="38"/>
      <c r="E293" s="38"/>
      <c r="F293" s="38"/>
      <c r="G293" s="38"/>
      <c r="H293" s="38"/>
      <c r="I293" s="38"/>
      <c r="J293" s="38"/>
      <c r="K293" s="38"/>
      <c r="L293" s="38"/>
      <c r="M293" s="38"/>
      <c r="N293" s="38"/>
      <c r="O293" s="38"/>
      <c r="P293" s="38"/>
      <c r="Q293" s="38"/>
      <c r="R293" s="38"/>
      <c r="S293" s="38"/>
      <c r="T293" s="38"/>
    </row>
    <row r="294" spans="1:20" ht="20.100000000000001" customHeight="1" x14ac:dyDescent="0.25">
      <c r="A294" s="4" t="s">
        <v>82</v>
      </c>
      <c r="B294" s="7" t="s">
        <v>660</v>
      </c>
      <c r="C294" s="5">
        <v>327.3</v>
      </c>
      <c r="D294" s="38"/>
      <c r="E294" s="38"/>
      <c r="F294" s="38"/>
      <c r="G294" s="38"/>
      <c r="H294" s="38"/>
      <c r="I294" s="38"/>
      <c r="J294" s="38"/>
      <c r="K294" s="38"/>
      <c r="L294" s="38"/>
      <c r="M294" s="38"/>
      <c r="N294" s="38"/>
      <c r="O294" s="38"/>
      <c r="P294" s="38"/>
      <c r="Q294" s="38"/>
      <c r="R294" s="38"/>
      <c r="S294" s="38"/>
      <c r="T294" s="38"/>
    </row>
    <row r="295" spans="1:20" ht="20.100000000000001" customHeight="1" x14ac:dyDescent="0.25">
      <c r="A295" s="4" t="s">
        <v>81</v>
      </c>
      <c r="B295" s="7" t="s">
        <v>579</v>
      </c>
      <c r="C295" s="5">
        <v>327.39999999999998</v>
      </c>
      <c r="D295" s="38"/>
      <c r="E295" s="38"/>
      <c r="F295" s="38"/>
      <c r="G295" s="38"/>
      <c r="H295" s="38"/>
      <c r="I295" s="38"/>
      <c r="J295" s="38"/>
      <c r="K295" s="38"/>
      <c r="L295" s="38"/>
      <c r="M295" s="38"/>
      <c r="N295" s="38"/>
      <c r="O295" s="38"/>
      <c r="P295" s="38"/>
      <c r="Q295" s="38"/>
      <c r="R295" s="38"/>
      <c r="S295" s="38"/>
      <c r="T295" s="38"/>
    </row>
    <row r="296" spans="1:20" ht="20.100000000000001" customHeight="1" x14ac:dyDescent="0.25">
      <c r="A296" s="4" t="s">
        <v>80</v>
      </c>
      <c r="B296" s="7" t="s">
        <v>499</v>
      </c>
      <c r="C296" s="5">
        <v>327.5</v>
      </c>
      <c r="D296" s="38"/>
      <c r="E296" s="38"/>
      <c r="F296" s="38"/>
      <c r="G296" s="38"/>
      <c r="H296" s="38"/>
      <c r="I296" s="38"/>
      <c r="J296" s="38"/>
      <c r="K296" s="38"/>
      <c r="L296" s="38"/>
      <c r="M296" s="38"/>
      <c r="N296" s="38"/>
      <c r="O296" s="38"/>
      <c r="P296" s="38"/>
      <c r="Q296" s="38"/>
      <c r="R296" s="38"/>
      <c r="S296" s="38"/>
      <c r="T296" s="38"/>
    </row>
    <row r="297" spans="1:20" ht="20.100000000000001" customHeight="1" x14ac:dyDescent="0.25">
      <c r="A297" s="4" t="s">
        <v>738</v>
      </c>
      <c r="B297" s="7" t="s">
        <v>739</v>
      </c>
      <c r="C297" s="5">
        <v>327.60000000000002</v>
      </c>
      <c r="D297" s="38"/>
      <c r="E297" s="38"/>
      <c r="F297" s="38">
        <v>1</v>
      </c>
      <c r="G297" s="38"/>
      <c r="H297" s="38"/>
      <c r="I297" s="38"/>
      <c r="J297" s="38"/>
      <c r="K297" s="38"/>
      <c r="L297" s="38"/>
      <c r="M297" s="38">
        <v>1</v>
      </c>
      <c r="N297" s="38"/>
      <c r="O297" s="38"/>
      <c r="P297" s="38"/>
      <c r="Q297" s="38"/>
      <c r="R297" s="38"/>
      <c r="S297" s="38"/>
      <c r="T297" s="38"/>
    </row>
    <row r="298" spans="1:20" ht="20.100000000000001" customHeight="1" x14ac:dyDescent="0.25">
      <c r="A298" s="4" t="s">
        <v>79</v>
      </c>
      <c r="B298" s="7" t="s">
        <v>500</v>
      </c>
      <c r="C298" s="5">
        <v>328</v>
      </c>
      <c r="D298" s="38"/>
      <c r="E298" s="38"/>
      <c r="F298" s="38"/>
      <c r="G298" s="38"/>
      <c r="H298" s="38"/>
      <c r="I298" s="38"/>
      <c r="J298" s="38"/>
      <c r="K298" s="38"/>
      <c r="L298" s="38"/>
      <c r="M298" s="38"/>
      <c r="N298" s="38"/>
      <c r="O298" s="38"/>
      <c r="P298" s="38"/>
      <c r="Q298" s="38"/>
      <c r="R298" s="38"/>
      <c r="S298" s="38"/>
      <c r="T298" s="38"/>
    </row>
    <row r="299" spans="1:20" ht="20.100000000000001" customHeight="1" x14ac:dyDescent="0.25">
      <c r="A299" s="4" t="s">
        <v>78</v>
      </c>
      <c r="B299" s="7" t="s">
        <v>661</v>
      </c>
      <c r="C299" s="5">
        <v>329</v>
      </c>
      <c r="D299" s="38">
        <v>5</v>
      </c>
      <c r="E299" s="38"/>
      <c r="F299" s="38">
        <v>5</v>
      </c>
      <c r="G299" s="38">
        <v>5</v>
      </c>
      <c r="H299" s="38"/>
      <c r="I299" s="38"/>
      <c r="J299" s="38">
        <v>5</v>
      </c>
      <c r="K299" s="38"/>
      <c r="L299" s="38"/>
      <c r="M299" s="38">
        <v>5</v>
      </c>
      <c r="N299" s="38"/>
      <c r="O299" s="38">
        <v>1</v>
      </c>
      <c r="P299" s="38">
        <v>3</v>
      </c>
      <c r="Q299" s="38">
        <v>4</v>
      </c>
      <c r="R299" s="38"/>
      <c r="S299" s="38"/>
      <c r="T299" s="38"/>
    </row>
    <row r="300" spans="1:20" ht="20.100000000000001" customHeight="1" x14ac:dyDescent="0.25">
      <c r="A300" s="4" t="s">
        <v>740</v>
      </c>
      <c r="B300" s="7" t="s">
        <v>741</v>
      </c>
      <c r="C300" s="5">
        <v>329.1</v>
      </c>
      <c r="D300" s="38">
        <v>9</v>
      </c>
      <c r="E300" s="38"/>
      <c r="F300" s="38">
        <v>5</v>
      </c>
      <c r="G300" s="38">
        <v>3</v>
      </c>
      <c r="H300" s="38"/>
      <c r="I300" s="38"/>
      <c r="J300" s="38">
        <v>3</v>
      </c>
      <c r="K300" s="38"/>
      <c r="L300" s="38">
        <v>1</v>
      </c>
      <c r="M300" s="38">
        <v>11</v>
      </c>
      <c r="N300" s="38"/>
      <c r="O300" s="38"/>
      <c r="P300" s="38"/>
      <c r="Q300" s="38"/>
      <c r="R300" s="38"/>
      <c r="S300" s="38"/>
      <c r="T300" s="38"/>
    </row>
    <row r="301" spans="1:20" ht="20.100000000000001" customHeight="1" x14ac:dyDescent="0.25">
      <c r="A301" s="4" t="s">
        <v>77</v>
      </c>
      <c r="B301" s="7" t="s">
        <v>377</v>
      </c>
      <c r="C301" s="5">
        <v>330</v>
      </c>
      <c r="D301" s="38"/>
      <c r="E301" s="38"/>
      <c r="F301" s="38"/>
      <c r="G301" s="38"/>
      <c r="H301" s="38"/>
      <c r="I301" s="38"/>
      <c r="J301" s="38"/>
      <c r="K301" s="38"/>
      <c r="L301" s="38"/>
      <c r="M301" s="38"/>
      <c r="N301" s="38"/>
      <c r="O301" s="38"/>
      <c r="P301" s="38"/>
      <c r="Q301" s="38"/>
      <c r="R301" s="38"/>
      <c r="S301" s="38"/>
      <c r="T301" s="38"/>
    </row>
    <row r="302" spans="1:20" ht="20.100000000000001" customHeight="1" x14ac:dyDescent="0.25">
      <c r="A302" s="4" t="s">
        <v>76</v>
      </c>
      <c r="B302" s="7" t="s">
        <v>369</v>
      </c>
      <c r="C302" s="5">
        <v>331</v>
      </c>
      <c r="D302" s="38"/>
      <c r="E302" s="38"/>
      <c r="F302" s="38"/>
      <c r="G302" s="38"/>
      <c r="H302" s="38"/>
      <c r="I302" s="38"/>
      <c r="J302" s="38"/>
      <c r="K302" s="38"/>
      <c r="L302" s="38"/>
      <c r="M302" s="38"/>
      <c r="N302" s="38"/>
      <c r="O302" s="38"/>
      <c r="P302" s="38"/>
      <c r="Q302" s="38"/>
      <c r="R302" s="38"/>
      <c r="S302" s="38"/>
      <c r="T302" s="38"/>
    </row>
    <row r="303" spans="1:20" ht="20.100000000000001" customHeight="1" x14ac:dyDescent="0.25">
      <c r="A303" s="4" t="s">
        <v>75</v>
      </c>
      <c r="B303" s="7" t="s">
        <v>403</v>
      </c>
      <c r="C303" s="5"/>
      <c r="D303" s="38"/>
      <c r="E303" s="38"/>
      <c r="F303" s="38"/>
      <c r="G303" s="38"/>
      <c r="H303" s="38"/>
      <c r="I303" s="38"/>
      <c r="J303" s="38"/>
      <c r="K303" s="38"/>
      <c r="L303" s="38"/>
      <c r="M303" s="38"/>
      <c r="N303" s="38"/>
      <c r="O303" s="38"/>
      <c r="P303" s="38"/>
      <c r="Q303" s="38"/>
      <c r="R303" s="38"/>
      <c r="S303" s="38"/>
      <c r="T303" s="38"/>
    </row>
    <row r="304" spans="1:20" ht="20.100000000000001" customHeight="1" x14ac:dyDescent="0.25">
      <c r="A304" s="8" t="s">
        <v>74</v>
      </c>
      <c r="B304" s="12" t="s">
        <v>461</v>
      </c>
      <c r="C304" s="5"/>
      <c r="D304" s="18">
        <f>SUM(D305:D338)</f>
        <v>39</v>
      </c>
      <c r="E304" s="18">
        <f t="shared" ref="E304:T304" si="15">SUM(E305:E338)</f>
        <v>3</v>
      </c>
      <c r="F304" s="18">
        <f t="shared" si="15"/>
        <v>40</v>
      </c>
      <c r="G304" s="18">
        <f t="shared" si="15"/>
        <v>11</v>
      </c>
      <c r="H304" s="18">
        <f t="shared" si="15"/>
        <v>3</v>
      </c>
      <c r="I304" s="18">
        <f t="shared" si="15"/>
        <v>0</v>
      </c>
      <c r="J304" s="18">
        <f t="shared" si="15"/>
        <v>14</v>
      </c>
      <c r="K304" s="18">
        <f t="shared" si="15"/>
        <v>1</v>
      </c>
      <c r="L304" s="18">
        <f t="shared" si="15"/>
        <v>0</v>
      </c>
      <c r="M304" s="18">
        <f t="shared" si="15"/>
        <v>60</v>
      </c>
      <c r="N304" s="18">
        <f t="shared" si="15"/>
        <v>3</v>
      </c>
      <c r="O304" s="18">
        <f t="shared" si="15"/>
        <v>8</v>
      </c>
      <c r="P304" s="18">
        <f t="shared" si="15"/>
        <v>5</v>
      </c>
      <c r="Q304" s="18">
        <f t="shared" si="15"/>
        <v>13</v>
      </c>
      <c r="R304" s="18">
        <f t="shared" si="15"/>
        <v>0</v>
      </c>
      <c r="S304" s="18">
        <f t="shared" si="15"/>
        <v>0</v>
      </c>
      <c r="T304" s="18">
        <f t="shared" si="15"/>
        <v>0</v>
      </c>
    </row>
    <row r="305" spans="1:20" ht="20.100000000000001" customHeight="1" x14ac:dyDescent="0.25">
      <c r="A305" s="4" t="s">
        <v>73</v>
      </c>
      <c r="B305" s="7" t="s">
        <v>580</v>
      </c>
      <c r="C305" s="5">
        <v>332</v>
      </c>
      <c r="D305" s="38">
        <v>1</v>
      </c>
      <c r="E305" s="38"/>
      <c r="F305" s="38">
        <v>1</v>
      </c>
      <c r="G305" s="38"/>
      <c r="H305" s="38"/>
      <c r="I305" s="38"/>
      <c r="J305" s="38"/>
      <c r="K305" s="38"/>
      <c r="L305" s="38"/>
      <c r="M305" s="38">
        <v>2</v>
      </c>
      <c r="N305" s="38"/>
      <c r="O305" s="38"/>
      <c r="P305" s="38">
        <v>1</v>
      </c>
      <c r="Q305" s="38">
        <v>1</v>
      </c>
      <c r="R305" s="38"/>
      <c r="S305" s="38"/>
      <c r="T305" s="38"/>
    </row>
    <row r="306" spans="1:20" ht="20.100000000000001" customHeight="1" x14ac:dyDescent="0.25">
      <c r="A306" s="4" t="s">
        <v>72</v>
      </c>
      <c r="B306" s="7" t="s">
        <v>581</v>
      </c>
      <c r="C306" s="5">
        <v>332.1</v>
      </c>
      <c r="D306" s="38"/>
      <c r="E306" s="38"/>
      <c r="F306" s="38"/>
      <c r="G306" s="38"/>
      <c r="H306" s="38"/>
      <c r="I306" s="38"/>
      <c r="J306" s="38"/>
      <c r="K306" s="38"/>
      <c r="L306" s="38"/>
      <c r="M306" s="38"/>
      <c r="N306" s="38"/>
      <c r="O306" s="38"/>
      <c r="P306" s="38"/>
      <c r="Q306" s="38"/>
      <c r="R306" s="38"/>
      <c r="S306" s="38"/>
      <c r="T306" s="38"/>
    </row>
    <row r="307" spans="1:20" ht="20.100000000000001" customHeight="1" x14ac:dyDescent="0.25">
      <c r="A307" s="4" t="s">
        <v>71</v>
      </c>
      <c r="B307" s="7" t="s">
        <v>582</v>
      </c>
      <c r="C307" s="6">
        <v>332.2</v>
      </c>
      <c r="D307" s="38"/>
      <c r="E307" s="38"/>
      <c r="F307" s="38"/>
      <c r="G307" s="38"/>
      <c r="H307" s="38"/>
      <c r="I307" s="38"/>
      <c r="J307" s="38"/>
      <c r="K307" s="38"/>
      <c r="L307" s="38"/>
      <c r="M307" s="38"/>
      <c r="N307" s="38"/>
      <c r="O307" s="38"/>
      <c r="P307" s="38"/>
      <c r="Q307" s="38"/>
      <c r="R307" s="38"/>
      <c r="S307" s="38"/>
      <c r="T307" s="38"/>
    </row>
    <row r="308" spans="1:20" ht="20.100000000000001" customHeight="1" x14ac:dyDescent="0.25">
      <c r="A308" s="4" t="s">
        <v>742</v>
      </c>
      <c r="B308" s="7" t="s">
        <v>743</v>
      </c>
      <c r="C308" s="6">
        <v>332.3</v>
      </c>
      <c r="D308" s="38">
        <v>1</v>
      </c>
      <c r="E308" s="38"/>
      <c r="F308" s="38"/>
      <c r="G308" s="38"/>
      <c r="H308" s="38">
        <v>1</v>
      </c>
      <c r="I308" s="38"/>
      <c r="J308" s="38">
        <v>1</v>
      </c>
      <c r="K308" s="38"/>
      <c r="L308" s="38"/>
      <c r="M308" s="38"/>
      <c r="N308" s="38"/>
      <c r="O308" s="38"/>
      <c r="P308" s="38"/>
      <c r="Q308" s="38"/>
      <c r="R308" s="38"/>
      <c r="S308" s="38"/>
      <c r="T308" s="38"/>
    </row>
    <row r="309" spans="1:20" ht="20.100000000000001" customHeight="1" x14ac:dyDescent="0.25">
      <c r="A309" s="4" t="s">
        <v>744</v>
      </c>
      <c r="B309" s="7" t="s">
        <v>745</v>
      </c>
      <c r="C309" s="6">
        <v>332.4</v>
      </c>
      <c r="D309" s="38"/>
      <c r="E309" s="38"/>
      <c r="F309" s="38"/>
      <c r="G309" s="38"/>
      <c r="H309" s="38"/>
      <c r="I309" s="38"/>
      <c r="J309" s="38"/>
      <c r="K309" s="38"/>
      <c r="L309" s="38"/>
      <c r="M309" s="38"/>
      <c r="N309" s="38"/>
      <c r="O309" s="38"/>
      <c r="P309" s="38"/>
      <c r="Q309" s="38"/>
      <c r="R309" s="38"/>
      <c r="S309" s="38"/>
      <c r="T309" s="38"/>
    </row>
    <row r="310" spans="1:20" ht="20.100000000000001" customHeight="1" x14ac:dyDescent="0.25">
      <c r="A310" s="4" t="s">
        <v>746</v>
      </c>
      <c r="B310" s="7" t="s">
        <v>747</v>
      </c>
      <c r="C310" s="6">
        <v>332.5</v>
      </c>
      <c r="D310" s="38"/>
      <c r="E310" s="38"/>
      <c r="F310" s="38"/>
      <c r="G310" s="38"/>
      <c r="H310" s="38"/>
      <c r="I310" s="38"/>
      <c r="J310" s="38"/>
      <c r="K310" s="38"/>
      <c r="L310" s="38"/>
      <c r="M310" s="38"/>
      <c r="N310" s="38"/>
      <c r="O310" s="38"/>
      <c r="P310" s="38"/>
      <c r="Q310" s="38"/>
      <c r="R310" s="38"/>
      <c r="S310" s="38"/>
      <c r="T310" s="38"/>
    </row>
    <row r="311" spans="1:20" ht="20.100000000000001" customHeight="1" x14ac:dyDescent="0.25">
      <c r="A311" s="4" t="s">
        <v>70</v>
      </c>
      <c r="B311" s="7" t="s">
        <v>462</v>
      </c>
      <c r="C311" s="6">
        <v>333</v>
      </c>
      <c r="D311" s="38">
        <v>19</v>
      </c>
      <c r="E311" s="38">
        <v>1</v>
      </c>
      <c r="F311" s="38">
        <v>24</v>
      </c>
      <c r="G311" s="38">
        <v>7</v>
      </c>
      <c r="H311" s="38">
        <v>2</v>
      </c>
      <c r="I311" s="38"/>
      <c r="J311" s="38">
        <v>9</v>
      </c>
      <c r="K311" s="38">
        <v>1</v>
      </c>
      <c r="L311" s="38"/>
      <c r="M311" s="38">
        <v>32</v>
      </c>
      <c r="N311" s="38">
        <v>1</v>
      </c>
      <c r="O311" s="38">
        <v>3</v>
      </c>
      <c r="P311" s="38"/>
      <c r="Q311" s="38">
        <v>3</v>
      </c>
      <c r="R311" s="38"/>
      <c r="S311" s="38"/>
      <c r="T311" s="38"/>
    </row>
    <row r="312" spans="1:20" ht="20.100000000000001" customHeight="1" x14ac:dyDescent="0.25">
      <c r="A312" s="4" t="s">
        <v>69</v>
      </c>
      <c r="B312" s="7" t="s">
        <v>463</v>
      </c>
      <c r="C312" s="6">
        <v>334</v>
      </c>
      <c r="D312" s="38">
        <v>1</v>
      </c>
      <c r="E312" s="38">
        <v>1</v>
      </c>
      <c r="F312" s="38"/>
      <c r="G312" s="38"/>
      <c r="H312" s="38"/>
      <c r="I312" s="38"/>
      <c r="J312" s="38"/>
      <c r="K312" s="38"/>
      <c r="L312" s="38"/>
      <c r="M312" s="38">
        <v>1</v>
      </c>
      <c r="N312" s="38">
        <v>1</v>
      </c>
      <c r="O312" s="38"/>
      <c r="P312" s="38"/>
      <c r="Q312" s="38"/>
      <c r="R312" s="38"/>
      <c r="S312" s="38"/>
      <c r="T312" s="38"/>
    </row>
    <row r="313" spans="1:20" ht="20.100000000000001" customHeight="1" x14ac:dyDescent="0.25">
      <c r="A313" s="4" t="s">
        <v>68</v>
      </c>
      <c r="B313" s="7" t="s">
        <v>504</v>
      </c>
      <c r="C313" s="6">
        <v>334.1</v>
      </c>
      <c r="D313" s="38"/>
      <c r="E313" s="38"/>
      <c r="F313" s="38"/>
      <c r="G313" s="38"/>
      <c r="H313" s="38"/>
      <c r="I313" s="38"/>
      <c r="J313" s="38"/>
      <c r="K313" s="38"/>
      <c r="L313" s="38"/>
      <c r="M313" s="38"/>
      <c r="N313" s="38"/>
      <c r="O313" s="38"/>
      <c r="P313" s="38"/>
      <c r="Q313" s="38"/>
      <c r="R313" s="38"/>
      <c r="S313" s="38"/>
      <c r="T313" s="38"/>
    </row>
    <row r="314" spans="1:20" ht="20.100000000000001" customHeight="1" x14ac:dyDescent="0.25">
      <c r="A314" s="4" t="s">
        <v>67</v>
      </c>
      <c r="B314" s="7" t="s">
        <v>464</v>
      </c>
      <c r="C314" s="5">
        <v>335</v>
      </c>
      <c r="D314" s="38"/>
      <c r="E314" s="38"/>
      <c r="F314" s="38"/>
      <c r="G314" s="38"/>
      <c r="H314" s="38"/>
      <c r="I314" s="38"/>
      <c r="J314" s="38"/>
      <c r="K314" s="38"/>
      <c r="L314" s="38"/>
      <c r="M314" s="38"/>
      <c r="N314" s="38"/>
      <c r="O314" s="38"/>
      <c r="P314" s="38"/>
      <c r="Q314" s="38"/>
      <c r="R314" s="38"/>
      <c r="S314" s="38"/>
      <c r="T314" s="38"/>
    </row>
    <row r="315" spans="1:20" ht="20.100000000000001" customHeight="1" x14ac:dyDescent="0.25">
      <c r="A315" s="4" t="s">
        <v>66</v>
      </c>
      <c r="B315" s="7" t="s">
        <v>583</v>
      </c>
      <c r="C315" s="5">
        <v>336</v>
      </c>
      <c r="D315" s="38"/>
      <c r="E315" s="38"/>
      <c r="F315" s="38"/>
      <c r="G315" s="38"/>
      <c r="H315" s="38"/>
      <c r="I315" s="38"/>
      <c r="J315" s="38"/>
      <c r="K315" s="38"/>
      <c r="L315" s="38"/>
      <c r="M315" s="38"/>
      <c r="N315" s="38"/>
      <c r="O315" s="38"/>
      <c r="P315" s="38"/>
      <c r="Q315" s="38"/>
      <c r="R315" s="38"/>
      <c r="S315" s="38"/>
      <c r="T315" s="38"/>
    </row>
    <row r="316" spans="1:20" ht="20.100000000000001" customHeight="1" x14ac:dyDescent="0.25">
      <c r="A316" s="4" t="s">
        <v>65</v>
      </c>
      <c r="B316" s="7" t="s">
        <v>584</v>
      </c>
      <c r="C316" s="5">
        <v>337</v>
      </c>
      <c r="D316" s="38"/>
      <c r="E316" s="38"/>
      <c r="F316" s="38"/>
      <c r="G316" s="38"/>
      <c r="H316" s="38"/>
      <c r="I316" s="38"/>
      <c r="J316" s="38"/>
      <c r="K316" s="38"/>
      <c r="L316" s="38"/>
      <c r="M316" s="38"/>
      <c r="N316" s="38"/>
      <c r="O316" s="38"/>
      <c r="P316" s="38"/>
      <c r="Q316" s="38"/>
      <c r="R316" s="38"/>
      <c r="S316" s="38"/>
      <c r="T316" s="38"/>
    </row>
    <row r="317" spans="1:20" ht="20.100000000000001" customHeight="1" x14ac:dyDescent="0.25">
      <c r="A317" s="4" t="s">
        <v>64</v>
      </c>
      <c r="B317" s="7" t="s">
        <v>585</v>
      </c>
      <c r="C317" s="5">
        <v>338</v>
      </c>
      <c r="D317" s="38">
        <v>2</v>
      </c>
      <c r="E317" s="38"/>
      <c r="F317" s="38">
        <v>2</v>
      </c>
      <c r="G317" s="38"/>
      <c r="H317" s="38"/>
      <c r="I317" s="38"/>
      <c r="J317" s="38"/>
      <c r="K317" s="38"/>
      <c r="L317" s="38"/>
      <c r="M317" s="38">
        <v>4</v>
      </c>
      <c r="N317" s="38"/>
      <c r="O317" s="38">
        <v>1</v>
      </c>
      <c r="P317" s="38"/>
      <c r="Q317" s="38">
        <v>1</v>
      </c>
      <c r="R317" s="38"/>
      <c r="S317" s="38"/>
      <c r="T317" s="38"/>
    </row>
    <row r="318" spans="1:20" ht="20.100000000000001" customHeight="1" x14ac:dyDescent="0.25">
      <c r="A318" s="4" t="s">
        <v>748</v>
      </c>
      <c r="B318" s="7" t="s">
        <v>749</v>
      </c>
      <c r="C318" s="5">
        <v>338.1</v>
      </c>
      <c r="D318" s="38"/>
      <c r="E318" s="38"/>
      <c r="F318" s="38"/>
      <c r="G318" s="38"/>
      <c r="H318" s="38"/>
      <c r="I318" s="38"/>
      <c r="J318" s="38"/>
      <c r="K318" s="38"/>
      <c r="L318" s="38"/>
      <c r="M318" s="38"/>
      <c r="N318" s="38"/>
      <c r="O318" s="38"/>
      <c r="P318" s="38"/>
      <c r="Q318" s="38"/>
      <c r="R318" s="38"/>
      <c r="S318" s="38"/>
      <c r="T318" s="38"/>
    </row>
    <row r="319" spans="1:20" ht="20.100000000000001" customHeight="1" x14ac:dyDescent="0.25">
      <c r="A319" s="4" t="s">
        <v>63</v>
      </c>
      <c r="B319" s="7" t="s">
        <v>586</v>
      </c>
      <c r="C319" s="5">
        <v>339</v>
      </c>
      <c r="D319" s="38">
        <v>1</v>
      </c>
      <c r="E319" s="38"/>
      <c r="F319" s="38">
        <v>1</v>
      </c>
      <c r="G319" s="38"/>
      <c r="H319" s="38"/>
      <c r="I319" s="38"/>
      <c r="J319" s="38"/>
      <c r="K319" s="38"/>
      <c r="L319" s="38"/>
      <c r="M319" s="38">
        <v>2</v>
      </c>
      <c r="N319" s="38"/>
      <c r="O319" s="38"/>
      <c r="P319" s="38"/>
      <c r="Q319" s="38"/>
      <c r="R319" s="38"/>
      <c r="S319" s="38"/>
      <c r="T319" s="38"/>
    </row>
    <row r="320" spans="1:20" ht="20.100000000000001" customHeight="1" x14ac:dyDescent="0.25">
      <c r="A320" s="4" t="s">
        <v>62</v>
      </c>
      <c r="B320" s="7" t="s">
        <v>587</v>
      </c>
      <c r="C320" s="5">
        <v>340</v>
      </c>
      <c r="D320" s="38">
        <v>1</v>
      </c>
      <c r="E320" s="38"/>
      <c r="F320" s="38">
        <v>1</v>
      </c>
      <c r="G320" s="38">
        <v>1</v>
      </c>
      <c r="H320" s="38"/>
      <c r="I320" s="38"/>
      <c r="J320" s="38">
        <v>1</v>
      </c>
      <c r="K320" s="38"/>
      <c r="L320" s="38"/>
      <c r="M320" s="38"/>
      <c r="N320" s="38"/>
      <c r="O320" s="38"/>
      <c r="P320" s="38"/>
      <c r="Q320" s="38"/>
      <c r="R320" s="38"/>
      <c r="S320" s="38"/>
      <c r="T320" s="38"/>
    </row>
    <row r="321" spans="1:20" ht="20.100000000000001" customHeight="1" x14ac:dyDescent="0.25">
      <c r="A321" s="4" t="s">
        <v>61</v>
      </c>
      <c r="B321" s="7" t="s">
        <v>750</v>
      </c>
      <c r="C321" s="5">
        <v>341</v>
      </c>
      <c r="D321" s="38"/>
      <c r="E321" s="38"/>
      <c r="F321" s="38"/>
      <c r="G321" s="38"/>
      <c r="H321" s="38"/>
      <c r="I321" s="38"/>
      <c r="J321" s="38"/>
      <c r="K321" s="38"/>
      <c r="L321" s="38"/>
      <c r="M321" s="38"/>
      <c r="N321" s="38"/>
      <c r="O321" s="38"/>
      <c r="P321" s="38"/>
      <c r="Q321" s="38"/>
      <c r="R321" s="38"/>
      <c r="S321" s="38"/>
      <c r="T321" s="38"/>
    </row>
    <row r="322" spans="1:20" ht="20.100000000000001" customHeight="1" x14ac:dyDescent="0.25">
      <c r="A322" s="4" t="s">
        <v>60</v>
      </c>
      <c r="B322" s="7" t="s">
        <v>588</v>
      </c>
      <c r="C322" s="5">
        <v>342</v>
      </c>
      <c r="D322" s="38"/>
      <c r="E322" s="38"/>
      <c r="F322" s="38"/>
      <c r="G322" s="38"/>
      <c r="H322" s="38"/>
      <c r="I322" s="38"/>
      <c r="J322" s="38"/>
      <c r="K322" s="38"/>
      <c r="L322" s="38"/>
      <c r="M322" s="38"/>
      <c r="N322" s="38"/>
      <c r="O322" s="38"/>
      <c r="P322" s="38"/>
      <c r="Q322" s="38"/>
      <c r="R322" s="38"/>
      <c r="S322" s="38"/>
      <c r="T322" s="38"/>
    </row>
    <row r="323" spans="1:20" ht="20.100000000000001" customHeight="1" x14ac:dyDescent="0.25">
      <c r="A323" s="4" t="s">
        <v>751</v>
      </c>
      <c r="B323" s="7" t="s">
        <v>752</v>
      </c>
      <c r="C323" s="5">
        <v>342.1</v>
      </c>
      <c r="D323" s="38"/>
      <c r="E323" s="38"/>
      <c r="F323" s="38"/>
      <c r="G323" s="38"/>
      <c r="H323" s="38"/>
      <c r="I323" s="38"/>
      <c r="J323" s="38"/>
      <c r="K323" s="38"/>
      <c r="L323" s="38"/>
      <c r="M323" s="38"/>
      <c r="N323" s="38"/>
      <c r="O323" s="38"/>
      <c r="P323" s="38"/>
      <c r="Q323" s="38"/>
      <c r="R323" s="38"/>
      <c r="S323" s="38"/>
      <c r="T323" s="38"/>
    </row>
    <row r="324" spans="1:20" ht="20.100000000000001" customHeight="1" x14ac:dyDescent="0.25">
      <c r="A324" s="4" t="s">
        <v>59</v>
      </c>
      <c r="B324" s="7" t="s">
        <v>589</v>
      </c>
      <c r="C324" s="5">
        <v>343</v>
      </c>
      <c r="D324" s="38">
        <v>1</v>
      </c>
      <c r="E324" s="38"/>
      <c r="F324" s="38"/>
      <c r="G324" s="38"/>
      <c r="H324" s="38"/>
      <c r="I324" s="38"/>
      <c r="J324" s="38"/>
      <c r="K324" s="38"/>
      <c r="L324" s="38"/>
      <c r="M324" s="38">
        <v>1</v>
      </c>
      <c r="N324" s="38"/>
      <c r="O324" s="38"/>
      <c r="P324" s="38"/>
      <c r="Q324" s="38"/>
      <c r="R324" s="38"/>
      <c r="S324" s="38"/>
      <c r="T324" s="38"/>
    </row>
    <row r="325" spans="1:20" ht="20.100000000000001" customHeight="1" x14ac:dyDescent="0.25">
      <c r="A325" s="4" t="s">
        <v>58</v>
      </c>
      <c r="B325" s="7" t="s">
        <v>590</v>
      </c>
      <c r="C325" s="5">
        <v>344</v>
      </c>
      <c r="D325" s="38">
        <v>1</v>
      </c>
      <c r="E325" s="38"/>
      <c r="F325" s="38"/>
      <c r="G325" s="38">
        <v>1</v>
      </c>
      <c r="H325" s="38"/>
      <c r="I325" s="38"/>
      <c r="J325" s="38">
        <v>1</v>
      </c>
      <c r="K325" s="38"/>
      <c r="L325" s="38"/>
      <c r="M325" s="38"/>
      <c r="N325" s="38"/>
      <c r="O325" s="38">
        <v>1</v>
      </c>
      <c r="P325" s="38">
        <v>1</v>
      </c>
      <c r="Q325" s="38">
        <v>2</v>
      </c>
      <c r="R325" s="38"/>
      <c r="S325" s="38"/>
      <c r="T325" s="38"/>
    </row>
    <row r="326" spans="1:20" ht="20.100000000000001" customHeight="1" x14ac:dyDescent="0.25">
      <c r="A326" s="4" t="s">
        <v>57</v>
      </c>
      <c r="B326" s="7" t="s">
        <v>662</v>
      </c>
      <c r="C326" s="5">
        <v>345</v>
      </c>
      <c r="D326" s="38">
        <v>2</v>
      </c>
      <c r="E326" s="38"/>
      <c r="F326" s="38">
        <v>1</v>
      </c>
      <c r="G326" s="38"/>
      <c r="H326" s="38"/>
      <c r="I326" s="38"/>
      <c r="J326" s="38"/>
      <c r="K326" s="38"/>
      <c r="L326" s="38"/>
      <c r="M326" s="38">
        <v>3</v>
      </c>
      <c r="N326" s="38"/>
      <c r="O326" s="38">
        <v>1</v>
      </c>
      <c r="P326" s="38">
        <v>1</v>
      </c>
      <c r="Q326" s="38">
        <v>2</v>
      </c>
      <c r="R326" s="38"/>
      <c r="S326" s="38"/>
      <c r="T326" s="38"/>
    </row>
    <row r="327" spans="1:20" ht="20.100000000000001" customHeight="1" x14ac:dyDescent="0.25">
      <c r="A327" s="4" t="s">
        <v>56</v>
      </c>
      <c r="B327" s="7" t="s">
        <v>591</v>
      </c>
      <c r="C327" s="5">
        <v>345.1</v>
      </c>
      <c r="D327" s="38"/>
      <c r="E327" s="38"/>
      <c r="F327" s="38"/>
      <c r="G327" s="38"/>
      <c r="H327" s="38"/>
      <c r="I327" s="38"/>
      <c r="J327" s="38"/>
      <c r="K327" s="38"/>
      <c r="L327" s="38"/>
      <c r="M327" s="38"/>
      <c r="N327" s="38"/>
      <c r="O327" s="38"/>
      <c r="P327" s="38"/>
      <c r="Q327" s="38"/>
      <c r="R327" s="38"/>
      <c r="S327" s="38"/>
      <c r="T327" s="38"/>
    </row>
    <row r="328" spans="1:20" ht="20.100000000000001" customHeight="1" x14ac:dyDescent="0.25">
      <c r="A328" s="4" t="s">
        <v>55</v>
      </c>
      <c r="B328" s="7" t="s">
        <v>465</v>
      </c>
      <c r="C328" s="5">
        <v>346</v>
      </c>
      <c r="D328" s="38"/>
      <c r="E328" s="38"/>
      <c r="F328" s="38"/>
      <c r="G328" s="38"/>
      <c r="H328" s="38"/>
      <c r="I328" s="38"/>
      <c r="J328" s="38"/>
      <c r="K328" s="38"/>
      <c r="L328" s="38"/>
      <c r="M328" s="38"/>
      <c r="N328" s="38"/>
      <c r="O328" s="38"/>
      <c r="P328" s="38"/>
      <c r="Q328" s="38"/>
      <c r="R328" s="38"/>
      <c r="S328" s="38"/>
      <c r="T328" s="38"/>
    </row>
    <row r="329" spans="1:20" ht="20.100000000000001" customHeight="1" x14ac:dyDescent="0.25">
      <c r="A329" s="4" t="s">
        <v>54</v>
      </c>
      <c r="B329" s="7" t="s">
        <v>592</v>
      </c>
      <c r="C329" s="5">
        <v>347</v>
      </c>
      <c r="D329" s="38"/>
      <c r="E329" s="38"/>
      <c r="F329" s="38">
        <v>1</v>
      </c>
      <c r="G329" s="38">
        <v>1</v>
      </c>
      <c r="H329" s="38"/>
      <c r="I329" s="38"/>
      <c r="J329" s="38">
        <v>1</v>
      </c>
      <c r="K329" s="38"/>
      <c r="L329" s="38"/>
      <c r="M329" s="38"/>
      <c r="N329" s="38"/>
      <c r="O329" s="38">
        <v>1</v>
      </c>
      <c r="P329" s="38">
        <v>2</v>
      </c>
      <c r="Q329" s="38">
        <v>3</v>
      </c>
      <c r="R329" s="38"/>
      <c r="S329" s="38"/>
      <c r="T329" s="38"/>
    </row>
    <row r="330" spans="1:20" ht="20.100000000000001" customHeight="1" x14ac:dyDescent="0.25">
      <c r="A330" s="4" t="s">
        <v>53</v>
      </c>
      <c r="B330" s="7" t="s">
        <v>663</v>
      </c>
      <c r="C330" s="5">
        <v>348</v>
      </c>
      <c r="D330" s="38"/>
      <c r="E330" s="38"/>
      <c r="F330" s="38"/>
      <c r="G330" s="38"/>
      <c r="H330" s="38"/>
      <c r="I330" s="38"/>
      <c r="J330" s="38"/>
      <c r="K330" s="38"/>
      <c r="L330" s="38"/>
      <c r="M330" s="38"/>
      <c r="N330" s="38"/>
      <c r="O330" s="38"/>
      <c r="P330" s="38"/>
      <c r="Q330" s="38"/>
      <c r="R330" s="38"/>
      <c r="S330" s="38"/>
      <c r="T330" s="38"/>
    </row>
    <row r="331" spans="1:20" ht="20.100000000000001" customHeight="1" x14ac:dyDescent="0.25">
      <c r="A331" s="4" t="s">
        <v>52</v>
      </c>
      <c r="B331" s="7" t="s">
        <v>466</v>
      </c>
      <c r="C331" s="5">
        <v>349</v>
      </c>
      <c r="D331" s="38">
        <v>2</v>
      </c>
      <c r="E331" s="38"/>
      <c r="F331" s="38"/>
      <c r="G331" s="38"/>
      <c r="H331" s="38"/>
      <c r="I331" s="38"/>
      <c r="J331" s="38"/>
      <c r="K331" s="38"/>
      <c r="L331" s="38"/>
      <c r="M331" s="38">
        <v>2</v>
      </c>
      <c r="N331" s="38"/>
      <c r="O331" s="38"/>
      <c r="P331" s="38"/>
      <c r="Q331" s="38"/>
      <c r="R331" s="38"/>
      <c r="S331" s="38"/>
      <c r="T331" s="38"/>
    </row>
    <row r="332" spans="1:20" ht="20.100000000000001" customHeight="1" x14ac:dyDescent="0.25">
      <c r="A332" s="4" t="s">
        <v>51</v>
      </c>
      <c r="B332" s="7" t="s">
        <v>593</v>
      </c>
      <c r="C332" s="5">
        <v>350</v>
      </c>
      <c r="D332" s="38"/>
      <c r="E332" s="38"/>
      <c r="F332" s="38"/>
      <c r="G332" s="38"/>
      <c r="H332" s="38"/>
      <c r="I332" s="38"/>
      <c r="J332" s="38"/>
      <c r="K332" s="38"/>
      <c r="L332" s="38"/>
      <c r="M332" s="38"/>
      <c r="N332" s="38"/>
      <c r="O332" s="38"/>
      <c r="P332" s="38"/>
      <c r="Q332" s="38"/>
      <c r="R332" s="38"/>
      <c r="S332" s="38"/>
      <c r="T332" s="38"/>
    </row>
    <row r="333" spans="1:20" ht="20.100000000000001" customHeight="1" x14ac:dyDescent="0.25">
      <c r="A333" s="4" t="s">
        <v>50</v>
      </c>
      <c r="B333" s="5" t="s">
        <v>664</v>
      </c>
      <c r="C333" s="5">
        <v>351</v>
      </c>
      <c r="D333" s="38"/>
      <c r="E333" s="38"/>
      <c r="F333" s="38"/>
      <c r="G333" s="38"/>
      <c r="H333" s="38"/>
      <c r="I333" s="38"/>
      <c r="J333" s="38"/>
      <c r="K333" s="38"/>
      <c r="L333" s="38"/>
      <c r="M333" s="38"/>
      <c r="N333" s="38"/>
      <c r="O333" s="38"/>
      <c r="P333" s="38"/>
      <c r="Q333" s="38"/>
      <c r="R333" s="38"/>
      <c r="S333" s="38"/>
      <c r="T333" s="38"/>
    </row>
    <row r="334" spans="1:20" ht="20.100000000000001" customHeight="1" x14ac:dyDescent="0.25">
      <c r="A334" s="4" t="s">
        <v>49</v>
      </c>
      <c r="B334" s="7" t="s">
        <v>378</v>
      </c>
      <c r="C334" s="5">
        <v>352</v>
      </c>
      <c r="D334" s="38"/>
      <c r="E334" s="38"/>
      <c r="F334" s="38"/>
      <c r="G334" s="38"/>
      <c r="H334" s="38"/>
      <c r="I334" s="38"/>
      <c r="J334" s="38"/>
      <c r="K334" s="38"/>
      <c r="L334" s="38"/>
      <c r="M334" s="38"/>
      <c r="N334" s="38"/>
      <c r="O334" s="38"/>
      <c r="P334" s="38"/>
      <c r="Q334" s="38"/>
      <c r="R334" s="38"/>
      <c r="S334" s="38"/>
      <c r="T334" s="38"/>
    </row>
    <row r="335" spans="1:20" ht="20.100000000000001" customHeight="1" x14ac:dyDescent="0.25">
      <c r="A335" s="4" t="s">
        <v>48</v>
      </c>
      <c r="B335" s="7" t="s">
        <v>753</v>
      </c>
      <c r="C335" s="5">
        <v>353</v>
      </c>
      <c r="D335" s="38">
        <v>1</v>
      </c>
      <c r="E335" s="38"/>
      <c r="F335" s="38">
        <v>7</v>
      </c>
      <c r="G335" s="38">
        <v>1</v>
      </c>
      <c r="H335" s="38"/>
      <c r="I335" s="38"/>
      <c r="J335" s="38">
        <v>1</v>
      </c>
      <c r="K335" s="38"/>
      <c r="L335" s="38"/>
      <c r="M335" s="38">
        <v>7</v>
      </c>
      <c r="N335" s="38"/>
      <c r="O335" s="38">
        <v>1</v>
      </c>
      <c r="P335" s="38"/>
      <c r="Q335" s="38">
        <v>1</v>
      </c>
      <c r="R335" s="38"/>
      <c r="S335" s="38"/>
      <c r="T335" s="38"/>
    </row>
    <row r="336" spans="1:20" ht="20.100000000000001" customHeight="1" x14ac:dyDescent="0.25">
      <c r="A336" s="4" t="s">
        <v>47</v>
      </c>
      <c r="B336" s="7" t="s">
        <v>501</v>
      </c>
      <c r="C336" s="5">
        <v>354</v>
      </c>
      <c r="D336" s="38"/>
      <c r="E336" s="38"/>
      <c r="F336" s="38"/>
      <c r="G336" s="38"/>
      <c r="H336" s="38"/>
      <c r="I336" s="38"/>
      <c r="J336" s="38"/>
      <c r="K336" s="38"/>
      <c r="L336" s="38"/>
      <c r="M336" s="38"/>
      <c r="N336" s="38"/>
      <c r="O336" s="38"/>
      <c r="P336" s="38"/>
      <c r="Q336" s="38"/>
      <c r="R336" s="38"/>
      <c r="S336" s="38"/>
      <c r="T336" s="38"/>
    </row>
    <row r="337" spans="1:20" ht="20.100000000000001" customHeight="1" x14ac:dyDescent="0.25">
      <c r="A337" s="4" t="s">
        <v>46</v>
      </c>
      <c r="B337" s="7" t="s">
        <v>754</v>
      </c>
      <c r="C337" s="5">
        <v>355</v>
      </c>
      <c r="D337" s="38">
        <v>5</v>
      </c>
      <c r="E337" s="38">
        <v>1</v>
      </c>
      <c r="F337" s="38">
        <v>2</v>
      </c>
      <c r="G337" s="38"/>
      <c r="H337" s="38"/>
      <c r="I337" s="38"/>
      <c r="J337" s="38"/>
      <c r="K337" s="38"/>
      <c r="L337" s="38"/>
      <c r="M337" s="38">
        <v>5</v>
      </c>
      <c r="N337" s="38">
        <v>1</v>
      </c>
      <c r="O337" s="38"/>
      <c r="P337" s="38"/>
      <c r="Q337" s="38"/>
      <c r="R337" s="38"/>
      <c r="S337" s="38"/>
      <c r="T337" s="38"/>
    </row>
    <row r="338" spans="1:20" ht="20.100000000000001" customHeight="1" x14ac:dyDescent="0.25">
      <c r="A338" s="4" t="s">
        <v>45</v>
      </c>
      <c r="B338" s="7" t="s">
        <v>403</v>
      </c>
      <c r="C338" s="5"/>
      <c r="D338" s="38">
        <v>1</v>
      </c>
      <c r="E338" s="38"/>
      <c r="F338" s="38"/>
      <c r="G338" s="38"/>
      <c r="H338" s="38"/>
      <c r="I338" s="38"/>
      <c r="J338" s="38"/>
      <c r="K338" s="38"/>
      <c r="L338" s="38"/>
      <c r="M338" s="38">
        <v>1</v>
      </c>
      <c r="N338" s="38"/>
      <c r="O338" s="38"/>
      <c r="P338" s="38"/>
      <c r="Q338" s="38"/>
      <c r="R338" s="38"/>
      <c r="S338" s="38"/>
      <c r="T338" s="38"/>
    </row>
    <row r="339" spans="1:20" ht="20.100000000000001" customHeight="1" x14ac:dyDescent="0.25">
      <c r="A339" s="8" t="s">
        <v>44</v>
      </c>
      <c r="B339" s="12" t="s">
        <v>467</v>
      </c>
      <c r="C339" s="5"/>
      <c r="D339" s="18">
        <f>SUM(D340:D372)</f>
        <v>15</v>
      </c>
      <c r="E339" s="18">
        <f t="shared" ref="E339:T339" si="16">SUM(E340:E372)</f>
        <v>0</v>
      </c>
      <c r="F339" s="18">
        <f t="shared" si="16"/>
        <v>9</v>
      </c>
      <c r="G339" s="18">
        <f t="shared" si="16"/>
        <v>12</v>
      </c>
      <c r="H339" s="18">
        <f t="shared" si="16"/>
        <v>1</v>
      </c>
      <c r="I339" s="18">
        <f t="shared" si="16"/>
        <v>0</v>
      </c>
      <c r="J339" s="18">
        <f t="shared" si="16"/>
        <v>13</v>
      </c>
      <c r="K339" s="18">
        <f t="shared" si="16"/>
        <v>0</v>
      </c>
      <c r="L339" s="18">
        <f t="shared" si="16"/>
        <v>0</v>
      </c>
      <c r="M339" s="18">
        <f t="shared" si="16"/>
        <v>11</v>
      </c>
      <c r="N339" s="18">
        <f t="shared" si="16"/>
        <v>0</v>
      </c>
      <c r="O339" s="18">
        <f t="shared" si="16"/>
        <v>4</v>
      </c>
      <c r="P339" s="18">
        <f t="shared" si="16"/>
        <v>2</v>
      </c>
      <c r="Q339" s="18">
        <f t="shared" si="16"/>
        <v>6</v>
      </c>
      <c r="R339" s="18">
        <f t="shared" si="16"/>
        <v>1</v>
      </c>
      <c r="S339" s="18">
        <f t="shared" si="16"/>
        <v>0</v>
      </c>
      <c r="T339" s="18">
        <f t="shared" si="16"/>
        <v>1</v>
      </c>
    </row>
    <row r="340" spans="1:20" ht="20.100000000000001" customHeight="1" x14ac:dyDescent="0.25">
      <c r="A340" s="4" t="s">
        <v>43</v>
      </c>
      <c r="B340" s="7" t="s">
        <v>370</v>
      </c>
      <c r="C340" s="6">
        <v>356</v>
      </c>
      <c r="D340" s="38"/>
      <c r="E340" s="38"/>
      <c r="F340" s="38"/>
      <c r="G340" s="38"/>
      <c r="H340" s="38"/>
      <c r="I340" s="38"/>
      <c r="J340" s="38"/>
      <c r="K340" s="38"/>
      <c r="L340" s="38"/>
      <c r="M340" s="38"/>
      <c r="N340" s="38"/>
      <c r="O340" s="38"/>
      <c r="P340" s="38"/>
      <c r="Q340" s="38"/>
      <c r="R340" s="38"/>
      <c r="S340" s="38"/>
      <c r="T340" s="38"/>
    </row>
    <row r="341" spans="1:20" ht="20.100000000000001" customHeight="1" x14ac:dyDescent="0.25">
      <c r="A341" s="4" t="s">
        <v>42</v>
      </c>
      <c r="B341" s="7" t="s">
        <v>468</v>
      </c>
      <c r="C341" s="6">
        <v>357</v>
      </c>
      <c r="D341" s="38"/>
      <c r="E341" s="38"/>
      <c r="F341" s="38"/>
      <c r="G341" s="38"/>
      <c r="H341" s="38"/>
      <c r="I341" s="38"/>
      <c r="J341" s="38"/>
      <c r="K341" s="38"/>
      <c r="L341" s="38"/>
      <c r="M341" s="38"/>
      <c r="N341" s="38"/>
      <c r="O341" s="38"/>
      <c r="P341" s="38"/>
      <c r="Q341" s="38"/>
      <c r="R341" s="38"/>
      <c r="S341" s="38"/>
      <c r="T341" s="38"/>
    </row>
    <row r="342" spans="1:20" ht="20.100000000000001" customHeight="1" x14ac:dyDescent="0.25">
      <c r="A342" s="4" t="s">
        <v>41</v>
      </c>
      <c r="B342" s="7" t="s">
        <v>755</v>
      </c>
      <c r="C342" s="6">
        <v>358</v>
      </c>
      <c r="D342" s="38"/>
      <c r="E342" s="38"/>
      <c r="F342" s="38">
        <v>1</v>
      </c>
      <c r="G342" s="38"/>
      <c r="H342" s="38"/>
      <c r="I342" s="38"/>
      <c r="J342" s="38"/>
      <c r="K342" s="38"/>
      <c r="L342" s="38"/>
      <c r="M342" s="38">
        <v>1</v>
      </c>
      <c r="N342" s="38"/>
      <c r="O342" s="38"/>
      <c r="P342" s="38"/>
      <c r="Q342" s="38"/>
      <c r="R342" s="38"/>
      <c r="S342" s="38"/>
      <c r="T342" s="38"/>
    </row>
    <row r="343" spans="1:20" ht="20.100000000000001" customHeight="1" x14ac:dyDescent="0.25">
      <c r="A343" s="4" t="s">
        <v>756</v>
      </c>
      <c r="B343" s="7" t="s">
        <v>757</v>
      </c>
      <c r="C343" s="6">
        <v>358.1</v>
      </c>
      <c r="D343" s="38">
        <v>1</v>
      </c>
      <c r="E343" s="38"/>
      <c r="F343" s="38">
        <v>1</v>
      </c>
      <c r="G343" s="38">
        <v>1</v>
      </c>
      <c r="H343" s="38"/>
      <c r="I343" s="38"/>
      <c r="J343" s="38">
        <v>1</v>
      </c>
      <c r="K343" s="38"/>
      <c r="L343" s="38"/>
      <c r="M343" s="38">
        <v>1</v>
      </c>
      <c r="N343" s="38"/>
      <c r="O343" s="38"/>
      <c r="P343" s="38"/>
      <c r="Q343" s="38"/>
      <c r="R343" s="38"/>
      <c r="S343" s="38"/>
      <c r="T343" s="38"/>
    </row>
    <row r="344" spans="1:20" ht="20.100000000000001" customHeight="1" x14ac:dyDescent="0.25">
      <c r="A344" s="4" t="s">
        <v>40</v>
      </c>
      <c r="B344" s="7" t="s">
        <v>758</v>
      </c>
      <c r="C344" s="6">
        <v>359</v>
      </c>
      <c r="D344" s="38">
        <v>4</v>
      </c>
      <c r="E344" s="38"/>
      <c r="F344" s="38">
        <v>3</v>
      </c>
      <c r="G344" s="38">
        <v>2</v>
      </c>
      <c r="H344" s="38">
        <v>1</v>
      </c>
      <c r="I344" s="38"/>
      <c r="J344" s="38">
        <v>3</v>
      </c>
      <c r="K344" s="38"/>
      <c r="L344" s="38"/>
      <c r="M344" s="38">
        <v>4</v>
      </c>
      <c r="N344" s="38"/>
      <c r="O344" s="38">
        <v>2</v>
      </c>
      <c r="P344" s="38"/>
      <c r="Q344" s="38">
        <v>2</v>
      </c>
      <c r="R344" s="38"/>
      <c r="S344" s="38"/>
      <c r="T344" s="38"/>
    </row>
    <row r="345" spans="1:20" ht="20.100000000000001" customHeight="1" x14ac:dyDescent="0.25">
      <c r="A345" s="4" t="s">
        <v>39</v>
      </c>
      <c r="B345" s="7" t="s">
        <v>594</v>
      </c>
      <c r="C345" s="6">
        <v>360</v>
      </c>
      <c r="D345" s="38">
        <v>1</v>
      </c>
      <c r="E345" s="38"/>
      <c r="F345" s="38">
        <v>1</v>
      </c>
      <c r="G345" s="38">
        <v>1</v>
      </c>
      <c r="H345" s="38"/>
      <c r="I345" s="38"/>
      <c r="J345" s="38">
        <v>1</v>
      </c>
      <c r="K345" s="38"/>
      <c r="L345" s="38"/>
      <c r="M345" s="38">
        <v>1</v>
      </c>
      <c r="N345" s="38"/>
      <c r="O345" s="38"/>
      <c r="P345" s="38"/>
      <c r="Q345" s="38"/>
      <c r="R345" s="38"/>
      <c r="S345" s="38"/>
      <c r="T345" s="38"/>
    </row>
    <row r="346" spans="1:20" ht="20.100000000000001" customHeight="1" x14ac:dyDescent="0.25">
      <c r="A346" s="4" t="s">
        <v>38</v>
      </c>
      <c r="B346" s="7" t="s">
        <v>595</v>
      </c>
      <c r="C346" s="5">
        <v>361</v>
      </c>
      <c r="D346" s="38">
        <v>5</v>
      </c>
      <c r="E346" s="38"/>
      <c r="F346" s="38">
        <v>1</v>
      </c>
      <c r="G346" s="38">
        <v>4</v>
      </c>
      <c r="H346" s="38"/>
      <c r="I346" s="38"/>
      <c r="J346" s="38">
        <v>4</v>
      </c>
      <c r="K346" s="38"/>
      <c r="L346" s="38"/>
      <c r="M346" s="38">
        <v>2</v>
      </c>
      <c r="N346" s="38"/>
      <c r="O346" s="38">
        <v>1</v>
      </c>
      <c r="P346" s="38">
        <v>1</v>
      </c>
      <c r="Q346" s="38">
        <v>2</v>
      </c>
      <c r="R346" s="38"/>
      <c r="S346" s="38"/>
      <c r="T346" s="38"/>
    </row>
    <row r="347" spans="1:20" ht="20.100000000000001" customHeight="1" x14ac:dyDescent="0.25">
      <c r="A347" s="4" t="s">
        <v>37</v>
      </c>
      <c r="B347" s="7" t="s">
        <v>596</v>
      </c>
      <c r="C347" s="5">
        <v>362</v>
      </c>
      <c r="D347" s="38"/>
      <c r="E347" s="38"/>
      <c r="F347" s="38">
        <v>1</v>
      </c>
      <c r="G347" s="38"/>
      <c r="H347" s="38"/>
      <c r="I347" s="38"/>
      <c r="J347" s="38"/>
      <c r="K347" s="38"/>
      <c r="L347" s="38"/>
      <c r="M347" s="38">
        <v>1</v>
      </c>
      <c r="N347" s="38"/>
      <c r="O347" s="38"/>
      <c r="P347" s="38">
        <v>1</v>
      </c>
      <c r="Q347" s="38">
        <v>1</v>
      </c>
      <c r="R347" s="38"/>
      <c r="S347" s="38"/>
      <c r="T347" s="38"/>
    </row>
    <row r="348" spans="1:20" ht="20.100000000000001" customHeight="1" x14ac:dyDescent="0.25">
      <c r="A348" s="4" t="s">
        <v>36</v>
      </c>
      <c r="B348" s="7" t="s">
        <v>759</v>
      </c>
      <c r="C348" s="5">
        <v>363</v>
      </c>
      <c r="D348" s="38"/>
      <c r="E348" s="38"/>
      <c r="F348" s="38"/>
      <c r="G348" s="38"/>
      <c r="H348" s="38"/>
      <c r="I348" s="38"/>
      <c r="J348" s="38"/>
      <c r="K348" s="38"/>
      <c r="L348" s="38"/>
      <c r="M348" s="38"/>
      <c r="N348" s="38"/>
      <c r="O348" s="38"/>
      <c r="P348" s="38"/>
      <c r="Q348" s="38"/>
      <c r="R348" s="38"/>
      <c r="S348" s="38"/>
      <c r="T348" s="38"/>
    </row>
    <row r="349" spans="1:20" ht="20.100000000000001" customHeight="1" x14ac:dyDescent="0.25">
      <c r="A349" s="4" t="s">
        <v>35</v>
      </c>
      <c r="B349" s="7" t="s">
        <v>469</v>
      </c>
      <c r="C349" s="5">
        <v>364</v>
      </c>
      <c r="D349" s="38">
        <v>2</v>
      </c>
      <c r="E349" s="38"/>
      <c r="F349" s="38"/>
      <c r="G349" s="38">
        <v>2</v>
      </c>
      <c r="H349" s="38"/>
      <c r="I349" s="38"/>
      <c r="J349" s="38">
        <v>2</v>
      </c>
      <c r="K349" s="38"/>
      <c r="L349" s="38"/>
      <c r="M349" s="38"/>
      <c r="N349" s="38"/>
      <c r="O349" s="38">
        <v>1</v>
      </c>
      <c r="P349" s="38"/>
      <c r="Q349" s="38">
        <v>1</v>
      </c>
      <c r="R349" s="38"/>
      <c r="S349" s="38"/>
      <c r="T349" s="38"/>
    </row>
    <row r="350" spans="1:20" ht="20.100000000000001" customHeight="1" x14ac:dyDescent="0.25">
      <c r="A350" s="4" t="s">
        <v>760</v>
      </c>
      <c r="B350" s="7" t="s">
        <v>761</v>
      </c>
      <c r="C350" s="5">
        <v>364.1</v>
      </c>
      <c r="D350" s="38"/>
      <c r="E350" s="38"/>
      <c r="F350" s="38"/>
      <c r="G350" s="38"/>
      <c r="H350" s="38"/>
      <c r="I350" s="38"/>
      <c r="J350" s="38"/>
      <c r="K350" s="38"/>
      <c r="L350" s="38"/>
      <c r="M350" s="38"/>
      <c r="N350" s="38"/>
      <c r="O350" s="38"/>
      <c r="P350" s="38"/>
      <c r="Q350" s="38"/>
      <c r="R350" s="38"/>
      <c r="S350" s="38"/>
      <c r="T350" s="38"/>
    </row>
    <row r="351" spans="1:20" ht="20.100000000000001" customHeight="1" x14ac:dyDescent="0.25">
      <c r="A351" s="4" t="s">
        <v>762</v>
      </c>
      <c r="B351" s="7" t="s">
        <v>763</v>
      </c>
      <c r="C351" s="5">
        <v>364.2</v>
      </c>
      <c r="D351" s="38"/>
      <c r="E351" s="38"/>
      <c r="F351" s="38"/>
      <c r="G351" s="38"/>
      <c r="H351" s="38"/>
      <c r="I351" s="38"/>
      <c r="J351" s="38"/>
      <c r="K351" s="38"/>
      <c r="L351" s="38"/>
      <c r="M351" s="38"/>
      <c r="N351" s="38"/>
      <c r="O351" s="38"/>
      <c r="P351" s="38"/>
      <c r="Q351" s="38"/>
      <c r="R351" s="38"/>
      <c r="S351" s="38"/>
      <c r="T351" s="38"/>
    </row>
    <row r="352" spans="1:20" ht="20.100000000000001" customHeight="1" x14ac:dyDescent="0.25">
      <c r="A352" s="4" t="s">
        <v>34</v>
      </c>
      <c r="B352" s="7" t="s">
        <v>470</v>
      </c>
      <c r="C352" s="5">
        <v>365</v>
      </c>
      <c r="D352" s="38"/>
      <c r="E352" s="38"/>
      <c r="F352" s="38">
        <v>1</v>
      </c>
      <c r="G352" s="38"/>
      <c r="H352" s="38"/>
      <c r="I352" s="38"/>
      <c r="J352" s="38"/>
      <c r="K352" s="38"/>
      <c r="L352" s="38"/>
      <c r="M352" s="38">
        <v>1</v>
      </c>
      <c r="N352" s="38"/>
      <c r="O352" s="38"/>
      <c r="P352" s="38"/>
      <c r="Q352" s="38"/>
      <c r="R352" s="38"/>
      <c r="S352" s="38"/>
      <c r="T352" s="38"/>
    </row>
    <row r="353" spans="1:20" ht="20.100000000000001" customHeight="1" x14ac:dyDescent="0.25">
      <c r="A353" s="4" t="s">
        <v>33</v>
      </c>
      <c r="B353" s="7" t="s">
        <v>471</v>
      </c>
      <c r="C353" s="5">
        <v>366</v>
      </c>
      <c r="D353" s="38"/>
      <c r="E353" s="38"/>
      <c r="F353" s="38"/>
      <c r="G353" s="38"/>
      <c r="H353" s="38"/>
      <c r="I353" s="38"/>
      <c r="J353" s="38"/>
      <c r="K353" s="38"/>
      <c r="L353" s="38"/>
      <c r="M353" s="38"/>
      <c r="N353" s="38"/>
      <c r="O353" s="38"/>
      <c r="P353" s="38"/>
      <c r="Q353" s="38"/>
      <c r="R353" s="38"/>
      <c r="S353" s="38"/>
      <c r="T353" s="38"/>
    </row>
    <row r="354" spans="1:20" ht="20.100000000000001" customHeight="1" x14ac:dyDescent="0.25">
      <c r="A354" s="4" t="s">
        <v>32</v>
      </c>
      <c r="B354" s="7" t="s">
        <v>597</v>
      </c>
      <c r="C354" s="5">
        <v>367</v>
      </c>
      <c r="D354" s="38"/>
      <c r="E354" s="38"/>
      <c r="F354" s="38"/>
      <c r="G354" s="38"/>
      <c r="H354" s="38"/>
      <c r="I354" s="38"/>
      <c r="J354" s="38"/>
      <c r="K354" s="38"/>
      <c r="L354" s="38"/>
      <c r="M354" s="38"/>
      <c r="N354" s="38"/>
      <c r="O354" s="38"/>
      <c r="P354" s="38"/>
      <c r="Q354" s="38"/>
      <c r="R354" s="38"/>
      <c r="S354" s="38"/>
      <c r="T354" s="38"/>
    </row>
    <row r="355" spans="1:20" ht="20.100000000000001" customHeight="1" x14ac:dyDescent="0.25">
      <c r="A355" s="4" t="s">
        <v>31</v>
      </c>
      <c r="B355" s="7" t="s">
        <v>598</v>
      </c>
      <c r="C355" s="5">
        <v>368</v>
      </c>
      <c r="D355" s="38"/>
      <c r="E355" s="38"/>
      <c r="F355" s="38"/>
      <c r="G355" s="38"/>
      <c r="H355" s="38"/>
      <c r="I355" s="38"/>
      <c r="J355" s="38"/>
      <c r="K355" s="38"/>
      <c r="L355" s="38"/>
      <c r="M355" s="38"/>
      <c r="N355" s="38"/>
      <c r="O355" s="38"/>
      <c r="P355" s="38"/>
      <c r="Q355" s="38"/>
      <c r="R355" s="38"/>
      <c r="S355" s="38"/>
      <c r="T355" s="38"/>
    </row>
    <row r="356" spans="1:20" ht="20.100000000000001" customHeight="1" x14ac:dyDescent="0.25">
      <c r="A356" s="4" t="s">
        <v>764</v>
      </c>
      <c r="B356" s="7" t="s">
        <v>765</v>
      </c>
      <c r="C356" s="5">
        <v>368.1</v>
      </c>
      <c r="D356" s="38"/>
      <c r="E356" s="38"/>
      <c r="F356" s="38"/>
      <c r="G356" s="38"/>
      <c r="H356" s="38"/>
      <c r="I356" s="38"/>
      <c r="J356" s="38"/>
      <c r="K356" s="38"/>
      <c r="L356" s="38"/>
      <c r="M356" s="38"/>
      <c r="N356" s="38"/>
      <c r="O356" s="38"/>
      <c r="P356" s="38"/>
      <c r="Q356" s="38"/>
      <c r="R356" s="38"/>
      <c r="S356" s="38"/>
      <c r="T356" s="38"/>
    </row>
    <row r="357" spans="1:20" ht="20.100000000000001" customHeight="1" x14ac:dyDescent="0.25">
      <c r="A357" s="4" t="s">
        <v>30</v>
      </c>
      <c r="B357" s="7" t="s">
        <v>599</v>
      </c>
      <c r="C357" s="5">
        <v>369</v>
      </c>
      <c r="D357" s="38"/>
      <c r="E357" s="38"/>
      <c r="F357" s="38"/>
      <c r="G357" s="38"/>
      <c r="H357" s="38"/>
      <c r="I357" s="38"/>
      <c r="J357" s="38"/>
      <c r="K357" s="38"/>
      <c r="L357" s="38"/>
      <c r="M357" s="38"/>
      <c r="N357" s="38"/>
      <c r="O357" s="38"/>
      <c r="P357" s="38"/>
      <c r="Q357" s="38"/>
      <c r="R357" s="38"/>
      <c r="S357" s="38"/>
      <c r="T357" s="38"/>
    </row>
    <row r="358" spans="1:20" ht="20.100000000000001" customHeight="1" x14ac:dyDescent="0.25">
      <c r="A358" s="4" t="s">
        <v>29</v>
      </c>
      <c r="B358" s="7" t="s">
        <v>600</v>
      </c>
      <c r="C358" s="5">
        <v>370</v>
      </c>
      <c r="D358" s="38"/>
      <c r="E358" s="38"/>
      <c r="F358" s="38"/>
      <c r="G358" s="38"/>
      <c r="H358" s="38"/>
      <c r="I358" s="38"/>
      <c r="J358" s="38"/>
      <c r="K358" s="38"/>
      <c r="L358" s="38"/>
      <c r="M358" s="38"/>
      <c r="N358" s="38"/>
      <c r="O358" s="38"/>
      <c r="P358" s="38"/>
      <c r="Q358" s="38"/>
      <c r="R358" s="38"/>
      <c r="S358" s="38"/>
      <c r="T358" s="38"/>
    </row>
    <row r="359" spans="1:20" ht="20.100000000000001" customHeight="1" x14ac:dyDescent="0.25">
      <c r="A359" s="4" t="s">
        <v>28</v>
      </c>
      <c r="B359" s="7" t="s">
        <v>601</v>
      </c>
      <c r="C359" s="5">
        <v>371</v>
      </c>
      <c r="D359" s="38"/>
      <c r="E359" s="38"/>
      <c r="F359" s="38"/>
      <c r="G359" s="38"/>
      <c r="H359" s="38"/>
      <c r="I359" s="38"/>
      <c r="J359" s="38"/>
      <c r="K359" s="38"/>
      <c r="L359" s="38"/>
      <c r="M359" s="38"/>
      <c r="N359" s="38"/>
      <c r="O359" s="38"/>
      <c r="P359" s="38"/>
      <c r="Q359" s="38"/>
      <c r="R359" s="38"/>
      <c r="S359" s="38"/>
      <c r="T359" s="38"/>
    </row>
    <row r="360" spans="1:20" ht="20.100000000000001" customHeight="1" x14ac:dyDescent="0.25">
      <c r="A360" s="4" t="s">
        <v>27</v>
      </c>
      <c r="B360" s="7" t="s">
        <v>602</v>
      </c>
      <c r="C360" s="5">
        <v>372</v>
      </c>
      <c r="D360" s="38"/>
      <c r="E360" s="38"/>
      <c r="F360" s="38"/>
      <c r="G360" s="38"/>
      <c r="H360" s="38"/>
      <c r="I360" s="38"/>
      <c r="J360" s="38"/>
      <c r="K360" s="38"/>
      <c r="L360" s="38"/>
      <c r="M360" s="38"/>
      <c r="N360" s="38"/>
      <c r="O360" s="38"/>
      <c r="P360" s="38"/>
      <c r="Q360" s="38"/>
      <c r="R360" s="38"/>
      <c r="S360" s="38"/>
      <c r="T360" s="38"/>
    </row>
    <row r="361" spans="1:20" ht="20.100000000000001" customHeight="1" x14ac:dyDescent="0.25">
      <c r="A361" s="4" t="s">
        <v>26</v>
      </c>
      <c r="B361" s="7" t="s">
        <v>603</v>
      </c>
      <c r="C361" s="5">
        <v>373</v>
      </c>
      <c r="D361" s="38"/>
      <c r="E361" s="38"/>
      <c r="F361" s="38"/>
      <c r="G361" s="38"/>
      <c r="H361" s="38"/>
      <c r="I361" s="38"/>
      <c r="J361" s="38"/>
      <c r="K361" s="38"/>
      <c r="L361" s="38"/>
      <c r="M361" s="38"/>
      <c r="N361" s="38"/>
      <c r="O361" s="38"/>
      <c r="P361" s="38"/>
      <c r="Q361" s="38"/>
      <c r="R361" s="38"/>
      <c r="S361" s="38"/>
      <c r="T361" s="38"/>
    </row>
    <row r="362" spans="1:20" ht="20.100000000000001" customHeight="1" x14ac:dyDescent="0.25">
      <c r="A362" s="4" t="s">
        <v>25</v>
      </c>
      <c r="B362" s="7" t="s">
        <v>604</v>
      </c>
      <c r="C362" s="5">
        <v>374</v>
      </c>
      <c r="D362" s="38"/>
      <c r="E362" s="38"/>
      <c r="F362" s="38"/>
      <c r="G362" s="38"/>
      <c r="H362" s="38"/>
      <c r="I362" s="38"/>
      <c r="J362" s="38"/>
      <c r="K362" s="38"/>
      <c r="L362" s="38"/>
      <c r="M362" s="38"/>
      <c r="N362" s="38"/>
      <c r="O362" s="38"/>
      <c r="P362" s="38"/>
      <c r="Q362" s="38"/>
      <c r="R362" s="38"/>
      <c r="S362" s="38"/>
      <c r="T362" s="38"/>
    </row>
    <row r="363" spans="1:20" ht="48" customHeight="1" x14ac:dyDescent="0.25">
      <c r="A363" s="4" t="s">
        <v>24</v>
      </c>
      <c r="B363" s="7" t="s">
        <v>472</v>
      </c>
      <c r="C363" s="5">
        <v>375</v>
      </c>
      <c r="D363" s="38">
        <v>2</v>
      </c>
      <c r="E363" s="38"/>
      <c r="F363" s="38"/>
      <c r="G363" s="38">
        <v>2</v>
      </c>
      <c r="H363" s="38"/>
      <c r="I363" s="38"/>
      <c r="J363" s="38">
        <v>2</v>
      </c>
      <c r="K363" s="38"/>
      <c r="L363" s="38"/>
      <c r="M363" s="38"/>
      <c r="N363" s="38"/>
      <c r="O363" s="38"/>
      <c r="P363" s="38"/>
      <c r="Q363" s="38"/>
      <c r="R363" s="38"/>
      <c r="S363" s="38"/>
      <c r="T363" s="38"/>
    </row>
    <row r="364" spans="1:20" ht="20.100000000000001" customHeight="1" x14ac:dyDescent="0.25">
      <c r="A364" s="4" t="s">
        <v>23</v>
      </c>
      <c r="B364" s="7" t="s">
        <v>605</v>
      </c>
      <c r="C364" s="5">
        <v>376</v>
      </c>
      <c r="D364" s="38"/>
      <c r="E364" s="38"/>
      <c r="F364" s="38"/>
      <c r="G364" s="38"/>
      <c r="H364" s="38"/>
      <c r="I364" s="38"/>
      <c r="J364" s="38"/>
      <c r="K364" s="38"/>
      <c r="L364" s="38"/>
      <c r="M364" s="38"/>
      <c r="N364" s="38"/>
      <c r="O364" s="38"/>
      <c r="P364" s="38"/>
      <c r="Q364" s="38"/>
      <c r="R364" s="38">
        <v>1</v>
      </c>
      <c r="S364" s="38"/>
      <c r="T364" s="38">
        <v>1</v>
      </c>
    </row>
    <row r="365" spans="1:20" ht="20.100000000000001" customHeight="1" x14ac:dyDescent="0.25">
      <c r="A365" s="4" t="s">
        <v>22</v>
      </c>
      <c r="B365" s="7" t="s">
        <v>606</v>
      </c>
      <c r="C365" s="5">
        <v>377</v>
      </c>
      <c r="D365" s="38"/>
      <c r="E365" s="38"/>
      <c r="F365" s="38"/>
      <c r="G365" s="38"/>
      <c r="H365" s="38"/>
      <c r="I365" s="38"/>
      <c r="J365" s="38"/>
      <c r="K365" s="38"/>
      <c r="L365" s="38"/>
      <c r="M365" s="38"/>
      <c r="N365" s="38"/>
      <c r="O365" s="38"/>
      <c r="P365" s="38"/>
      <c r="Q365" s="38"/>
      <c r="R365" s="38"/>
      <c r="S365" s="38"/>
      <c r="T365" s="38"/>
    </row>
    <row r="366" spans="1:20" ht="20.100000000000001" customHeight="1" x14ac:dyDescent="0.25">
      <c r="A366" s="4" t="s">
        <v>21</v>
      </c>
      <c r="B366" s="7" t="s">
        <v>607</v>
      </c>
      <c r="C366" s="5">
        <v>378</v>
      </c>
      <c r="D366" s="38"/>
      <c r="E366" s="38"/>
      <c r="F366" s="38"/>
      <c r="G366" s="38"/>
      <c r="H366" s="38"/>
      <c r="I366" s="38"/>
      <c r="J366" s="38"/>
      <c r="K366" s="38"/>
      <c r="L366" s="38"/>
      <c r="M366" s="38"/>
      <c r="N366" s="38"/>
      <c r="O366" s="38"/>
      <c r="P366" s="38"/>
      <c r="Q366" s="38"/>
      <c r="R366" s="38"/>
      <c r="S366" s="38"/>
      <c r="T366" s="38"/>
    </row>
    <row r="367" spans="1:20" ht="20.100000000000001" customHeight="1" x14ac:dyDescent="0.25">
      <c r="A367" s="4" t="s">
        <v>20</v>
      </c>
      <c r="B367" s="5" t="s">
        <v>473</v>
      </c>
      <c r="C367" s="5">
        <v>379</v>
      </c>
      <c r="D367" s="38"/>
      <c r="E367" s="38"/>
      <c r="F367" s="38"/>
      <c r="G367" s="38"/>
      <c r="H367" s="38"/>
      <c r="I367" s="38"/>
      <c r="J367" s="38"/>
      <c r="K367" s="38"/>
      <c r="L367" s="38"/>
      <c r="M367" s="38"/>
      <c r="N367" s="38"/>
      <c r="O367" s="38"/>
      <c r="P367" s="38"/>
      <c r="Q367" s="38"/>
      <c r="R367" s="38"/>
      <c r="S367" s="38"/>
      <c r="T367" s="38"/>
    </row>
    <row r="368" spans="1:20" ht="20.100000000000001" customHeight="1" x14ac:dyDescent="0.25">
      <c r="A368" s="4" t="s">
        <v>19</v>
      </c>
      <c r="B368" s="5" t="s">
        <v>608</v>
      </c>
      <c r="C368" s="5">
        <v>380</v>
      </c>
      <c r="D368" s="38"/>
      <c r="E368" s="38"/>
      <c r="F368" s="38"/>
      <c r="G368" s="38"/>
      <c r="H368" s="38"/>
      <c r="I368" s="38"/>
      <c r="J368" s="38"/>
      <c r="K368" s="38"/>
      <c r="L368" s="38"/>
      <c r="M368" s="38"/>
      <c r="N368" s="38"/>
      <c r="O368" s="38"/>
      <c r="P368" s="38"/>
      <c r="Q368" s="38"/>
      <c r="R368" s="38"/>
      <c r="S368" s="38"/>
      <c r="T368" s="38"/>
    </row>
    <row r="369" spans="1:20" ht="20.100000000000001" customHeight="1" x14ac:dyDescent="0.25">
      <c r="A369" s="4" t="s">
        <v>18</v>
      </c>
      <c r="B369" s="5" t="s">
        <v>371</v>
      </c>
      <c r="C369" s="5">
        <v>381</v>
      </c>
      <c r="D369" s="38"/>
      <c r="E369" s="38"/>
      <c r="F369" s="38"/>
      <c r="G369" s="38"/>
      <c r="H369" s="38"/>
      <c r="I369" s="38"/>
      <c r="J369" s="38"/>
      <c r="K369" s="38"/>
      <c r="L369" s="38"/>
      <c r="M369" s="38"/>
      <c r="N369" s="38"/>
      <c r="O369" s="38"/>
      <c r="P369" s="38"/>
      <c r="Q369" s="38"/>
      <c r="R369" s="38"/>
      <c r="S369" s="38"/>
      <c r="T369" s="38"/>
    </row>
    <row r="370" spans="1:20" ht="20.100000000000001" customHeight="1" x14ac:dyDescent="0.25">
      <c r="A370" s="4" t="s">
        <v>17</v>
      </c>
      <c r="B370" s="7" t="s">
        <v>474</v>
      </c>
      <c r="C370" s="14">
        <v>382</v>
      </c>
      <c r="D370" s="38"/>
      <c r="E370" s="38"/>
      <c r="F370" s="38"/>
      <c r="G370" s="38"/>
      <c r="H370" s="38"/>
      <c r="I370" s="38"/>
      <c r="J370" s="38"/>
      <c r="K370" s="38"/>
      <c r="L370" s="38"/>
      <c r="M370" s="38"/>
      <c r="N370" s="38"/>
      <c r="O370" s="38"/>
      <c r="P370" s="38"/>
      <c r="Q370" s="38"/>
      <c r="R370" s="38"/>
      <c r="S370" s="38"/>
      <c r="T370" s="38"/>
    </row>
    <row r="371" spans="1:20" ht="20.100000000000001" customHeight="1" x14ac:dyDescent="0.25">
      <c r="A371" s="4" t="s">
        <v>16</v>
      </c>
      <c r="B371" s="5" t="s">
        <v>475</v>
      </c>
      <c r="C371" s="14">
        <v>383</v>
      </c>
      <c r="D371" s="38"/>
      <c r="E371" s="38"/>
      <c r="F371" s="38"/>
      <c r="G371" s="38"/>
      <c r="H371" s="38"/>
      <c r="I371" s="38"/>
      <c r="J371" s="38"/>
      <c r="K371" s="38"/>
      <c r="L371" s="38"/>
      <c r="M371" s="38"/>
      <c r="N371" s="38"/>
      <c r="O371" s="38"/>
      <c r="P371" s="38"/>
      <c r="Q371" s="38"/>
      <c r="R371" s="38"/>
      <c r="S371" s="38"/>
      <c r="T371" s="38"/>
    </row>
    <row r="372" spans="1:20" ht="20.100000000000001" customHeight="1" x14ac:dyDescent="0.25">
      <c r="A372" s="4" t="s">
        <v>15</v>
      </c>
      <c r="B372" s="7" t="s">
        <v>403</v>
      </c>
      <c r="C372" s="5"/>
      <c r="D372" s="38"/>
      <c r="E372" s="38"/>
      <c r="F372" s="38"/>
      <c r="G372" s="38"/>
      <c r="H372" s="38"/>
      <c r="I372" s="38"/>
      <c r="J372" s="38"/>
      <c r="K372" s="38"/>
      <c r="L372" s="38"/>
      <c r="M372" s="38"/>
      <c r="N372" s="38"/>
      <c r="O372" s="38"/>
      <c r="P372" s="38"/>
      <c r="Q372" s="38"/>
      <c r="R372" s="38"/>
      <c r="S372" s="38"/>
      <c r="T372" s="38"/>
    </row>
    <row r="373" spans="1:20" ht="20.100000000000001" customHeight="1" x14ac:dyDescent="0.25">
      <c r="A373" s="8" t="s">
        <v>14</v>
      </c>
      <c r="B373" s="12" t="s">
        <v>476</v>
      </c>
      <c r="C373" s="5"/>
      <c r="D373" s="18"/>
      <c r="E373" s="18"/>
      <c r="F373" s="18"/>
      <c r="G373" s="18"/>
      <c r="H373" s="18"/>
      <c r="I373" s="18"/>
      <c r="J373" s="18"/>
      <c r="K373" s="18"/>
      <c r="L373" s="18"/>
      <c r="M373" s="18"/>
      <c r="N373" s="18"/>
      <c r="O373" s="18"/>
      <c r="P373" s="18"/>
      <c r="Q373" s="18"/>
      <c r="R373" s="18"/>
      <c r="S373" s="18"/>
      <c r="T373" s="18"/>
    </row>
    <row r="374" spans="1:20" ht="20.100000000000001" customHeight="1" x14ac:dyDescent="0.25">
      <c r="A374" s="4" t="s">
        <v>13</v>
      </c>
      <c r="B374" s="7" t="s">
        <v>372</v>
      </c>
      <c r="C374" s="5">
        <v>384</v>
      </c>
      <c r="D374" s="38"/>
      <c r="E374" s="38"/>
      <c r="F374" s="38"/>
      <c r="G374" s="38"/>
      <c r="H374" s="38"/>
      <c r="I374" s="38"/>
      <c r="J374" s="38"/>
      <c r="K374" s="38"/>
      <c r="L374" s="38"/>
      <c r="M374" s="38"/>
      <c r="N374" s="38"/>
      <c r="O374" s="38"/>
      <c r="P374" s="38"/>
      <c r="Q374" s="38"/>
      <c r="R374" s="38"/>
      <c r="S374" s="38"/>
      <c r="T374" s="38"/>
    </row>
    <row r="375" spans="1:20" ht="20.100000000000001" customHeight="1" x14ac:dyDescent="0.25">
      <c r="A375" s="4" t="s">
        <v>12</v>
      </c>
      <c r="B375" s="7" t="s">
        <v>373</v>
      </c>
      <c r="C375" s="5">
        <v>385</v>
      </c>
      <c r="D375" s="38"/>
      <c r="E375" s="38"/>
      <c r="F375" s="38"/>
      <c r="G375" s="38"/>
      <c r="H375" s="38"/>
      <c r="I375" s="38"/>
      <c r="J375" s="38"/>
      <c r="K375" s="38"/>
      <c r="L375" s="38"/>
      <c r="M375" s="38"/>
      <c r="N375" s="38"/>
      <c r="O375" s="38"/>
      <c r="P375" s="38"/>
      <c r="Q375" s="38"/>
      <c r="R375" s="38"/>
      <c r="S375" s="38"/>
      <c r="T375" s="38"/>
    </row>
    <row r="376" spans="1:20" ht="20.100000000000001" customHeight="1" x14ac:dyDescent="0.25">
      <c r="A376" s="4" t="s">
        <v>11</v>
      </c>
      <c r="B376" s="7" t="s">
        <v>609</v>
      </c>
      <c r="C376" s="5">
        <v>386</v>
      </c>
      <c r="D376" s="38"/>
      <c r="E376" s="38"/>
      <c r="F376" s="38"/>
      <c r="G376" s="38"/>
      <c r="H376" s="38"/>
      <c r="I376" s="38"/>
      <c r="J376" s="38"/>
      <c r="K376" s="38"/>
      <c r="L376" s="38"/>
      <c r="M376" s="38"/>
      <c r="N376" s="38"/>
      <c r="O376" s="38"/>
      <c r="P376" s="38"/>
      <c r="Q376" s="38"/>
      <c r="R376" s="38"/>
      <c r="S376" s="38"/>
      <c r="T376" s="38"/>
    </row>
    <row r="377" spans="1:20" ht="20.100000000000001" customHeight="1" x14ac:dyDescent="0.25">
      <c r="A377" s="4" t="s">
        <v>10</v>
      </c>
      <c r="B377" s="7" t="s">
        <v>477</v>
      </c>
      <c r="C377" s="5">
        <v>387</v>
      </c>
      <c r="D377" s="38"/>
      <c r="E377" s="38"/>
      <c r="F377" s="38"/>
      <c r="G377" s="38"/>
      <c r="H377" s="38"/>
      <c r="I377" s="38"/>
      <c r="J377" s="38"/>
      <c r="K377" s="38"/>
      <c r="L377" s="38"/>
      <c r="M377" s="38"/>
      <c r="N377" s="38"/>
      <c r="O377" s="38"/>
      <c r="P377" s="38"/>
      <c r="Q377" s="38"/>
      <c r="R377" s="38"/>
      <c r="S377" s="38"/>
      <c r="T377" s="38"/>
    </row>
    <row r="378" spans="1:20" ht="20.100000000000001" customHeight="1" x14ac:dyDescent="0.25">
      <c r="A378" s="4" t="s">
        <v>9</v>
      </c>
      <c r="B378" s="7" t="s">
        <v>665</v>
      </c>
      <c r="C378" s="5">
        <v>388</v>
      </c>
      <c r="D378" s="38"/>
      <c r="E378" s="38"/>
      <c r="F378" s="38"/>
      <c r="G378" s="38"/>
      <c r="H378" s="38"/>
      <c r="I378" s="38"/>
      <c r="J378" s="38"/>
      <c r="K378" s="38"/>
      <c r="L378" s="38"/>
      <c r="M378" s="38"/>
      <c r="N378" s="38"/>
      <c r="O378" s="38"/>
      <c r="P378" s="38"/>
      <c r="Q378" s="38"/>
      <c r="R378" s="38"/>
      <c r="S378" s="38"/>
      <c r="T378" s="38"/>
    </row>
    <row r="379" spans="1:20" ht="20.100000000000001" customHeight="1" x14ac:dyDescent="0.25">
      <c r="A379" s="4" t="s">
        <v>8</v>
      </c>
      <c r="B379" s="5" t="s">
        <v>478</v>
      </c>
      <c r="C379" s="5">
        <v>389</v>
      </c>
      <c r="D379" s="38"/>
      <c r="E379" s="38"/>
      <c r="F379" s="38"/>
      <c r="G379" s="38"/>
      <c r="H379" s="38"/>
      <c r="I379" s="38"/>
      <c r="J379" s="38"/>
      <c r="K379" s="38"/>
      <c r="L379" s="38"/>
      <c r="M379" s="38"/>
      <c r="N379" s="38"/>
      <c r="O379" s="38"/>
      <c r="P379" s="38"/>
      <c r="Q379" s="38"/>
      <c r="R379" s="38"/>
      <c r="S379" s="38"/>
      <c r="T379" s="38"/>
    </row>
    <row r="380" spans="1:20" ht="20.100000000000001" customHeight="1" x14ac:dyDescent="0.25">
      <c r="A380" s="4" t="s">
        <v>7</v>
      </c>
      <c r="B380" s="7" t="s">
        <v>610</v>
      </c>
      <c r="C380" s="6">
        <v>390</v>
      </c>
      <c r="D380" s="38"/>
      <c r="E380" s="38"/>
      <c r="F380" s="38"/>
      <c r="G380" s="38"/>
      <c r="H380" s="38"/>
      <c r="I380" s="38"/>
      <c r="J380" s="38"/>
      <c r="K380" s="38"/>
      <c r="L380" s="38"/>
      <c r="M380" s="38"/>
      <c r="N380" s="38"/>
      <c r="O380" s="38"/>
      <c r="P380" s="38"/>
      <c r="Q380" s="38"/>
      <c r="R380" s="38"/>
      <c r="S380" s="38"/>
      <c r="T380" s="38"/>
    </row>
    <row r="381" spans="1:20" ht="20.100000000000001" customHeight="1" x14ac:dyDescent="0.25">
      <c r="A381" s="4" t="s">
        <v>6</v>
      </c>
      <c r="B381" s="7" t="s">
        <v>479</v>
      </c>
      <c r="C381" s="6">
        <v>391</v>
      </c>
      <c r="D381" s="38"/>
      <c r="E381" s="38"/>
      <c r="F381" s="38"/>
      <c r="G381" s="38"/>
      <c r="H381" s="38"/>
      <c r="I381" s="38"/>
      <c r="J381" s="38"/>
      <c r="K381" s="38"/>
      <c r="L381" s="38"/>
      <c r="M381" s="38"/>
      <c r="N381" s="38"/>
      <c r="O381" s="38"/>
      <c r="P381" s="38"/>
      <c r="Q381" s="38"/>
      <c r="R381" s="38"/>
      <c r="S381" s="38"/>
      <c r="T381" s="38"/>
    </row>
    <row r="382" spans="1:20" ht="20.100000000000001" customHeight="1" x14ac:dyDescent="0.25">
      <c r="A382" s="4" t="s">
        <v>5</v>
      </c>
      <c r="B382" s="5" t="s">
        <v>480</v>
      </c>
      <c r="C382" s="5">
        <v>392</v>
      </c>
      <c r="D382" s="38"/>
      <c r="E382" s="38"/>
      <c r="F382" s="38"/>
      <c r="G382" s="38"/>
      <c r="H382" s="38"/>
      <c r="I382" s="38"/>
      <c r="J382" s="38"/>
      <c r="K382" s="38"/>
      <c r="L382" s="38"/>
      <c r="M382" s="38"/>
      <c r="N382" s="38"/>
      <c r="O382" s="38"/>
      <c r="P382" s="38"/>
      <c r="Q382" s="38"/>
      <c r="R382" s="38"/>
      <c r="S382" s="38"/>
      <c r="T382" s="38"/>
    </row>
    <row r="383" spans="1:20" ht="20.100000000000001" customHeight="1" x14ac:dyDescent="0.25">
      <c r="A383" s="4" t="s">
        <v>4</v>
      </c>
      <c r="B383" s="5" t="s">
        <v>481</v>
      </c>
      <c r="C383" s="5">
        <v>393</v>
      </c>
      <c r="D383" s="38"/>
      <c r="E383" s="38"/>
      <c r="F383" s="38"/>
      <c r="G383" s="38"/>
      <c r="H383" s="38"/>
      <c r="I383" s="38"/>
      <c r="J383" s="38"/>
      <c r="K383" s="38"/>
      <c r="L383" s="38"/>
      <c r="M383" s="38"/>
      <c r="N383" s="38"/>
      <c r="O383" s="38"/>
      <c r="P383" s="38"/>
      <c r="Q383" s="38"/>
      <c r="R383" s="38"/>
      <c r="S383" s="38"/>
      <c r="T383" s="38"/>
    </row>
    <row r="384" spans="1:20" ht="20.100000000000001" customHeight="1" x14ac:dyDescent="0.25">
      <c r="A384" s="4" t="s">
        <v>766</v>
      </c>
      <c r="B384" s="5" t="s">
        <v>379</v>
      </c>
      <c r="C384" s="5">
        <v>394</v>
      </c>
      <c r="D384" s="38"/>
      <c r="E384" s="38"/>
      <c r="F384" s="38"/>
      <c r="G384" s="38"/>
      <c r="H384" s="38"/>
      <c r="I384" s="38"/>
      <c r="J384" s="38"/>
      <c r="K384" s="38"/>
      <c r="L384" s="38"/>
      <c r="M384" s="38"/>
      <c r="N384" s="38"/>
      <c r="O384" s="38"/>
      <c r="P384" s="38"/>
      <c r="Q384" s="38"/>
      <c r="R384" s="38"/>
      <c r="S384" s="38"/>
      <c r="T384" s="38"/>
    </row>
    <row r="385" spans="1:20" ht="20.100000000000001" customHeight="1" x14ac:dyDescent="0.25">
      <c r="A385" s="4" t="s">
        <v>3</v>
      </c>
      <c r="B385" s="5" t="s">
        <v>482</v>
      </c>
      <c r="C385" s="5">
        <v>395</v>
      </c>
      <c r="D385" s="38"/>
      <c r="E385" s="38"/>
      <c r="F385" s="38"/>
      <c r="G385" s="38"/>
      <c r="H385" s="38"/>
      <c r="I385" s="38"/>
      <c r="J385" s="38"/>
      <c r="K385" s="38"/>
      <c r="L385" s="38"/>
      <c r="M385" s="38"/>
      <c r="N385" s="38"/>
      <c r="O385" s="38"/>
      <c r="P385" s="38"/>
      <c r="Q385" s="38"/>
      <c r="R385" s="38"/>
      <c r="S385" s="38"/>
      <c r="T385" s="38"/>
    </row>
    <row r="386" spans="1:20" ht="20.100000000000001" customHeight="1" x14ac:dyDescent="0.25">
      <c r="A386" s="4" t="s">
        <v>2</v>
      </c>
      <c r="B386" s="5" t="s">
        <v>666</v>
      </c>
      <c r="C386" s="5">
        <v>396</v>
      </c>
      <c r="D386" s="38"/>
      <c r="E386" s="38"/>
      <c r="F386" s="38"/>
      <c r="G386" s="38"/>
      <c r="H386" s="38"/>
      <c r="I386" s="38"/>
      <c r="J386" s="38"/>
      <c r="K386" s="38"/>
      <c r="L386" s="38"/>
      <c r="M386" s="38"/>
      <c r="N386" s="38"/>
      <c r="O386" s="38"/>
      <c r="P386" s="38"/>
      <c r="Q386" s="38"/>
      <c r="R386" s="38"/>
      <c r="S386" s="38"/>
      <c r="T386" s="38"/>
    </row>
    <row r="387" spans="1:20" ht="20.100000000000001" customHeight="1" x14ac:dyDescent="0.25">
      <c r="A387" s="4" t="s">
        <v>1</v>
      </c>
      <c r="B387" s="5" t="s">
        <v>667</v>
      </c>
      <c r="C387" s="5">
        <v>397</v>
      </c>
      <c r="D387" s="38"/>
      <c r="E387" s="38"/>
      <c r="F387" s="38"/>
      <c r="G387" s="38"/>
      <c r="H387" s="38"/>
      <c r="I387" s="38"/>
      <c r="J387" s="38"/>
      <c r="K387" s="38"/>
      <c r="L387" s="38"/>
      <c r="M387" s="38"/>
      <c r="N387" s="38"/>
      <c r="O387" s="38"/>
      <c r="P387" s="38"/>
      <c r="Q387" s="38"/>
      <c r="R387" s="38"/>
      <c r="S387" s="38"/>
      <c r="T387" s="38"/>
    </row>
    <row r="388" spans="1:20" ht="20.100000000000001" customHeight="1" x14ac:dyDescent="0.25">
      <c r="A388" s="4" t="s">
        <v>0</v>
      </c>
      <c r="B388" s="5" t="s">
        <v>611</v>
      </c>
      <c r="C388" s="5">
        <v>397.1</v>
      </c>
      <c r="D388" s="38"/>
      <c r="E388" s="38"/>
      <c r="F388" s="38"/>
      <c r="G388" s="38"/>
      <c r="H388" s="38"/>
      <c r="I388" s="38"/>
      <c r="J388" s="38"/>
      <c r="K388" s="38"/>
      <c r="L388" s="38"/>
      <c r="M388" s="38"/>
      <c r="N388" s="38"/>
      <c r="O388" s="38"/>
      <c r="P388" s="38"/>
      <c r="Q388" s="38"/>
      <c r="R388" s="38"/>
      <c r="S388" s="38"/>
      <c r="T388" s="38"/>
    </row>
    <row r="389" spans="1:20" ht="20.100000000000001" customHeight="1" x14ac:dyDescent="0.25">
      <c r="A389" s="4">
        <v>19</v>
      </c>
      <c r="B389" s="5" t="s">
        <v>354</v>
      </c>
      <c r="C389" s="40"/>
      <c r="D389" s="18">
        <f>D372+D339+D304+D280+D262+D248+D228+D209+D199+D190+D149+D112+D96+D81+D51+D44+D35+D7</f>
        <v>1321</v>
      </c>
      <c r="E389" s="18">
        <f t="shared" ref="E389:T389" si="17">E372+E339+E304+E280+E262+E248+E228+E209+E199+E190+E149+E112+E96+E81+E51+E44+E35+E7</f>
        <v>54</v>
      </c>
      <c r="F389" s="18">
        <f t="shared" si="17"/>
        <v>1423</v>
      </c>
      <c r="G389" s="18">
        <f t="shared" si="17"/>
        <v>751</v>
      </c>
      <c r="H389" s="18">
        <f t="shared" si="17"/>
        <v>112</v>
      </c>
      <c r="I389" s="18">
        <f t="shared" si="17"/>
        <v>10</v>
      </c>
      <c r="J389" s="18">
        <f t="shared" si="17"/>
        <v>873</v>
      </c>
      <c r="K389" s="18">
        <f t="shared" si="17"/>
        <v>4</v>
      </c>
      <c r="L389" s="18">
        <f t="shared" si="17"/>
        <v>11</v>
      </c>
      <c r="M389" s="18">
        <f t="shared" si="17"/>
        <v>1812</v>
      </c>
      <c r="N389" s="18">
        <f t="shared" si="17"/>
        <v>49</v>
      </c>
      <c r="O389" s="18">
        <f t="shared" si="17"/>
        <v>260</v>
      </c>
      <c r="P389" s="18">
        <f t="shared" si="17"/>
        <v>284</v>
      </c>
      <c r="Q389" s="18">
        <f t="shared" si="17"/>
        <v>544</v>
      </c>
      <c r="R389" s="18">
        <f t="shared" si="17"/>
        <v>17</v>
      </c>
      <c r="S389" s="18">
        <f t="shared" si="17"/>
        <v>2</v>
      </c>
      <c r="T389" s="18">
        <f t="shared" si="17"/>
        <v>19</v>
      </c>
    </row>
    <row r="390" spans="1:20" s="31" customFormat="1" ht="20.100000000000001" customHeight="1" x14ac:dyDescent="0.3">
      <c r="A390" s="28"/>
      <c r="B390" s="48" t="s">
        <v>767</v>
      </c>
      <c r="C390" s="29"/>
      <c r="D390" s="30"/>
      <c r="E390" s="30"/>
      <c r="F390" s="36"/>
      <c r="G390" s="30"/>
      <c r="H390" s="30"/>
      <c r="I390" s="30"/>
      <c r="J390" s="30"/>
      <c r="K390" s="30"/>
      <c r="L390" s="36"/>
      <c r="M390" s="30"/>
      <c r="N390" s="30"/>
      <c r="O390" s="30"/>
      <c r="P390" s="30"/>
      <c r="Q390" s="30"/>
      <c r="R390" s="30"/>
      <c r="S390" s="30"/>
      <c r="T390" s="30"/>
    </row>
    <row r="391" spans="1:20" s="31" customFormat="1" ht="20.100000000000001" customHeight="1" x14ac:dyDescent="0.25">
      <c r="A391" s="28"/>
      <c r="B391" s="47" t="s">
        <v>794</v>
      </c>
      <c r="C391" s="29"/>
      <c r="D391" s="30"/>
      <c r="E391" s="30"/>
      <c r="F391" s="30"/>
      <c r="G391" s="30"/>
      <c r="H391" s="30"/>
      <c r="I391" s="30"/>
      <c r="J391" s="30"/>
      <c r="K391" s="30"/>
      <c r="L391" s="30"/>
      <c r="M391" s="30"/>
      <c r="N391" s="30"/>
      <c r="O391" s="30"/>
      <c r="P391" s="30"/>
      <c r="Q391" s="30"/>
      <c r="R391" s="30"/>
      <c r="S391" s="30"/>
      <c r="T391" s="30"/>
    </row>
    <row r="392" spans="1:20" x14ac:dyDescent="0.25">
      <c r="B392" s="31" t="s">
        <v>797</v>
      </c>
      <c r="C392" s="31"/>
      <c r="D392" s="31"/>
      <c r="E392" s="31"/>
      <c r="F392" s="31"/>
      <c r="G392" s="31"/>
    </row>
  </sheetData>
  <sheetProtection sheet="1"/>
  <mergeCells count="16">
    <mergeCell ref="A6:B6"/>
    <mergeCell ref="G4:J4"/>
    <mergeCell ref="K4:K5"/>
    <mergeCell ref="L4:L5"/>
    <mergeCell ref="C4:C5"/>
    <mergeCell ref="D4:D5"/>
    <mergeCell ref="A4:B5"/>
    <mergeCell ref="A1:C1"/>
    <mergeCell ref="D1:P1"/>
    <mergeCell ref="Q1:T1"/>
    <mergeCell ref="A2:T2"/>
    <mergeCell ref="A3:T3"/>
    <mergeCell ref="O4:Q4"/>
    <mergeCell ref="F4:F5"/>
    <mergeCell ref="N4:N5"/>
    <mergeCell ref="M4:M5"/>
  </mergeCells>
  <pageMargins left="0.74803149606299202" right="0.39370078740157499" top="0" bottom="0" header="0.43307086614173201" footer="0.31496062992126"/>
  <pageSetup paperSize="9" scale="4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sheetPr>
  <dimension ref="A1:CQ413"/>
  <sheetViews>
    <sheetView topLeftCell="A381" workbookViewId="0">
      <selection activeCell="H397" sqref="H397"/>
    </sheetView>
  </sheetViews>
  <sheetFormatPr defaultRowHeight="13.5" x14ac:dyDescent="0.25"/>
  <cols>
    <col min="1" max="1" width="8" style="33" customWidth="1"/>
    <col min="2" max="2" width="52.140625" style="34" customWidth="1"/>
    <col min="3" max="3" width="8.28515625" style="25" customWidth="1"/>
    <col min="4" max="4" width="8.42578125" style="35" customWidth="1"/>
    <col min="5" max="5" width="5.42578125" style="35" customWidth="1"/>
    <col min="6" max="6" width="6.85546875" style="35" customWidth="1"/>
    <col min="7" max="7" width="6" style="35" bestFit="1" customWidth="1"/>
    <col min="8" max="8" width="8.5703125" style="35" bestFit="1" customWidth="1"/>
    <col min="9" max="9" width="11.28515625" style="35" bestFit="1" customWidth="1"/>
    <col min="10" max="10" width="5" style="35" bestFit="1" customWidth="1"/>
    <col min="11" max="11" width="4" style="35" customWidth="1"/>
    <col min="12" max="12" width="9" style="35" customWidth="1"/>
    <col min="13" max="13" width="7" style="35" customWidth="1"/>
    <col min="14" max="15" width="6" style="35" bestFit="1" customWidth="1"/>
    <col min="16" max="16" width="5" style="35" bestFit="1" customWidth="1"/>
    <col min="17" max="17" width="5.42578125" style="35" customWidth="1"/>
    <col min="18" max="18" width="7.5703125" style="35" customWidth="1"/>
    <col min="19" max="19" width="5.7109375" style="35" customWidth="1"/>
    <col min="20" max="20" width="5" style="35" bestFit="1" customWidth="1"/>
    <col min="21" max="27" width="13.7109375" style="20" customWidth="1"/>
    <col min="28" max="28" width="10.7109375" style="20" customWidth="1"/>
    <col min="29" max="16384" width="9.140625" style="20"/>
  </cols>
  <sheetData>
    <row r="1" spans="1:95" ht="39" customHeight="1" x14ac:dyDescent="0.25">
      <c r="A1" s="85" t="s">
        <v>798</v>
      </c>
      <c r="B1" s="86"/>
      <c r="C1" s="86"/>
      <c r="D1" s="83" t="s">
        <v>380</v>
      </c>
      <c r="E1" s="83"/>
      <c r="F1" s="83"/>
      <c r="G1" s="83"/>
      <c r="H1" s="83"/>
      <c r="I1" s="83"/>
      <c r="J1" s="83"/>
      <c r="K1" s="83"/>
      <c r="L1" s="83"/>
      <c r="M1" s="83"/>
      <c r="N1" s="83"/>
      <c r="O1" s="83"/>
      <c r="P1" s="83"/>
      <c r="Q1" s="73"/>
      <c r="R1" s="73"/>
      <c r="S1" s="73"/>
      <c r="T1" s="74"/>
    </row>
    <row r="2" spans="1:95" ht="51" customHeight="1" x14ac:dyDescent="0.25">
      <c r="A2" s="75" t="s">
        <v>787</v>
      </c>
      <c r="B2" s="76"/>
      <c r="C2" s="76"/>
      <c r="D2" s="76"/>
      <c r="E2" s="76"/>
      <c r="F2" s="76"/>
      <c r="G2" s="76"/>
      <c r="H2" s="76"/>
      <c r="I2" s="76"/>
      <c r="J2" s="76"/>
      <c r="K2" s="76"/>
      <c r="L2" s="76"/>
      <c r="M2" s="76"/>
      <c r="N2" s="76"/>
      <c r="O2" s="76"/>
      <c r="P2" s="76"/>
      <c r="Q2" s="76"/>
      <c r="R2" s="76"/>
      <c r="S2" s="76"/>
      <c r="T2" s="77"/>
    </row>
    <row r="3" spans="1:95" ht="27.75" customHeight="1" x14ac:dyDescent="0.25">
      <c r="A3" s="78" t="s">
        <v>788</v>
      </c>
      <c r="B3" s="79"/>
      <c r="C3" s="79"/>
      <c r="D3" s="79"/>
      <c r="E3" s="79"/>
      <c r="F3" s="79"/>
      <c r="G3" s="79"/>
      <c r="H3" s="79"/>
      <c r="I3" s="79"/>
      <c r="J3" s="79"/>
      <c r="K3" s="79"/>
      <c r="L3" s="79"/>
      <c r="M3" s="79"/>
      <c r="N3" s="79"/>
      <c r="O3" s="79"/>
      <c r="P3" s="79"/>
      <c r="Q3" s="79"/>
      <c r="R3" s="79"/>
      <c r="S3" s="79"/>
      <c r="T3" s="80"/>
    </row>
    <row r="4" spans="1:95" s="22" customFormat="1" ht="75" customHeight="1" x14ac:dyDescent="0.25">
      <c r="A4" s="81" t="s">
        <v>793</v>
      </c>
      <c r="B4" s="81"/>
      <c r="C4" s="82" t="s">
        <v>615</v>
      </c>
      <c r="D4" s="82" t="s">
        <v>484</v>
      </c>
      <c r="E4" s="82" t="s">
        <v>485</v>
      </c>
      <c r="F4" s="82" t="s">
        <v>381</v>
      </c>
      <c r="G4" s="84" t="s">
        <v>382</v>
      </c>
      <c r="H4" s="84"/>
      <c r="I4" s="84"/>
      <c r="J4" s="84"/>
      <c r="K4" s="82" t="s">
        <v>383</v>
      </c>
      <c r="L4" s="82" t="s">
        <v>384</v>
      </c>
      <c r="M4" s="82" t="s">
        <v>385</v>
      </c>
      <c r="N4" s="82" t="s">
        <v>386</v>
      </c>
      <c r="O4" s="84" t="s">
        <v>505</v>
      </c>
      <c r="P4" s="84"/>
      <c r="Q4" s="84"/>
      <c r="R4" s="84" t="s">
        <v>359</v>
      </c>
      <c r="S4" s="84"/>
      <c r="T4" s="84"/>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row>
    <row r="5" spans="1:95" s="22" customFormat="1" ht="97.5" customHeight="1" x14ac:dyDescent="0.25">
      <c r="A5" s="81"/>
      <c r="B5" s="81"/>
      <c r="C5" s="82"/>
      <c r="D5" s="82"/>
      <c r="E5" s="82"/>
      <c r="F5" s="82"/>
      <c r="G5" s="64" t="s">
        <v>502</v>
      </c>
      <c r="H5" s="64" t="s">
        <v>506</v>
      </c>
      <c r="I5" s="64" t="s">
        <v>387</v>
      </c>
      <c r="J5" s="64" t="s">
        <v>360</v>
      </c>
      <c r="K5" s="82"/>
      <c r="L5" s="82"/>
      <c r="M5" s="82"/>
      <c r="N5" s="82"/>
      <c r="O5" s="64" t="s">
        <v>388</v>
      </c>
      <c r="P5" s="23" t="s">
        <v>389</v>
      </c>
      <c r="Q5" s="23" t="s">
        <v>354</v>
      </c>
      <c r="R5" s="64" t="s">
        <v>388</v>
      </c>
      <c r="S5" s="23" t="s">
        <v>389</v>
      </c>
      <c r="T5" s="23" t="s">
        <v>354</v>
      </c>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row>
    <row r="6" spans="1:95" s="25" customFormat="1" ht="20.100000000000001" customHeight="1" x14ac:dyDescent="0.25">
      <c r="A6" s="87"/>
      <c r="B6" s="87"/>
      <c r="C6" s="24"/>
      <c r="D6" s="17">
        <v>1</v>
      </c>
      <c r="E6" s="17">
        <v>2</v>
      </c>
      <c r="F6" s="17">
        <v>3</v>
      </c>
      <c r="G6" s="17">
        <v>4</v>
      </c>
      <c r="H6" s="17">
        <v>5</v>
      </c>
      <c r="I6" s="17">
        <v>6</v>
      </c>
      <c r="J6" s="17">
        <v>7</v>
      </c>
      <c r="K6" s="17">
        <v>8</v>
      </c>
      <c r="L6" s="17">
        <v>9</v>
      </c>
      <c r="M6" s="17">
        <v>10</v>
      </c>
      <c r="N6" s="17">
        <v>11</v>
      </c>
      <c r="O6" s="17">
        <v>12</v>
      </c>
      <c r="P6" s="17">
        <v>13</v>
      </c>
      <c r="Q6" s="17">
        <v>14</v>
      </c>
      <c r="R6" s="17">
        <v>15</v>
      </c>
      <c r="S6" s="17">
        <v>16</v>
      </c>
      <c r="T6" s="17">
        <v>17</v>
      </c>
    </row>
    <row r="7" spans="1:95" s="25" customFormat="1" ht="20.100000000000001" customHeight="1" x14ac:dyDescent="0.25">
      <c r="A7" s="1" t="s">
        <v>352</v>
      </c>
      <c r="B7" s="2" t="s">
        <v>669</v>
      </c>
      <c r="C7" s="3"/>
      <c r="D7" s="18">
        <f>SUM(D8:D34)</f>
        <v>15</v>
      </c>
      <c r="E7" s="18">
        <f t="shared" ref="E7:T7" si="0">SUM(E8:E34)</f>
        <v>0</v>
      </c>
      <c r="F7" s="18">
        <f t="shared" si="0"/>
        <v>9</v>
      </c>
      <c r="G7" s="18">
        <f t="shared" si="0"/>
        <v>10</v>
      </c>
      <c r="H7" s="18">
        <f t="shared" si="0"/>
        <v>4</v>
      </c>
      <c r="I7" s="18">
        <f t="shared" si="0"/>
        <v>0</v>
      </c>
      <c r="J7" s="18">
        <f t="shared" si="0"/>
        <v>14</v>
      </c>
      <c r="K7" s="18">
        <f t="shared" si="0"/>
        <v>0</v>
      </c>
      <c r="L7" s="18">
        <f t="shared" si="0"/>
        <v>0</v>
      </c>
      <c r="M7" s="18">
        <f t="shared" si="0"/>
        <v>9</v>
      </c>
      <c r="N7" s="18">
        <f t="shared" si="0"/>
        <v>0</v>
      </c>
      <c r="O7" s="18">
        <f t="shared" si="0"/>
        <v>3</v>
      </c>
      <c r="P7" s="18">
        <f t="shared" si="0"/>
        <v>0</v>
      </c>
      <c r="Q7" s="18">
        <f t="shared" si="0"/>
        <v>3</v>
      </c>
      <c r="R7" s="18">
        <f t="shared" si="0"/>
        <v>0</v>
      </c>
      <c r="S7" s="18">
        <f t="shared" si="0"/>
        <v>0</v>
      </c>
      <c r="T7" s="18">
        <f t="shared" si="0"/>
        <v>0</v>
      </c>
    </row>
    <row r="8" spans="1:95" ht="20.100000000000001" customHeight="1" x14ac:dyDescent="0.25">
      <c r="A8" s="4" t="s">
        <v>351</v>
      </c>
      <c r="B8" s="5" t="s">
        <v>390</v>
      </c>
      <c r="C8" s="5">
        <v>104</v>
      </c>
      <c r="D8" s="37">
        <v>4</v>
      </c>
      <c r="E8" s="37"/>
      <c r="F8" s="70">
        <v>1</v>
      </c>
      <c r="G8" s="70"/>
      <c r="H8" s="70">
        <v>1</v>
      </c>
      <c r="I8" s="70"/>
      <c r="J8" s="70">
        <v>1</v>
      </c>
      <c r="K8" s="70"/>
      <c r="L8" s="70"/>
      <c r="M8" s="70">
        <v>4</v>
      </c>
      <c r="N8" s="70"/>
      <c r="O8" s="70"/>
      <c r="P8" s="70"/>
      <c r="Q8" s="70"/>
      <c r="R8" s="70"/>
      <c r="S8" s="70"/>
      <c r="T8" s="70"/>
    </row>
    <row r="9" spans="1:95" ht="20.100000000000001" customHeight="1" x14ac:dyDescent="0.25">
      <c r="A9" s="4" t="s">
        <v>350</v>
      </c>
      <c r="B9" s="5" t="s">
        <v>507</v>
      </c>
      <c r="C9" s="5">
        <v>105</v>
      </c>
      <c r="D9" s="37"/>
      <c r="E9" s="37"/>
      <c r="F9" s="70"/>
      <c r="G9" s="70"/>
      <c r="H9" s="70"/>
      <c r="I9" s="70"/>
      <c r="J9" s="70"/>
      <c r="K9" s="70"/>
      <c r="L9" s="70"/>
      <c r="M9" s="70"/>
      <c r="N9" s="70"/>
      <c r="O9" s="70"/>
      <c r="P9" s="70"/>
      <c r="Q9" s="70"/>
      <c r="R9" s="70"/>
      <c r="S9" s="70"/>
      <c r="T9" s="70"/>
    </row>
    <row r="10" spans="1:95" ht="20.100000000000001" customHeight="1" x14ac:dyDescent="0.25">
      <c r="A10" s="4" t="s">
        <v>349</v>
      </c>
      <c r="B10" s="5" t="s">
        <v>391</v>
      </c>
      <c r="C10" s="5">
        <v>106</v>
      </c>
      <c r="D10" s="37"/>
      <c r="E10" s="37"/>
      <c r="F10" s="70"/>
      <c r="G10" s="70"/>
      <c r="H10" s="70"/>
      <c r="I10" s="70"/>
      <c r="J10" s="70"/>
      <c r="K10" s="70"/>
      <c r="L10" s="70"/>
      <c r="M10" s="70"/>
      <c r="N10" s="70"/>
      <c r="O10" s="70"/>
      <c r="P10" s="70"/>
      <c r="Q10" s="70"/>
      <c r="R10" s="70"/>
      <c r="S10" s="70"/>
      <c r="T10" s="70"/>
    </row>
    <row r="11" spans="1:95" ht="20.100000000000001" customHeight="1" x14ac:dyDescent="0.25">
      <c r="A11" s="4" t="s">
        <v>348</v>
      </c>
      <c r="B11" s="5" t="s">
        <v>508</v>
      </c>
      <c r="C11" s="5">
        <v>107</v>
      </c>
      <c r="D11" s="37"/>
      <c r="E11" s="37"/>
      <c r="F11" s="70"/>
      <c r="G11" s="70"/>
      <c r="H11" s="70"/>
      <c r="I11" s="70"/>
      <c r="J11" s="70"/>
      <c r="K11" s="70"/>
      <c r="L11" s="70"/>
      <c r="M11" s="70"/>
      <c r="N11" s="70"/>
      <c r="O11" s="70"/>
      <c r="P11" s="70"/>
      <c r="Q11" s="70"/>
      <c r="R11" s="70"/>
      <c r="S11" s="70"/>
      <c r="T11" s="70"/>
    </row>
    <row r="12" spans="1:95" ht="20.100000000000001" customHeight="1" x14ac:dyDescent="0.25">
      <c r="A12" s="4" t="s">
        <v>347</v>
      </c>
      <c r="B12" s="5" t="s">
        <v>392</v>
      </c>
      <c r="C12" s="5">
        <v>108</v>
      </c>
      <c r="D12" s="37"/>
      <c r="E12" s="37"/>
      <c r="F12" s="70"/>
      <c r="G12" s="70"/>
      <c r="H12" s="70"/>
      <c r="I12" s="70"/>
      <c r="J12" s="70"/>
      <c r="K12" s="70"/>
      <c r="L12" s="70"/>
      <c r="M12" s="70"/>
      <c r="N12" s="70"/>
      <c r="O12" s="70"/>
      <c r="P12" s="70"/>
      <c r="Q12" s="70"/>
      <c r="R12" s="70"/>
      <c r="S12" s="70"/>
      <c r="T12" s="70"/>
    </row>
    <row r="13" spans="1:95" ht="20.100000000000001" customHeight="1" x14ac:dyDescent="0.25">
      <c r="A13" s="4" t="s">
        <v>346</v>
      </c>
      <c r="B13" s="5" t="s">
        <v>393</v>
      </c>
      <c r="C13" s="5">
        <v>109</v>
      </c>
      <c r="D13" s="37">
        <v>2</v>
      </c>
      <c r="E13" s="37"/>
      <c r="F13" s="70"/>
      <c r="G13" s="70">
        <v>2</v>
      </c>
      <c r="H13" s="70"/>
      <c r="I13" s="70"/>
      <c r="J13" s="70">
        <v>2</v>
      </c>
      <c r="K13" s="70"/>
      <c r="L13" s="70"/>
      <c r="M13" s="70"/>
      <c r="N13" s="70"/>
      <c r="O13" s="70"/>
      <c r="P13" s="70"/>
      <c r="Q13" s="70"/>
      <c r="R13" s="70"/>
      <c r="S13" s="70"/>
      <c r="T13" s="70"/>
    </row>
    <row r="14" spans="1:95" ht="20.100000000000001" customHeight="1" x14ac:dyDescent="0.25">
      <c r="A14" s="4" t="s">
        <v>345</v>
      </c>
      <c r="B14" s="5" t="s">
        <v>509</v>
      </c>
      <c r="C14" s="5">
        <v>110</v>
      </c>
      <c r="D14" s="37"/>
      <c r="E14" s="37"/>
      <c r="F14" s="70"/>
      <c r="G14" s="70"/>
      <c r="H14" s="70"/>
      <c r="I14" s="70"/>
      <c r="J14" s="70"/>
      <c r="K14" s="70"/>
      <c r="L14" s="70"/>
      <c r="M14" s="70"/>
      <c r="N14" s="70"/>
      <c r="O14" s="70"/>
      <c r="P14" s="70"/>
      <c r="Q14" s="70"/>
      <c r="R14" s="70"/>
      <c r="S14" s="70"/>
      <c r="T14" s="70"/>
    </row>
    <row r="15" spans="1:95" ht="20.100000000000001" customHeight="1" x14ac:dyDescent="0.25">
      <c r="A15" s="4" t="s">
        <v>344</v>
      </c>
      <c r="B15" s="5" t="s">
        <v>510</v>
      </c>
      <c r="C15" s="5">
        <v>111</v>
      </c>
      <c r="D15" s="37"/>
      <c r="E15" s="37"/>
      <c r="F15" s="70"/>
      <c r="G15" s="70"/>
      <c r="H15" s="70"/>
      <c r="I15" s="70"/>
      <c r="J15" s="70"/>
      <c r="K15" s="70"/>
      <c r="L15" s="70"/>
      <c r="M15" s="70"/>
      <c r="N15" s="70"/>
      <c r="O15" s="70"/>
      <c r="P15" s="70"/>
      <c r="Q15" s="70"/>
      <c r="R15" s="70"/>
      <c r="S15" s="70"/>
      <c r="T15" s="70"/>
    </row>
    <row r="16" spans="1:95" ht="20.100000000000001" customHeight="1" x14ac:dyDescent="0.25">
      <c r="A16" s="4" t="s">
        <v>343</v>
      </c>
      <c r="B16" s="5" t="s">
        <v>394</v>
      </c>
      <c r="C16" s="5">
        <v>112</v>
      </c>
      <c r="D16" s="37">
        <v>3</v>
      </c>
      <c r="E16" s="37"/>
      <c r="F16" s="70">
        <v>4</v>
      </c>
      <c r="G16" s="70">
        <v>3</v>
      </c>
      <c r="H16" s="70"/>
      <c r="I16" s="70"/>
      <c r="J16" s="70">
        <v>3</v>
      </c>
      <c r="K16" s="70"/>
      <c r="L16" s="70"/>
      <c r="M16" s="70">
        <v>3</v>
      </c>
      <c r="N16" s="70"/>
      <c r="O16" s="70">
        <v>1</v>
      </c>
      <c r="P16" s="70"/>
      <c r="Q16" s="70">
        <v>1</v>
      </c>
      <c r="R16" s="70"/>
      <c r="S16" s="70"/>
      <c r="T16" s="70"/>
    </row>
    <row r="17" spans="1:20" ht="20.100000000000001" customHeight="1" x14ac:dyDescent="0.25">
      <c r="A17" s="4" t="s">
        <v>342</v>
      </c>
      <c r="B17" s="5" t="s">
        <v>395</v>
      </c>
      <c r="C17" s="5">
        <v>113</v>
      </c>
      <c r="D17" s="37">
        <v>1</v>
      </c>
      <c r="E17" s="37"/>
      <c r="F17" s="70"/>
      <c r="G17" s="70">
        <v>1</v>
      </c>
      <c r="H17" s="70"/>
      <c r="I17" s="70"/>
      <c r="J17" s="70">
        <v>1</v>
      </c>
      <c r="K17" s="70"/>
      <c r="L17" s="70"/>
      <c r="M17" s="70"/>
      <c r="N17" s="70"/>
      <c r="O17" s="70"/>
      <c r="P17" s="70"/>
      <c r="Q17" s="70"/>
      <c r="R17" s="70"/>
      <c r="S17" s="70"/>
      <c r="T17" s="70"/>
    </row>
    <row r="18" spans="1:20" ht="20.100000000000001" customHeight="1" x14ac:dyDescent="0.25">
      <c r="A18" s="4" t="s">
        <v>341</v>
      </c>
      <c r="B18" s="5" t="s">
        <v>511</v>
      </c>
      <c r="C18" s="5">
        <v>114</v>
      </c>
      <c r="D18" s="37"/>
      <c r="E18" s="37"/>
      <c r="G18" s="70"/>
      <c r="H18" s="70"/>
      <c r="I18" s="70"/>
      <c r="J18" s="70"/>
      <c r="K18" s="70"/>
      <c r="L18" s="70"/>
      <c r="M18" s="70"/>
      <c r="N18" s="70"/>
      <c r="O18" s="70"/>
      <c r="P18" s="70"/>
      <c r="Q18" s="70"/>
      <c r="R18" s="70"/>
      <c r="S18" s="70"/>
      <c r="T18" s="70"/>
    </row>
    <row r="19" spans="1:20" ht="20.100000000000001" customHeight="1" x14ac:dyDescent="0.25">
      <c r="A19" s="4" t="s">
        <v>340</v>
      </c>
      <c r="B19" s="5" t="s">
        <v>512</v>
      </c>
      <c r="C19" s="5">
        <v>115</v>
      </c>
      <c r="D19" s="37"/>
      <c r="E19" s="37"/>
      <c r="F19" s="70"/>
      <c r="G19" s="70"/>
      <c r="H19" s="70"/>
      <c r="I19" s="70"/>
      <c r="J19" s="70"/>
      <c r="K19" s="70"/>
      <c r="L19" s="70"/>
      <c r="M19" s="70"/>
      <c r="N19" s="70"/>
      <c r="O19" s="70"/>
      <c r="P19" s="70"/>
      <c r="Q19" s="70"/>
      <c r="R19" s="70"/>
      <c r="S19" s="70"/>
      <c r="T19" s="70"/>
    </row>
    <row r="20" spans="1:20" ht="20.100000000000001" customHeight="1" x14ac:dyDescent="0.25">
      <c r="A20" s="4" t="s">
        <v>339</v>
      </c>
      <c r="B20" s="5" t="s">
        <v>396</v>
      </c>
      <c r="C20" s="5">
        <v>116</v>
      </c>
      <c r="D20" s="37"/>
      <c r="E20" s="37"/>
      <c r="F20" s="70"/>
      <c r="G20" s="70"/>
      <c r="H20" s="70"/>
      <c r="I20" s="70"/>
      <c r="J20" s="70"/>
      <c r="K20" s="70"/>
      <c r="L20" s="70"/>
      <c r="M20" s="70"/>
      <c r="N20" s="70"/>
      <c r="O20" s="70"/>
      <c r="P20" s="70"/>
      <c r="Q20" s="70"/>
      <c r="R20" s="70"/>
      <c r="S20" s="70"/>
      <c r="T20" s="70"/>
    </row>
    <row r="21" spans="1:20" ht="20.100000000000001" customHeight="1" x14ac:dyDescent="0.25">
      <c r="A21" s="4" t="s">
        <v>338</v>
      </c>
      <c r="B21" s="5" t="s">
        <v>397</v>
      </c>
      <c r="C21" s="5">
        <v>117</v>
      </c>
      <c r="D21" s="37">
        <v>1</v>
      </c>
      <c r="E21" s="37"/>
      <c r="F21" s="70"/>
      <c r="G21" s="70"/>
      <c r="H21" s="70">
        <v>1</v>
      </c>
      <c r="I21" s="70"/>
      <c r="J21" s="70">
        <v>1</v>
      </c>
      <c r="K21" s="70"/>
      <c r="L21" s="70"/>
      <c r="M21" s="70"/>
      <c r="N21" s="70"/>
      <c r="O21" s="70"/>
      <c r="P21" s="70"/>
      <c r="Q21" s="70"/>
      <c r="R21" s="70"/>
      <c r="S21" s="70"/>
      <c r="T21" s="70"/>
    </row>
    <row r="22" spans="1:20" ht="20.100000000000001" customHeight="1" x14ac:dyDescent="0.25">
      <c r="A22" s="4" t="s">
        <v>337</v>
      </c>
      <c r="B22" s="5" t="s">
        <v>353</v>
      </c>
      <c r="C22" s="5">
        <v>118</v>
      </c>
      <c r="D22" s="37">
        <v>3</v>
      </c>
      <c r="E22" s="37"/>
      <c r="F22" s="70">
        <v>4</v>
      </c>
      <c r="G22" s="70">
        <v>4</v>
      </c>
      <c r="H22" s="70">
        <v>2</v>
      </c>
      <c r="I22" s="70"/>
      <c r="J22" s="70">
        <v>6</v>
      </c>
      <c r="K22" s="70"/>
      <c r="L22" s="70"/>
      <c r="M22" s="70">
        <v>1</v>
      </c>
      <c r="N22" s="70"/>
      <c r="O22" s="70">
        <v>1</v>
      </c>
      <c r="P22" s="70"/>
      <c r="Q22" s="70">
        <v>1</v>
      </c>
      <c r="R22" s="70"/>
      <c r="S22" s="70"/>
      <c r="T22" s="70"/>
    </row>
    <row r="23" spans="1:20" ht="20.100000000000001" customHeight="1" x14ac:dyDescent="0.25">
      <c r="A23" s="4" t="s">
        <v>336</v>
      </c>
      <c r="B23" s="5" t="s">
        <v>670</v>
      </c>
      <c r="C23" s="5">
        <v>119</v>
      </c>
      <c r="D23" s="37"/>
      <c r="E23" s="37"/>
      <c r="F23" s="70"/>
      <c r="G23" s="70"/>
      <c r="H23" s="70"/>
      <c r="I23" s="70"/>
      <c r="J23" s="70"/>
      <c r="K23" s="70"/>
      <c r="L23" s="70"/>
      <c r="M23" s="70"/>
      <c r="N23" s="70"/>
      <c r="O23" s="70">
        <v>1</v>
      </c>
      <c r="P23" s="70"/>
      <c r="Q23" s="70">
        <v>1</v>
      </c>
      <c r="R23" s="70"/>
      <c r="S23" s="70"/>
      <c r="T23" s="70"/>
    </row>
    <row r="24" spans="1:20" ht="20.100000000000001" customHeight="1" x14ac:dyDescent="0.25">
      <c r="A24" s="4" t="s">
        <v>335</v>
      </c>
      <c r="B24" s="5" t="s">
        <v>399</v>
      </c>
      <c r="C24" s="5">
        <v>120</v>
      </c>
      <c r="D24" s="37"/>
      <c r="E24" s="37"/>
      <c r="F24" s="70"/>
      <c r="G24" s="70"/>
      <c r="H24" s="70"/>
      <c r="I24" s="70"/>
      <c r="J24" s="70"/>
      <c r="K24" s="70"/>
      <c r="L24" s="70"/>
      <c r="M24" s="70"/>
      <c r="N24" s="70"/>
      <c r="O24" s="70"/>
      <c r="P24" s="70"/>
      <c r="Q24" s="70"/>
      <c r="R24" s="70"/>
      <c r="S24" s="70"/>
      <c r="T24" s="70"/>
    </row>
    <row r="25" spans="1:20" ht="20.100000000000001" customHeight="1" x14ac:dyDescent="0.25">
      <c r="A25" s="4" t="s">
        <v>334</v>
      </c>
      <c r="B25" s="5" t="s">
        <v>400</v>
      </c>
      <c r="C25" s="5">
        <v>121</v>
      </c>
      <c r="D25" s="37"/>
      <c r="E25" s="37"/>
      <c r="F25" s="70"/>
      <c r="G25" s="70"/>
      <c r="H25" s="70"/>
      <c r="I25" s="70"/>
      <c r="J25" s="70"/>
      <c r="K25" s="70"/>
      <c r="L25" s="70"/>
      <c r="M25" s="70"/>
      <c r="N25" s="70"/>
      <c r="O25" s="70"/>
      <c r="P25" s="70"/>
      <c r="Q25" s="70"/>
      <c r="R25" s="70"/>
      <c r="S25" s="70"/>
      <c r="T25" s="70"/>
    </row>
    <row r="26" spans="1:20" ht="20.100000000000001" customHeight="1" x14ac:dyDescent="0.25">
      <c r="A26" s="4" t="s">
        <v>333</v>
      </c>
      <c r="B26" s="5" t="s">
        <v>616</v>
      </c>
      <c r="C26" s="5">
        <v>122</v>
      </c>
      <c r="D26" s="37"/>
      <c r="E26" s="37"/>
      <c r="F26" s="70"/>
      <c r="G26" s="70"/>
      <c r="H26" s="70"/>
      <c r="I26" s="70"/>
      <c r="J26" s="70"/>
      <c r="K26" s="70"/>
      <c r="L26" s="70"/>
      <c r="M26" s="70"/>
      <c r="N26" s="70"/>
      <c r="O26" s="70"/>
      <c r="P26" s="70"/>
      <c r="Q26" s="70"/>
      <c r="R26" s="70"/>
      <c r="S26" s="70"/>
      <c r="T26" s="70"/>
    </row>
    <row r="27" spans="1:20" ht="20.100000000000001" customHeight="1" x14ac:dyDescent="0.25">
      <c r="A27" s="4" t="s">
        <v>332</v>
      </c>
      <c r="B27" s="5" t="s">
        <v>401</v>
      </c>
      <c r="C27" s="6">
        <v>123</v>
      </c>
      <c r="D27" s="70"/>
      <c r="E27" s="70"/>
      <c r="F27" s="70"/>
      <c r="G27" s="70"/>
      <c r="H27" s="70"/>
      <c r="I27" s="70"/>
      <c r="J27" s="70"/>
      <c r="K27" s="70"/>
      <c r="L27" s="70"/>
      <c r="M27" s="70"/>
      <c r="N27" s="70"/>
      <c r="O27" s="70"/>
      <c r="P27" s="70"/>
      <c r="Q27" s="70"/>
      <c r="R27" s="70"/>
      <c r="S27" s="70"/>
      <c r="T27" s="70"/>
    </row>
    <row r="28" spans="1:20" ht="20.100000000000001" customHeight="1" x14ac:dyDescent="0.25">
      <c r="A28" s="4" t="s">
        <v>331</v>
      </c>
      <c r="B28" s="5" t="s">
        <v>402</v>
      </c>
      <c r="C28" s="6">
        <v>124</v>
      </c>
      <c r="D28" s="70"/>
      <c r="E28" s="70"/>
      <c r="F28" s="70"/>
      <c r="G28" s="70"/>
      <c r="H28" s="70"/>
      <c r="I28" s="70"/>
      <c r="J28" s="70"/>
      <c r="K28" s="70"/>
      <c r="L28" s="70"/>
      <c r="M28" s="70"/>
      <c r="N28" s="70"/>
      <c r="O28" s="70"/>
      <c r="P28" s="70"/>
      <c r="Q28" s="70"/>
      <c r="R28" s="70"/>
      <c r="S28" s="70"/>
      <c r="T28" s="70"/>
    </row>
    <row r="29" spans="1:20" ht="20.100000000000001" customHeight="1" x14ac:dyDescent="0.25">
      <c r="A29" s="4" t="s">
        <v>330</v>
      </c>
      <c r="B29" s="5" t="s">
        <v>483</v>
      </c>
      <c r="C29" s="6">
        <v>125</v>
      </c>
      <c r="D29" s="70"/>
      <c r="E29" s="70"/>
      <c r="F29" s="70"/>
      <c r="G29" s="70"/>
      <c r="H29" s="70"/>
      <c r="I29" s="70"/>
      <c r="J29" s="70"/>
      <c r="K29" s="70"/>
      <c r="L29" s="70"/>
      <c r="M29" s="70"/>
      <c r="N29" s="70"/>
      <c r="O29" s="70"/>
      <c r="P29" s="70"/>
      <c r="Q29" s="70"/>
      <c r="R29" s="70"/>
      <c r="S29" s="70"/>
      <c r="T29" s="70"/>
    </row>
    <row r="30" spans="1:20" ht="20.100000000000001" customHeight="1" x14ac:dyDescent="0.25">
      <c r="A30" s="4" t="s">
        <v>329</v>
      </c>
      <c r="B30" s="5" t="s">
        <v>486</v>
      </c>
      <c r="C30" s="6">
        <v>127</v>
      </c>
      <c r="D30" s="70"/>
      <c r="E30" s="70"/>
      <c r="F30" s="70"/>
      <c r="G30" s="70"/>
      <c r="H30" s="70"/>
      <c r="I30" s="70"/>
      <c r="J30" s="70"/>
      <c r="K30" s="70"/>
      <c r="L30" s="70"/>
      <c r="M30" s="70"/>
      <c r="N30" s="70"/>
      <c r="O30" s="70"/>
      <c r="P30" s="70"/>
      <c r="Q30" s="70"/>
      <c r="R30" s="70"/>
      <c r="S30" s="70"/>
      <c r="T30" s="70"/>
    </row>
    <row r="31" spans="1:20" ht="20.100000000000001" customHeight="1" x14ac:dyDescent="0.25">
      <c r="A31" s="4" t="s">
        <v>328</v>
      </c>
      <c r="B31" s="5" t="s">
        <v>357</v>
      </c>
      <c r="C31" s="6">
        <v>128</v>
      </c>
      <c r="D31" s="70"/>
      <c r="E31" s="70"/>
      <c r="F31" s="70"/>
      <c r="G31" s="70"/>
      <c r="H31" s="70"/>
      <c r="I31" s="70"/>
      <c r="J31" s="70"/>
      <c r="K31" s="70"/>
      <c r="L31" s="70"/>
      <c r="M31" s="70"/>
      <c r="N31" s="70"/>
      <c r="O31" s="70"/>
      <c r="P31" s="70"/>
      <c r="Q31" s="70"/>
      <c r="R31" s="70"/>
      <c r="S31" s="70"/>
      <c r="T31" s="70"/>
    </row>
    <row r="32" spans="1:20" ht="20.100000000000001" customHeight="1" x14ac:dyDescent="0.25">
      <c r="A32" s="4" t="s">
        <v>327</v>
      </c>
      <c r="B32" s="5" t="s">
        <v>617</v>
      </c>
      <c r="C32" s="6">
        <v>129</v>
      </c>
      <c r="D32" s="70"/>
      <c r="E32" s="70"/>
      <c r="F32" s="70"/>
      <c r="G32" s="70"/>
      <c r="H32" s="70"/>
      <c r="I32" s="70"/>
      <c r="J32" s="70"/>
      <c r="K32" s="70"/>
      <c r="L32" s="70"/>
      <c r="M32" s="70"/>
      <c r="N32" s="70"/>
      <c r="O32" s="70"/>
      <c r="P32" s="70"/>
      <c r="Q32" s="70"/>
      <c r="R32" s="70"/>
      <c r="S32" s="70"/>
      <c r="T32" s="70"/>
    </row>
    <row r="33" spans="1:20" ht="20.100000000000001" customHeight="1" x14ac:dyDescent="0.25">
      <c r="A33" s="4" t="s">
        <v>326</v>
      </c>
      <c r="B33" s="5" t="s">
        <v>618</v>
      </c>
      <c r="C33" s="6">
        <v>130</v>
      </c>
      <c r="D33" s="70">
        <v>1</v>
      </c>
      <c r="E33" s="70"/>
      <c r="F33" s="70"/>
      <c r="G33" s="70"/>
      <c r="H33" s="70"/>
      <c r="I33" s="70"/>
      <c r="J33" s="70"/>
      <c r="K33" s="70"/>
      <c r="L33" s="70"/>
      <c r="M33" s="70">
        <v>1</v>
      </c>
      <c r="N33" s="70"/>
      <c r="O33" s="70"/>
      <c r="P33" s="70"/>
      <c r="Q33" s="70"/>
      <c r="R33" s="70"/>
      <c r="S33" s="70"/>
      <c r="T33" s="70"/>
    </row>
    <row r="34" spans="1:20" s="27" customFormat="1" ht="20.100000000000001" customHeight="1" x14ac:dyDescent="0.3">
      <c r="A34" s="4" t="s">
        <v>325</v>
      </c>
      <c r="B34" s="7" t="s">
        <v>403</v>
      </c>
      <c r="C34" s="6"/>
      <c r="D34" s="70"/>
      <c r="E34" s="70"/>
      <c r="F34" s="38"/>
      <c r="G34" s="38"/>
      <c r="H34" s="38"/>
      <c r="I34" s="38"/>
      <c r="J34" s="70"/>
      <c r="K34" s="38"/>
      <c r="L34" s="38"/>
      <c r="M34" s="38"/>
      <c r="N34" s="38"/>
      <c r="O34" s="38"/>
      <c r="P34" s="38"/>
      <c r="Q34" s="70"/>
      <c r="R34" s="38"/>
      <c r="S34" s="38"/>
      <c r="T34" s="70"/>
    </row>
    <row r="35" spans="1:20" ht="20.100000000000001" customHeight="1" x14ac:dyDescent="0.25">
      <c r="A35" s="8" t="s">
        <v>324</v>
      </c>
      <c r="B35" s="2" t="s">
        <v>404</v>
      </c>
      <c r="C35" s="9"/>
      <c r="D35" s="18">
        <f>SUM(D36:D43)</f>
        <v>1</v>
      </c>
      <c r="E35" s="18">
        <f t="shared" ref="E35:T35" si="1">SUM(E36:E43)</f>
        <v>0</v>
      </c>
      <c r="F35" s="18">
        <f t="shared" si="1"/>
        <v>0</v>
      </c>
      <c r="G35" s="18">
        <f t="shared" si="1"/>
        <v>0</v>
      </c>
      <c r="H35" s="18">
        <f t="shared" si="1"/>
        <v>0</v>
      </c>
      <c r="I35" s="18">
        <f t="shared" si="1"/>
        <v>0</v>
      </c>
      <c r="J35" s="18">
        <f t="shared" si="1"/>
        <v>0</v>
      </c>
      <c r="K35" s="18">
        <f t="shared" si="1"/>
        <v>0</v>
      </c>
      <c r="L35" s="18">
        <f t="shared" si="1"/>
        <v>0</v>
      </c>
      <c r="M35" s="18">
        <f t="shared" si="1"/>
        <v>1</v>
      </c>
      <c r="N35" s="18">
        <f t="shared" si="1"/>
        <v>0</v>
      </c>
      <c r="O35" s="18">
        <f t="shared" si="1"/>
        <v>0</v>
      </c>
      <c r="P35" s="18">
        <f t="shared" si="1"/>
        <v>0</v>
      </c>
      <c r="Q35" s="18">
        <f t="shared" si="1"/>
        <v>0</v>
      </c>
      <c r="R35" s="18">
        <f t="shared" si="1"/>
        <v>0</v>
      </c>
      <c r="S35" s="18">
        <f t="shared" si="1"/>
        <v>0</v>
      </c>
      <c r="T35" s="18">
        <f t="shared" si="1"/>
        <v>0</v>
      </c>
    </row>
    <row r="36" spans="1:20" ht="20.100000000000001" customHeight="1" x14ac:dyDescent="0.25">
      <c r="A36" s="4" t="s">
        <v>323</v>
      </c>
      <c r="B36" s="5" t="s">
        <v>405</v>
      </c>
      <c r="C36" s="5">
        <v>131</v>
      </c>
      <c r="D36" s="37">
        <v>1</v>
      </c>
      <c r="E36" s="37"/>
      <c r="F36" s="70"/>
      <c r="G36" s="70"/>
      <c r="H36" s="70"/>
      <c r="I36" s="70"/>
      <c r="J36" s="70"/>
      <c r="K36" s="70"/>
      <c r="L36" s="70"/>
      <c r="M36" s="70">
        <v>1</v>
      </c>
      <c r="N36" s="70"/>
      <c r="O36" s="70"/>
      <c r="P36" s="70"/>
      <c r="Q36" s="70"/>
      <c r="R36" s="70"/>
      <c r="S36" s="70"/>
      <c r="T36" s="70"/>
    </row>
    <row r="37" spans="1:20" ht="20.100000000000001" customHeight="1" x14ac:dyDescent="0.25">
      <c r="A37" s="4" t="s">
        <v>322</v>
      </c>
      <c r="B37" s="5" t="s">
        <v>321</v>
      </c>
      <c r="C37" s="5">
        <v>132</v>
      </c>
      <c r="D37" s="37"/>
      <c r="E37" s="37"/>
      <c r="F37" s="70"/>
      <c r="G37" s="70"/>
      <c r="H37" s="70"/>
      <c r="I37" s="70"/>
      <c r="J37" s="70"/>
      <c r="K37" s="70"/>
      <c r="L37" s="70"/>
      <c r="M37" s="70"/>
      <c r="N37" s="70"/>
      <c r="O37" s="70"/>
      <c r="P37" s="70"/>
      <c r="Q37" s="70"/>
      <c r="R37" s="70"/>
      <c r="S37" s="70"/>
      <c r="T37" s="70"/>
    </row>
    <row r="38" spans="1:20" ht="20.100000000000001" customHeight="1" x14ac:dyDescent="0.25">
      <c r="A38" s="4" t="s">
        <v>671</v>
      </c>
      <c r="B38" s="7" t="s">
        <v>672</v>
      </c>
      <c r="C38" s="5">
        <v>132.19999999999999</v>
      </c>
      <c r="D38" s="37"/>
      <c r="E38" s="37"/>
      <c r="F38" s="70"/>
      <c r="G38" s="70"/>
      <c r="H38" s="70"/>
      <c r="I38" s="70"/>
      <c r="J38" s="70"/>
      <c r="K38" s="70"/>
      <c r="L38" s="70"/>
      <c r="M38" s="70"/>
      <c r="N38" s="70"/>
      <c r="O38" s="70"/>
      <c r="P38" s="70"/>
      <c r="Q38" s="70"/>
      <c r="R38" s="70"/>
      <c r="S38" s="70"/>
      <c r="T38" s="70"/>
    </row>
    <row r="39" spans="1:20" ht="20.100000000000001" customHeight="1" x14ac:dyDescent="0.25">
      <c r="A39" s="4" t="s">
        <v>673</v>
      </c>
      <c r="B39" s="7" t="s">
        <v>674</v>
      </c>
      <c r="C39" s="5">
        <v>132.30000000000001</v>
      </c>
      <c r="D39" s="37"/>
      <c r="E39" s="37"/>
      <c r="F39" s="70"/>
      <c r="G39" s="70"/>
      <c r="H39" s="70"/>
      <c r="I39" s="70"/>
      <c r="J39" s="70"/>
      <c r="K39" s="70"/>
      <c r="L39" s="70"/>
      <c r="M39" s="70"/>
      <c r="N39" s="70"/>
      <c r="O39" s="70"/>
      <c r="P39" s="70"/>
      <c r="Q39" s="70"/>
      <c r="R39" s="70"/>
      <c r="S39" s="70"/>
      <c r="T39" s="70"/>
    </row>
    <row r="40" spans="1:20" ht="20.100000000000001" customHeight="1" x14ac:dyDescent="0.25">
      <c r="A40" s="4" t="s">
        <v>320</v>
      </c>
      <c r="B40" s="5" t="s">
        <v>619</v>
      </c>
      <c r="C40" s="5">
        <v>133</v>
      </c>
      <c r="D40" s="37"/>
      <c r="E40" s="37"/>
      <c r="F40" s="70"/>
      <c r="G40" s="70"/>
      <c r="H40" s="70"/>
      <c r="I40" s="70"/>
      <c r="J40" s="70"/>
      <c r="K40" s="70"/>
      <c r="L40" s="70"/>
      <c r="M40" s="70"/>
      <c r="N40" s="70"/>
      <c r="O40" s="70"/>
      <c r="P40" s="70"/>
      <c r="Q40" s="70"/>
      <c r="R40" s="70"/>
      <c r="S40" s="70"/>
      <c r="T40" s="70"/>
    </row>
    <row r="41" spans="1:20" ht="20.100000000000001" customHeight="1" x14ac:dyDescent="0.25">
      <c r="A41" s="4" t="s">
        <v>319</v>
      </c>
      <c r="B41" s="5" t="s">
        <v>620</v>
      </c>
      <c r="C41" s="5">
        <v>134</v>
      </c>
      <c r="D41" s="37"/>
      <c r="E41" s="37"/>
      <c r="F41" s="70"/>
      <c r="G41" s="70"/>
      <c r="H41" s="70"/>
      <c r="I41" s="70"/>
      <c r="J41" s="70"/>
      <c r="K41" s="70"/>
      <c r="L41" s="70"/>
      <c r="M41" s="70"/>
      <c r="N41" s="70"/>
      <c r="O41" s="70"/>
      <c r="P41" s="70"/>
      <c r="Q41" s="70"/>
      <c r="R41" s="70"/>
      <c r="S41" s="70"/>
      <c r="T41" s="70"/>
    </row>
    <row r="42" spans="1:20" ht="20.100000000000001" customHeight="1" x14ac:dyDescent="0.25">
      <c r="A42" s="4" t="s">
        <v>318</v>
      </c>
      <c r="B42" s="5" t="s">
        <v>513</v>
      </c>
      <c r="C42" s="5">
        <v>137</v>
      </c>
      <c r="D42" s="37"/>
      <c r="E42" s="37"/>
      <c r="F42" s="70"/>
      <c r="G42" s="70"/>
      <c r="H42" s="70"/>
      <c r="I42" s="70"/>
      <c r="J42" s="70"/>
      <c r="K42" s="70"/>
      <c r="L42" s="70"/>
      <c r="M42" s="70"/>
      <c r="N42" s="70"/>
      <c r="O42" s="70"/>
      <c r="P42" s="70"/>
      <c r="Q42" s="70"/>
      <c r="R42" s="70"/>
      <c r="S42" s="70"/>
      <c r="T42" s="70"/>
    </row>
    <row r="43" spans="1:20" ht="20.100000000000001" customHeight="1" x14ac:dyDescent="0.25">
      <c r="A43" s="4" t="s">
        <v>317</v>
      </c>
      <c r="B43" s="5" t="s">
        <v>403</v>
      </c>
      <c r="C43" s="5"/>
      <c r="D43" s="71"/>
      <c r="E43" s="71"/>
      <c r="F43" s="71"/>
      <c r="G43" s="71"/>
      <c r="H43" s="71"/>
      <c r="I43" s="71"/>
      <c r="J43" s="71"/>
      <c r="K43" s="71"/>
      <c r="L43" s="71"/>
      <c r="M43" s="71"/>
      <c r="N43" s="71"/>
      <c r="O43" s="71"/>
      <c r="P43" s="71"/>
      <c r="Q43" s="71"/>
      <c r="R43" s="71"/>
      <c r="S43" s="71"/>
      <c r="T43" s="71"/>
    </row>
    <row r="44" spans="1:20" ht="20.100000000000001" customHeight="1" x14ac:dyDescent="0.25">
      <c r="A44" s="8" t="s">
        <v>316</v>
      </c>
      <c r="B44" s="2" t="s">
        <v>406</v>
      </c>
      <c r="C44" s="5"/>
      <c r="D44" s="18">
        <f>SUM(D45:D50)</f>
        <v>4</v>
      </c>
      <c r="E44" s="18">
        <f t="shared" ref="E44:T44" si="2">SUM(E45:E50)</f>
        <v>0</v>
      </c>
      <c r="F44" s="18">
        <f t="shared" si="2"/>
        <v>2</v>
      </c>
      <c r="G44" s="18">
        <f t="shared" si="2"/>
        <v>3</v>
      </c>
      <c r="H44" s="18">
        <f t="shared" si="2"/>
        <v>0</v>
      </c>
      <c r="I44" s="18">
        <f t="shared" si="2"/>
        <v>0</v>
      </c>
      <c r="J44" s="18">
        <f t="shared" si="2"/>
        <v>3</v>
      </c>
      <c r="K44" s="18">
        <f t="shared" si="2"/>
        <v>0</v>
      </c>
      <c r="L44" s="18">
        <f t="shared" si="2"/>
        <v>0</v>
      </c>
      <c r="M44" s="18">
        <f t="shared" si="2"/>
        <v>3</v>
      </c>
      <c r="N44" s="18">
        <f t="shared" si="2"/>
        <v>1</v>
      </c>
      <c r="O44" s="18">
        <f t="shared" si="2"/>
        <v>1</v>
      </c>
      <c r="P44" s="18">
        <f t="shared" si="2"/>
        <v>0</v>
      </c>
      <c r="Q44" s="18">
        <f t="shared" si="2"/>
        <v>1</v>
      </c>
      <c r="R44" s="18">
        <f t="shared" si="2"/>
        <v>0</v>
      </c>
      <c r="S44" s="18">
        <f t="shared" si="2"/>
        <v>0</v>
      </c>
      <c r="T44" s="18">
        <f t="shared" si="2"/>
        <v>0</v>
      </c>
    </row>
    <row r="45" spans="1:20" ht="20.100000000000001" customHeight="1" x14ac:dyDescent="0.25">
      <c r="A45" s="4" t="s">
        <v>315</v>
      </c>
      <c r="B45" s="5" t="s">
        <v>407</v>
      </c>
      <c r="C45" s="5">
        <v>138</v>
      </c>
      <c r="D45" s="70">
        <v>2</v>
      </c>
      <c r="E45" s="70"/>
      <c r="F45" s="70"/>
      <c r="G45" s="70">
        <v>1</v>
      </c>
      <c r="H45" s="70"/>
      <c r="I45" s="70"/>
      <c r="J45" s="70">
        <v>1</v>
      </c>
      <c r="K45" s="70"/>
      <c r="L45" s="70"/>
      <c r="M45" s="70">
        <v>1</v>
      </c>
      <c r="N45" s="70"/>
      <c r="O45" s="70">
        <v>1</v>
      </c>
      <c r="P45" s="70"/>
      <c r="Q45" s="70">
        <v>1</v>
      </c>
      <c r="R45" s="70"/>
      <c r="S45" s="70"/>
      <c r="T45" s="70"/>
    </row>
    <row r="46" spans="1:20" ht="20.100000000000001" customHeight="1" x14ac:dyDescent="0.25">
      <c r="A46" s="10" t="s">
        <v>314</v>
      </c>
      <c r="B46" s="5" t="s">
        <v>514</v>
      </c>
      <c r="C46" s="6">
        <v>139</v>
      </c>
      <c r="D46" s="37"/>
      <c r="E46" s="37"/>
      <c r="F46" s="70">
        <v>1</v>
      </c>
      <c r="G46" s="70"/>
      <c r="H46" s="70"/>
      <c r="I46" s="70"/>
      <c r="J46" s="70"/>
      <c r="K46" s="70"/>
      <c r="L46" s="70"/>
      <c r="M46" s="70">
        <v>1</v>
      </c>
      <c r="N46" s="70"/>
      <c r="O46" s="70"/>
      <c r="P46" s="70"/>
      <c r="Q46" s="70"/>
      <c r="R46" s="70"/>
      <c r="S46" s="70"/>
      <c r="T46" s="70"/>
    </row>
    <row r="47" spans="1:20" ht="20.100000000000001" customHeight="1" x14ac:dyDescent="0.25">
      <c r="A47" s="4" t="s">
        <v>313</v>
      </c>
      <c r="B47" s="5" t="s">
        <v>312</v>
      </c>
      <c r="C47" s="5">
        <v>140</v>
      </c>
      <c r="D47" s="37"/>
      <c r="E47" s="37"/>
      <c r="F47" s="70"/>
      <c r="G47" s="70"/>
      <c r="H47" s="70"/>
      <c r="I47" s="70"/>
      <c r="J47" s="70"/>
      <c r="K47" s="70"/>
      <c r="L47" s="70"/>
      <c r="M47" s="70"/>
      <c r="N47" s="70"/>
      <c r="O47" s="70"/>
      <c r="P47" s="70"/>
      <c r="Q47" s="70"/>
      <c r="R47" s="70"/>
      <c r="S47" s="70"/>
      <c r="T47" s="70"/>
    </row>
    <row r="48" spans="1:20" ht="57" customHeight="1" x14ac:dyDescent="0.25">
      <c r="A48" s="10" t="s">
        <v>311</v>
      </c>
      <c r="B48" s="5" t="s">
        <v>675</v>
      </c>
      <c r="C48" s="5">
        <v>141</v>
      </c>
      <c r="D48" s="37">
        <v>2</v>
      </c>
      <c r="E48" s="37">
        <v>0</v>
      </c>
      <c r="F48" s="70">
        <v>1</v>
      </c>
      <c r="G48" s="70">
        <v>2</v>
      </c>
      <c r="H48" s="70"/>
      <c r="I48" s="70"/>
      <c r="J48" s="70">
        <v>2</v>
      </c>
      <c r="K48" s="70"/>
      <c r="L48" s="70"/>
      <c r="M48" s="70">
        <v>1</v>
      </c>
      <c r="N48" s="70">
        <v>1</v>
      </c>
      <c r="O48" s="70"/>
      <c r="P48" s="70"/>
      <c r="Q48" s="70"/>
      <c r="R48" s="70"/>
      <c r="S48" s="70"/>
      <c r="T48" s="70"/>
    </row>
    <row r="49" spans="1:20" ht="20.100000000000001" customHeight="1" x14ac:dyDescent="0.25">
      <c r="A49" s="4" t="s">
        <v>310</v>
      </c>
      <c r="B49" s="5" t="s">
        <v>408</v>
      </c>
      <c r="C49" s="5">
        <v>142</v>
      </c>
      <c r="D49" s="70"/>
      <c r="E49" s="70"/>
      <c r="F49" s="70"/>
      <c r="G49" s="70"/>
      <c r="H49" s="70"/>
      <c r="I49" s="70"/>
      <c r="J49" s="70"/>
      <c r="K49" s="70"/>
      <c r="L49" s="70"/>
      <c r="M49" s="70"/>
      <c r="N49" s="70"/>
      <c r="O49" s="70"/>
      <c r="P49" s="70"/>
      <c r="Q49" s="70"/>
      <c r="R49" s="70"/>
      <c r="S49" s="70"/>
      <c r="T49" s="70"/>
    </row>
    <row r="50" spans="1:20" ht="20.100000000000001" customHeight="1" x14ac:dyDescent="0.25">
      <c r="A50" s="10" t="s">
        <v>309</v>
      </c>
      <c r="B50" s="7" t="s">
        <v>403</v>
      </c>
      <c r="C50" s="6"/>
      <c r="D50" s="71"/>
      <c r="E50" s="71"/>
      <c r="F50" s="71"/>
      <c r="G50" s="71"/>
      <c r="H50" s="71"/>
      <c r="I50" s="71"/>
      <c r="J50" s="71"/>
      <c r="K50" s="71"/>
      <c r="L50" s="71"/>
      <c r="M50" s="71"/>
      <c r="N50" s="71"/>
      <c r="O50" s="71"/>
      <c r="P50" s="71"/>
      <c r="Q50" s="71"/>
      <c r="R50" s="71"/>
      <c r="S50" s="71"/>
      <c r="T50" s="71"/>
    </row>
    <row r="51" spans="1:20" ht="20.100000000000001" customHeight="1" x14ac:dyDescent="0.25">
      <c r="A51" s="8" t="s">
        <v>308</v>
      </c>
      <c r="B51" s="2" t="s">
        <v>515</v>
      </c>
      <c r="C51" s="5"/>
      <c r="D51" s="69">
        <f>SUM(D52:D80)</f>
        <v>3</v>
      </c>
      <c r="E51" s="69">
        <f t="shared" ref="E51:T51" si="3">SUM(E52:E80)</f>
        <v>0</v>
      </c>
      <c r="F51" s="69">
        <f t="shared" si="3"/>
        <v>0</v>
      </c>
      <c r="G51" s="69">
        <f t="shared" si="3"/>
        <v>3</v>
      </c>
      <c r="H51" s="69">
        <f t="shared" si="3"/>
        <v>0</v>
      </c>
      <c r="I51" s="69">
        <f t="shared" si="3"/>
        <v>0</v>
      </c>
      <c r="J51" s="69">
        <f t="shared" si="3"/>
        <v>3</v>
      </c>
      <c r="K51" s="69">
        <f t="shared" si="3"/>
        <v>0</v>
      </c>
      <c r="L51" s="69">
        <f t="shared" si="3"/>
        <v>0</v>
      </c>
      <c r="M51" s="69">
        <f t="shared" si="3"/>
        <v>0</v>
      </c>
      <c r="N51" s="69">
        <f t="shared" si="3"/>
        <v>0</v>
      </c>
      <c r="O51" s="69">
        <f t="shared" si="3"/>
        <v>1</v>
      </c>
      <c r="P51" s="69">
        <f t="shared" si="3"/>
        <v>0</v>
      </c>
      <c r="Q51" s="69">
        <f t="shared" si="3"/>
        <v>1</v>
      </c>
      <c r="R51" s="69">
        <f t="shared" si="3"/>
        <v>0</v>
      </c>
      <c r="S51" s="69">
        <f t="shared" si="3"/>
        <v>0</v>
      </c>
      <c r="T51" s="69">
        <f t="shared" si="3"/>
        <v>0</v>
      </c>
    </row>
    <row r="52" spans="1:20" ht="20.100000000000001" customHeight="1" x14ac:dyDescent="0.25">
      <c r="A52" s="4" t="s">
        <v>307</v>
      </c>
      <c r="B52" s="5" t="s">
        <v>676</v>
      </c>
      <c r="C52" s="5">
        <v>143</v>
      </c>
      <c r="D52" s="70"/>
      <c r="E52" s="70"/>
      <c r="F52" s="70"/>
      <c r="G52" s="70"/>
      <c r="H52" s="70"/>
      <c r="I52" s="70"/>
      <c r="J52" s="70"/>
      <c r="K52" s="70"/>
      <c r="L52" s="70"/>
      <c r="M52" s="70"/>
      <c r="N52" s="70"/>
      <c r="O52" s="70"/>
      <c r="P52" s="70"/>
      <c r="Q52" s="70"/>
      <c r="R52" s="70"/>
      <c r="S52" s="70"/>
      <c r="T52" s="70"/>
    </row>
    <row r="53" spans="1:20" ht="20.100000000000001" customHeight="1" x14ac:dyDescent="0.25">
      <c r="A53" s="4" t="s">
        <v>306</v>
      </c>
      <c r="B53" s="5" t="s">
        <v>621</v>
      </c>
      <c r="C53" s="6">
        <v>144</v>
      </c>
      <c r="D53" s="70"/>
      <c r="E53" s="70"/>
      <c r="F53" s="70"/>
      <c r="G53" s="70"/>
      <c r="H53" s="70"/>
      <c r="I53" s="70"/>
      <c r="J53" s="70"/>
      <c r="K53" s="70"/>
      <c r="L53" s="70"/>
      <c r="M53" s="70"/>
      <c r="N53" s="70"/>
      <c r="O53" s="70"/>
      <c r="P53" s="70"/>
      <c r="Q53" s="70"/>
      <c r="R53" s="70"/>
      <c r="S53" s="70"/>
      <c r="T53" s="70"/>
    </row>
    <row r="54" spans="1:20" ht="20.100000000000001" customHeight="1" x14ac:dyDescent="0.25">
      <c r="A54" s="4" t="s">
        <v>305</v>
      </c>
      <c r="B54" s="5" t="s">
        <v>516</v>
      </c>
      <c r="C54" s="6">
        <v>145</v>
      </c>
      <c r="D54" s="70"/>
      <c r="E54" s="70"/>
      <c r="F54" s="70"/>
      <c r="G54" s="70"/>
      <c r="H54" s="70"/>
      <c r="I54" s="70"/>
      <c r="J54" s="70"/>
      <c r="K54" s="70"/>
      <c r="L54" s="70"/>
      <c r="M54" s="70"/>
      <c r="N54" s="70"/>
      <c r="O54" s="70"/>
      <c r="P54" s="70"/>
      <c r="Q54" s="70"/>
      <c r="R54" s="70"/>
      <c r="S54" s="70"/>
      <c r="T54" s="70"/>
    </row>
    <row r="55" spans="1:20" ht="20.100000000000001" customHeight="1" x14ac:dyDescent="0.25">
      <c r="A55" s="4" t="s">
        <v>304</v>
      </c>
      <c r="B55" s="5" t="s">
        <v>487</v>
      </c>
      <c r="C55" s="6">
        <v>146</v>
      </c>
      <c r="D55" s="70"/>
      <c r="E55" s="70"/>
      <c r="F55" s="70"/>
      <c r="G55" s="70"/>
      <c r="H55" s="70"/>
      <c r="I55" s="70"/>
      <c r="J55" s="70"/>
      <c r="K55" s="70"/>
      <c r="L55" s="70"/>
      <c r="M55" s="70"/>
      <c r="N55" s="70"/>
      <c r="O55" s="70"/>
      <c r="P55" s="70"/>
      <c r="Q55" s="70"/>
      <c r="R55" s="70"/>
      <c r="S55" s="70"/>
      <c r="T55" s="70"/>
    </row>
    <row r="56" spans="1:20" ht="20.100000000000001" customHeight="1" x14ac:dyDescent="0.25">
      <c r="A56" s="4" t="s">
        <v>303</v>
      </c>
      <c r="B56" s="5" t="s">
        <v>409</v>
      </c>
      <c r="C56" s="6">
        <v>147</v>
      </c>
      <c r="D56" s="70">
        <v>2</v>
      </c>
      <c r="E56" s="70"/>
      <c r="F56" s="70"/>
      <c r="G56" s="70">
        <v>2</v>
      </c>
      <c r="H56" s="70"/>
      <c r="I56" s="70"/>
      <c r="J56" s="70">
        <v>2</v>
      </c>
      <c r="K56" s="70"/>
      <c r="L56" s="70"/>
      <c r="M56" s="70"/>
      <c r="N56" s="70"/>
      <c r="O56" s="70"/>
      <c r="P56" s="70"/>
      <c r="Q56" s="70"/>
      <c r="R56" s="70"/>
      <c r="S56" s="70"/>
      <c r="T56" s="70"/>
    </row>
    <row r="57" spans="1:20" ht="20.100000000000001" customHeight="1" x14ac:dyDescent="0.25">
      <c r="A57" s="4" t="s">
        <v>302</v>
      </c>
      <c r="B57" s="5" t="s">
        <v>410</v>
      </c>
      <c r="C57" s="6">
        <v>148</v>
      </c>
      <c r="D57" s="70"/>
      <c r="E57" s="70"/>
      <c r="F57" s="70"/>
      <c r="G57" s="70"/>
      <c r="H57" s="70"/>
      <c r="I57" s="70"/>
      <c r="J57" s="70"/>
      <c r="K57" s="70"/>
      <c r="L57" s="70"/>
      <c r="M57" s="70"/>
      <c r="N57" s="70"/>
      <c r="O57" s="70"/>
      <c r="P57" s="70"/>
      <c r="Q57" s="70"/>
      <c r="R57" s="70"/>
      <c r="S57" s="70"/>
      <c r="T57" s="70"/>
    </row>
    <row r="58" spans="1:20" ht="20.100000000000001" customHeight="1" x14ac:dyDescent="0.25">
      <c r="A58" s="4" t="s">
        <v>301</v>
      </c>
      <c r="B58" s="5" t="s">
        <v>517</v>
      </c>
      <c r="C58" s="6">
        <v>149</v>
      </c>
      <c r="D58" s="70"/>
      <c r="E58" s="70"/>
      <c r="F58" s="70"/>
      <c r="G58" s="70"/>
      <c r="H58" s="70"/>
      <c r="I58" s="70"/>
      <c r="J58" s="70"/>
      <c r="K58" s="70"/>
      <c r="L58" s="70"/>
      <c r="M58" s="70"/>
      <c r="N58" s="70"/>
      <c r="O58" s="70"/>
      <c r="P58" s="70"/>
      <c r="Q58" s="70"/>
      <c r="R58" s="70"/>
      <c r="S58" s="70"/>
      <c r="T58" s="70"/>
    </row>
    <row r="59" spans="1:20" ht="20.100000000000001" customHeight="1" x14ac:dyDescent="0.25">
      <c r="A59" s="4" t="s">
        <v>300</v>
      </c>
      <c r="B59" s="5" t="s">
        <v>518</v>
      </c>
      <c r="C59" s="6">
        <v>150</v>
      </c>
      <c r="D59" s="37"/>
      <c r="E59" s="37"/>
      <c r="F59" s="70"/>
      <c r="G59" s="70"/>
      <c r="H59" s="70"/>
      <c r="I59" s="70"/>
      <c r="J59" s="70"/>
      <c r="K59" s="70"/>
      <c r="L59" s="70"/>
      <c r="M59" s="70"/>
      <c r="N59" s="70"/>
      <c r="O59" s="70"/>
      <c r="P59" s="70"/>
      <c r="Q59" s="70"/>
      <c r="R59" s="70"/>
      <c r="S59" s="70"/>
      <c r="T59" s="70"/>
    </row>
    <row r="60" spans="1:20" ht="20.100000000000001" customHeight="1" x14ac:dyDescent="0.25">
      <c r="A60" s="4" t="s">
        <v>299</v>
      </c>
      <c r="B60" s="5" t="s">
        <v>519</v>
      </c>
      <c r="C60" s="5">
        <v>152</v>
      </c>
      <c r="D60" s="37"/>
      <c r="E60" s="37"/>
      <c r="F60" s="70"/>
      <c r="G60" s="70"/>
      <c r="H60" s="70"/>
      <c r="I60" s="70"/>
      <c r="J60" s="70"/>
      <c r="K60" s="70"/>
      <c r="L60" s="70"/>
      <c r="M60" s="70"/>
      <c r="N60" s="70"/>
      <c r="O60" s="70"/>
      <c r="P60" s="70"/>
      <c r="Q60" s="70"/>
      <c r="R60" s="70"/>
      <c r="S60" s="70"/>
      <c r="T60" s="70"/>
    </row>
    <row r="61" spans="1:20" ht="20.100000000000001" customHeight="1" x14ac:dyDescent="0.25">
      <c r="A61" s="4" t="s">
        <v>298</v>
      </c>
      <c r="B61" s="5" t="s">
        <v>520</v>
      </c>
      <c r="C61" s="5">
        <v>153</v>
      </c>
      <c r="D61" s="37"/>
      <c r="E61" s="37"/>
      <c r="F61" s="70"/>
      <c r="G61" s="70"/>
      <c r="H61" s="70"/>
      <c r="I61" s="70"/>
      <c r="J61" s="70"/>
      <c r="K61" s="70"/>
      <c r="L61" s="70"/>
      <c r="M61" s="70"/>
      <c r="N61" s="70"/>
      <c r="O61" s="70"/>
      <c r="P61" s="70"/>
      <c r="Q61" s="70"/>
      <c r="R61" s="70"/>
      <c r="S61" s="70"/>
      <c r="T61" s="70"/>
    </row>
    <row r="62" spans="1:20" ht="20.100000000000001" customHeight="1" x14ac:dyDescent="0.25">
      <c r="A62" s="4" t="s">
        <v>297</v>
      </c>
      <c r="B62" s="5" t="s">
        <v>503</v>
      </c>
      <c r="C62" s="5">
        <v>154</v>
      </c>
      <c r="D62" s="37"/>
      <c r="E62" s="37"/>
      <c r="F62" s="70"/>
      <c r="G62" s="70"/>
      <c r="H62" s="70"/>
      <c r="I62" s="70"/>
      <c r="J62" s="70"/>
      <c r="K62" s="70"/>
      <c r="L62" s="70"/>
      <c r="M62" s="70"/>
      <c r="N62" s="70"/>
      <c r="O62" s="70"/>
      <c r="P62" s="70"/>
      <c r="Q62" s="70"/>
      <c r="R62" s="70"/>
      <c r="S62" s="70"/>
      <c r="T62" s="70"/>
    </row>
    <row r="63" spans="1:20" ht="20.100000000000001" customHeight="1" x14ac:dyDescent="0.25">
      <c r="A63" s="4" t="s">
        <v>296</v>
      </c>
      <c r="B63" s="7" t="s">
        <v>677</v>
      </c>
      <c r="C63" s="5">
        <v>154.1</v>
      </c>
      <c r="D63" s="37"/>
      <c r="E63" s="37"/>
      <c r="F63" s="70"/>
      <c r="G63" s="70"/>
      <c r="H63" s="70"/>
      <c r="I63" s="70"/>
      <c r="J63" s="70"/>
      <c r="K63" s="70"/>
      <c r="L63" s="70"/>
      <c r="M63" s="70"/>
      <c r="N63" s="70"/>
      <c r="O63" s="70"/>
      <c r="P63" s="70"/>
      <c r="Q63" s="70"/>
      <c r="R63" s="70"/>
      <c r="S63" s="70"/>
      <c r="T63" s="70"/>
    </row>
    <row r="64" spans="1:20" ht="20.100000000000001" customHeight="1" x14ac:dyDescent="0.25">
      <c r="A64" s="4" t="s">
        <v>295</v>
      </c>
      <c r="B64" s="7" t="s">
        <v>678</v>
      </c>
      <c r="C64" s="5">
        <v>154.19999999999999</v>
      </c>
      <c r="D64" s="37"/>
      <c r="E64" s="37"/>
      <c r="F64" s="70"/>
      <c r="G64" s="70"/>
      <c r="H64" s="70"/>
      <c r="I64" s="70"/>
      <c r="J64" s="70"/>
      <c r="K64" s="70"/>
      <c r="L64" s="70"/>
      <c r="M64" s="70"/>
      <c r="N64" s="70"/>
      <c r="O64" s="70"/>
      <c r="P64" s="70"/>
      <c r="Q64" s="70"/>
      <c r="R64" s="70"/>
      <c r="S64" s="70"/>
      <c r="T64" s="70"/>
    </row>
    <row r="65" spans="1:20" ht="20.100000000000001" customHeight="1" x14ac:dyDescent="0.25">
      <c r="A65" s="4" t="s">
        <v>294</v>
      </c>
      <c r="B65" s="7" t="s">
        <v>521</v>
      </c>
      <c r="C65" s="5">
        <v>154.4</v>
      </c>
      <c r="D65" s="37"/>
      <c r="E65" s="37"/>
      <c r="F65" s="70"/>
      <c r="G65" s="70"/>
      <c r="H65" s="70"/>
      <c r="I65" s="70"/>
      <c r="J65" s="70"/>
      <c r="K65" s="70"/>
      <c r="L65" s="70"/>
      <c r="M65" s="70"/>
      <c r="N65" s="70"/>
      <c r="O65" s="70"/>
      <c r="P65" s="70"/>
      <c r="Q65" s="70"/>
      <c r="R65" s="70"/>
      <c r="S65" s="70"/>
      <c r="T65" s="70"/>
    </row>
    <row r="66" spans="1:20" ht="20.100000000000001" customHeight="1" x14ac:dyDescent="0.25">
      <c r="A66" s="4" t="s">
        <v>293</v>
      </c>
      <c r="B66" s="7" t="s">
        <v>488</v>
      </c>
      <c r="C66" s="5">
        <v>154.5</v>
      </c>
      <c r="D66" s="37"/>
      <c r="E66" s="37"/>
      <c r="F66" s="70"/>
      <c r="G66" s="70"/>
      <c r="H66" s="70"/>
      <c r="I66" s="70"/>
      <c r="J66" s="70"/>
      <c r="K66" s="70"/>
      <c r="L66" s="70"/>
      <c r="M66" s="70"/>
      <c r="N66" s="70"/>
      <c r="O66" s="70"/>
      <c r="P66" s="70"/>
      <c r="Q66" s="70"/>
      <c r="R66" s="70"/>
      <c r="S66" s="70"/>
      <c r="T66" s="70"/>
    </row>
    <row r="67" spans="1:20" ht="20.100000000000001" customHeight="1" x14ac:dyDescent="0.25">
      <c r="A67" s="4" t="s">
        <v>679</v>
      </c>
      <c r="B67" s="7" t="s">
        <v>680</v>
      </c>
      <c r="C67" s="5">
        <v>154.6</v>
      </c>
      <c r="D67" s="37"/>
      <c r="E67" s="37"/>
      <c r="F67" s="70"/>
      <c r="G67" s="70"/>
      <c r="H67" s="70"/>
      <c r="I67" s="70"/>
      <c r="J67" s="70"/>
      <c r="K67" s="70"/>
      <c r="L67" s="70"/>
      <c r="M67" s="70"/>
      <c r="N67" s="70"/>
      <c r="O67" s="70"/>
      <c r="P67" s="70"/>
      <c r="Q67" s="70"/>
      <c r="R67" s="70"/>
      <c r="S67" s="70"/>
      <c r="T67" s="70"/>
    </row>
    <row r="68" spans="1:20" ht="20.100000000000001" customHeight="1" x14ac:dyDescent="0.25">
      <c r="A68" s="4" t="s">
        <v>681</v>
      </c>
      <c r="B68" s="7" t="s">
        <v>682</v>
      </c>
      <c r="C68" s="5">
        <v>154.69999999999999</v>
      </c>
      <c r="D68" s="37"/>
      <c r="E68" s="37"/>
      <c r="F68" s="70"/>
      <c r="G68" s="70"/>
      <c r="H68" s="70"/>
      <c r="I68" s="70"/>
      <c r="J68" s="70"/>
      <c r="K68" s="70"/>
      <c r="L68" s="70"/>
      <c r="M68" s="70"/>
      <c r="N68" s="70"/>
      <c r="O68" s="70"/>
      <c r="P68" s="70"/>
      <c r="Q68" s="70"/>
      <c r="R68" s="70"/>
      <c r="S68" s="70"/>
      <c r="T68" s="70"/>
    </row>
    <row r="69" spans="1:20" ht="20.100000000000001" customHeight="1" x14ac:dyDescent="0.25">
      <c r="A69" s="4" t="s">
        <v>683</v>
      </c>
      <c r="B69" s="7" t="s">
        <v>684</v>
      </c>
      <c r="C69" s="5">
        <v>154.80000000000001</v>
      </c>
      <c r="D69" s="37"/>
      <c r="E69" s="37"/>
      <c r="F69" s="70"/>
      <c r="G69" s="70"/>
      <c r="H69" s="70"/>
      <c r="I69" s="70"/>
      <c r="J69" s="70"/>
      <c r="K69" s="70"/>
      <c r="L69" s="70"/>
      <c r="M69" s="70"/>
      <c r="N69" s="70"/>
      <c r="O69" s="70"/>
      <c r="P69" s="70"/>
      <c r="Q69" s="70"/>
      <c r="R69" s="70"/>
      <c r="S69" s="70"/>
      <c r="T69" s="70"/>
    </row>
    <row r="70" spans="1:20" ht="20.100000000000001" customHeight="1" x14ac:dyDescent="0.25">
      <c r="A70" s="4" t="s">
        <v>292</v>
      </c>
      <c r="B70" s="5" t="s">
        <v>411</v>
      </c>
      <c r="C70" s="5">
        <v>155</v>
      </c>
      <c r="D70" s="37"/>
      <c r="E70" s="37"/>
      <c r="F70" s="70"/>
      <c r="G70" s="70"/>
      <c r="H70" s="70"/>
      <c r="I70" s="70"/>
      <c r="J70" s="70"/>
      <c r="K70" s="70"/>
      <c r="L70" s="70"/>
      <c r="M70" s="70"/>
      <c r="N70" s="70"/>
      <c r="O70" s="70"/>
      <c r="P70" s="70"/>
      <c r="Q70" s="70"/>
      <c r="R70" s="70"/>
      <c r="S70" s="70"/>
      <c r="T70" s="70"/>
    </row>
    <row r="71" spans="1:20" ht="20.100000000000001" customHeight="1" x14ac:dyDescent="0.25">
      <c r="A71" s="4" t="s">
        <v>291</v>
      </c>
      <c r="B71" s="5" t="s">
        <v>522</v>
      </c>
      <c r="C71" s="5">
        <v>156</v>
      </c>
      <c r="D71" s="37"/>
      <c r="E71" s="37"/>
      <c r="F71" s="70"/>
      <c r="G71" s="70"/>
      <c r="H71" s="70"/>
      <c r="I71" s="70"/>
      <c r="J71" s="70"/>
      <c r="K71" s="70"/>
      <c r="L71" s="70"/>
      <c r="M71" s="70"/>
      <c r="N71" s="70"/>
      <c r="O71" s="70"/>
      <c r="P71" s="70"/>
      <c r="Q71" s="70"/>
      <c r="R71" s="70"/>
      <c r="S71" s="70"/>
      <c r="T71" s="70"/>
    </row>
    <row r="72" spans="1:20" ht="20.100000000000001" customHeight="1" x14ac:dyDescent="0.25">
      <c r="A72" s="4" t="s">
        <v>290</v>
      </c>
      <c r="B72" s="5" t="s">
        <v>523</v>
      </c>
      <c r="C72" s="5">
        <v>157</v>
      </c>
      <c r="D72" s="37">
        <v>1</v>
      </c>
      <c r="E72" s="37"/>
      <c r="F72" s="70"/>
      <c r="G72" s="70">
        <v>1</v>
      </c>
      <c r="H72" s="70"/>
      <c r="I72" s="70"/>
      <c r="J72" s="70">
        <v>1</v>
      </c>
      <c r="K72" s="70"/>
      <c r="L72" s="70"/>
      <c r="M72" s="70"/>
      <c r="N72" s="70"/>
      <c r="O72" s="70">
        <v>1</v>
      </c>
      <c r="P72" s="70"/>
      <c r="Q72" s="70">
        <v>1</v>
      </c>
      <c r="R72" s="70"/>
      <c r="S72" s="70"/>
      <c r="T72" s="70"/>
    </row>
    <row r="73" spans="1:20" ht="20.100000000000001" customHeight="1" x14ac:dyDescent="0.25">
      <c r="A73" s="4" t="s">
        <v>289</v>
      </c>
      <c r="B73" s="5" t="s">
        <v>524</v>
      </c>
      <c r="C73" s="5">
        <v>158</v>
      </c>
      <c r="D73" s="37"/>
      <c r="E73" s="37"/>
      <c r="F73" s="70"/>
      <c r="G73" s="70"/>
      <c r="H73" s="70"/>
      <c r="I73" s="70"/>
      <c r="J73" s="70"/>
      <c r="K73" s="70"/>
      <c r="L73" s="70"/>
      <c r="M73" s="70"/>
      <c r="N73" s="70"/>
      <c r="O73" s="70"/>
      <c r="P73" s="70"/>
      <c r="Q73" s="70"/>
      <c r="R73" s="70"/>
      <c r="S73" s="70"/>
      <c r="T73" s="70"/>
    </row>
    <row r="74" spans="1:20" ht="20.100000000000001" customHeight="1" x14ac:dyDescent="0.25">
      <c r="A74" s="4" t="s">
        <v>288</v>
      </c>
      <c r="B74" s="5" t="s">
        <v>525</v>
      </c>
      <c r="C74" s="5">
        <v>159</v>
      </c>
      <c r="D74" s="37"/>
      <c r="E74" s="37"/>
      <c r="F74" s="70"/>
      <c r="G74" s="70"/>
      <c r="H74" s="70"/>
      <c r="I74" s="70"/>
      <c r="J74" s="70"/>
      <c r="K74" s="70"/>
      <c r="L74" s="70"/>
      <c r="M74" s="70"/>
      <c r="N74" s="70"/>
      <c r="O74" s="70"/>
      <c r="P74" s="70"/>
      <c r="Q74" s="70"/>
      <c r="R74" s="70"/>
      <c r="S74" s="70"/>
      <c r="T74" s="70"/>
    </row>
    <row r="75" spans="1:20" ht="20.100000000000001" customHeight="1" x14ac:dyDescent="0.25">
      <c r="A75" s="4" t="s">
        <v>287</v>
      </c>
      <c r="B75" s="5" t="s">
        <v>526</v>
      </c>
      <c r="C75" s="5">
        <v>160</v>
      </c>
      <c r="D75" s="37"/>
      <c r="E75" s="37"/>
      <c r="F75" s="70"/>
      <c r="G75" s="70"/>
      <c r="H75" s="70"/>
      <c r="I75" s="70"/>
      <c r="J75" s="70"/>
      <c r="K75" s="70"/>
      <c r="L75" s="70"/>
      <c r="M75" s="70"/>
      <c r="N75" s="70"/>
      <c r="O75" s="70"/>
      <c r="P75" s="70"/>
      <c r="Q75" s="70"/>
      <c r="R75" s="70"/>
      <c r="S75" s="70"/>
      <c r="T75" s="70"/>
    </row>
    <row r="76" spans="1:20" ht="20.100000000000001" customHeight="1" x14ac:dyDescent="0.25">
      <c r="A76" s="4" t="s">
        <v>286</v>
      </c>
      <c r="B76" s="5" t="s">
        <v>527</v>
      </c>
      <c r="C76" s="5">
        <v>161</v>
      </c>
      <c r="D76" s="37"/>
      <c r="E76" s="37"/>
      <c r="F76" s="70"/>
      <c r="G76" s="70"/>
      <c r="H76" s="70"/>
      <c r="I76" s="70"/>
      <c r="J76" s="70"/>
      <c r="K76" s="70"/>
      <c r="L76" s="70"/>
      <c r="M76" s="70"/>
      <c r="N76" s="70"/>
      <c r="O76" s="70"/>
      <c r="P76" s="70"/>
      <c r="Q76" s="70"/>
      <c r="R76" s="70"/>
      <c r="S76" s="70"/>
      <c r="T76" s="70"/>
    </row>
    <row r="77" spans="1:20" ht="20.100000000000001" customHeight="1" x14ac:dyDescent="0.25">
      <c r="A77" s="4" t="s">
        <v>285</v>
      </c>
      <c r="B77" s="5" t="s">
        <v>528</v>
      </c>
      <c r="C77" s="5">
        <v>162</v>
      </c>
      <c r="D77" s="37"/>
      <c r="E77" s="37"/>
      <c r="F77" s="70"/>
      <c r="G77" s="70"/>
      <c r="H77" s="70"/>
      <c r="I77" s="70"/>
      <c r="J77" s="70"/>
      <c r="K77" s="70"/>
      <c r="L77" s="70"/>
      <c r="M77" s="70"/>
      <c r="N77" s="70"/>
      <c r="O77" s="70"/>
      <c r="P77" s="70"/>
      <c r="Q77" s="70"/>
      <c r="R77" s="70"/>
      <c r="S77" s="70"/>
      <c r="T77" s="70"/>
    </row>
    <row r="78" spans="1:20" ht="20.100000000000001" customHeight="1" x14ac:dyDescent="0.25">
      <c r="A78" s="4" t="s">
        <v>284</v>
      </c>
      <c r="B78" s="5" t="s">
        <v>283</v>
      </c>
      <c r="C78" s="5">
        <v>163</v>
      </c>
      <c r="D78" s="37"/>
      <c r="E78" s="37"/>
      <c r="F78" s="70"/>
      <c r="G78" s="70"/>
      <c r="H78" s="70"/>
      <c r="I78" s="70"/>
      <c r="J78" s="70"/>
      <c r="K78" s="70"/>
      <c r="L78" s="70"/>
      <c r="M78" s="70"/>
      <c r="N78" s="70"/>
      <c r="O78" s="70"/>
      <c r="P78" s="70"/>
      <c r="Q78" s="70"/>
      <c r="R78" s="70"/>
      <c r="S78" s="70"/>
      <c r="T78" s="70"/>
    </row>
    <row r="79" spans="1:20" ht="20.100000000000001" customHeight="1" x14ac:dyDescent="0.25">
      <c r="A79" s="4" t="s">
        <v>282</v>
      </c>
      <c r="B79" s="5" t="s">
        <v>622</v>
      </c>
      <c r="C79" s="5">
        <v>164</v>
      </c>
      <c r="D79" s="71"/>
      <c r="E79" s="71"/>
      <c r="F79" s="71"/>
      <c r="G79" s="71"/>
      <c r="H79" s="71"/>
      <c r="I79" s="71"/>
      <c r="J79" s="71"/>
      <c r="K79" s="71"/>
      <c r="L79" s="71"/>
      <c r="M79" s="71"/>
      <c r="N79" s="71"/>
      <c r="O79" s="71"/>
      <c r="P79" s="71"/>
      <c r="Q79" s="71"/>
      <c r="R79" s="71"/>
      <c r="S79" s="71"/>
      <c r="T79" s="71"/>
    </row>
    <row r="80" spans="1:20" ht="20.100000000000001" customHeight="1" x14ac:dyDescent="0.25">
      <c r="A80" s="4" t="s">
        <v>281</v>
      </c>
      <c r="B80" s="7" t="s">
        <v>403</v>
      </c>
      <c r="C80" s="5"/>
      <c r="D80" s="37"/>
      <c r="E80" s="37"/>
      <c r="F80" s="70"/>
      <c r="G80" s="70"/>
      <c r="H80" s="70"/>
      <c r="I80" s="70"/>
      <c r="J80" s="70"/>
      <c r="K80" s="70"/>
      <c r="L80" s="70"/>
      <c r="M80" s="70"/>
      <c r="N80" s="70"/>
      <c r="O80" s="70"/>
      <c r="P80" s="70"/>
      <c r="Q80" s="70"/>
      <c r="R80" s="70"/>
      <c r="S80" s="70"/>
      <c r="T80" s="70"/>
    </row>
    <row r="81" spans="1:20" ht="20.100000000000001" customHeight="1" x14ac:dyDescent="0.25">
      <c r="A81" s="8" t="s">
        <v>280</v>
      </c>
      <c r="B81" s="2" t="s">
        <v>529</v>
      </c>
      <c r="C81" s="5"/>
      <c r="D81" s="69">
        <f>SUM(D82:D95)</f>
        <v>0</v>
      </c>
      <c r="E81" s="69">
        <f t="shared" ref="E81:T81" si="4">SUM(E82:E95)</f>
        <v>0</v>
      </c>
      <c r="F81" s="69">
        <f t="shared" si="4"/>
        <v>1</v>
      </c>
      <c r="G81" s="69">
        <f t="shared" si="4"/>
        <v>0</v>
      </c>
      <c r="H81" s="69">
        <f t="shared" si="4"/>
        <v>0</v>
      </c>
      <c r="I81" s="69">
        <f t="shared" si="4"/>
        <v>0</v>
      </c>
      <c r="J81" s="69">
        <f t="shared" si="4"/>
        <v>0</v>
      </c>
      <c r="K81" s="69">
        <f t="shared" si="4"/>
        <v>0</v>
      </c>
      <c r="L81" s="69">
        <f t="shared" si="4"/>
        <v>0</v>
      </c>
      <c r="M81" s="69">
        <f t="shared" si="4"/>
        <v>1</v>
      </c>
      <c r="N81" s="69">
        <f t="shared" si="4"/>
        <v>0</v>
      </c>
      <c r="O81" s="69">
        <f t="shared" si="4"/>
        <v>0</v>
      </c>
      <c r="P81" s="69">
        <f t="shared" si="4"/>
        <v>0</v>
      </c>
      <c r="Q81" s="69">
        <f t="shared" si="4"/>
        <v>0</v>
      </c>
      <c r="R81" s="69">
        <f t="shared" si="4"/>
        <v>0</v>
      </c>
      <c r="S81" s="69">
        <f t="shared" si="4"/>
        <v>0</v>
      </c>
      <c r="T81" s="69">
        <f t="shared" si="4"/>
        <v>0</v>
      </c>
    </row>
    <row r="82" spans="1:20" ht="20.100000000000001" customHeight="1" x14ac:dyDescent="0.25">
      <c r="A82" s="10" t="s">
        <v>279</v>
      </c>
      <c r="B82" s="5" t="s">
        <v>530</v>
      </c>
      <c r="C82" s="5">
        <v>165</v>
      </c>
      <c r="D82" s="37"/>
      <c r="E82" s="37"/>
      <c r="F82" s="70"/>
      <c r="G82" s="70"/>
      <c r="H82" s="70"/>
      <c r="I82" s="70"/>
      <c r="J82" s="70"/>
      <c r="K82" s="70"/>
      <c r="L82" s="70"/>
      <c r="M82" s="70"/>
      <c r="N82" s="70"/>
      <c r="O82" s="70"/>
      <c r="P82" s="70"/>
      <c r="Q82" s="70"/>
      <c r="R82" s="70"/>
      <c r="S82" s="70"/>
      <c r="T82" s="70"/>
    </row>
    <row r="83" spans="1:20" ht="20.100000000000001" customHeight="1" x14ac:dyDescent="0.25">
      <c r="A83" s="10" t="s">
        <v>278</v>
      </c>
      <c r="B83" s="5" t="s">
        <v>412</v>
      </c>
      <c r="C83" s="5">
        <v>166</v>
      </c>
      <c r="D83" s="37"/>
      <c r="E83" s="37"/>
      <c r="F83" s="70"/>
      <c r="G83" s="70"/>
      <c r="H83" s="70"/>
      <c r="I83" s="70"/>
      <c r="J83" s="70"/>
      <c r="K83" s="70"/>
      <c r="L83" s="70"/>
      <c r="M83" s="70"/>
      <c r="N83" s="70"/>
      <c r="O83" s="70"/>
      <c r="P83" s="70"/>
      <c r="Q83" s="70"/>
      <c r="R83" s="70"/>
      <c r="S83" s="70"/>
      <c r="T83" s="70"/>
    </row>
    <row r="84" spans="1:20" ht="20.100000000000001" customHeight="1" x14ac:dyDescent="0.25">
      <c r="A84" s="10" t="s">
        <v>685</v>
      </c>
      <c r="B84" s="5" t="s">
        <v>686</v>
      </c>
      <c r="C84" s="5">
        <v>166.1</v>
      </c>
      <c r="D84" s="37"/>
      <c r="E84" s="37"/>
      <c r="F84" s="70"/>
      <c r="G84" s="70"/>
      <c r="H84" s="70"/>
      <c r="I84" s="70"/>
      <c r="J84" s="70"/>
      <c r="K84" s="70"/>
      <c r="L84" s="70"/>
      <c r="M84" s="70"/>
      <c r="N84" s="70"/>
      <c r="O84" s="70"/>
      <c r="P84" s="70"/>
      <c r="Q84" s="70"/>
      <c r="R84" s="70"/>
      <c r="S84" s="70"/>
      <c r="T84" s="70"/>
    </row>
    <row r="85" spans="1:20" ht="20.100000000000001" customHeight="1" x14ac:dyDescent="0.25">
      <c r="A85" s="10" t="s">
        <v>277</v>
      </c>
      <c r="B85" s="5" t="s">
        <v>623</v>
      </c>
      <c r="C85" s="5">
        <v>167</v>
      </c>
      <c r="D85" s="37"/>
      <c r="E85" s="37"/>
      <c r="F85" s="70">
        <v>1</v>
      </c>
      <c r="G85" s="70"/>
      <c r="H85" s="70"/>
      <c r="I85" s="70"/>
      <c r="J85" s="70"/>
      <c r="K85" s="70"/>
      <c r="L85" s="70"/>
      <c r="M85" s="70">
        <v>1</v>
      </c>
      <c r="N85" s="70"/>
      <c r="O85" s="70"/>
      <c r="P85" s="70"/>
      <c r="Q85" s="70"/>
      <c r="R85" s="70"/>
      <c r="S85" s="70"/>
      <c r="T85" s="70"/>
    </row>
    <row r="86" spans="1:20" ht="20.100000000000001" customHeight="1" x14ac:dyDescent="0.25">
      <c r="A86" s="10" t="s">
        <v>276</v>
      </c>
      <c r="B86" s="5" t="s">
        <v>531</v>
      </c>
      <c r="C86" s="5">
        <v>168</v>
      </c>
      <c r="D86" s="37"/>
      <c r="E86" s="37"/>
      <c r="F86" s="70"/>
      <c r="G86" s="70"/>
      <c r="H86" s="70"/>
      <c r="I86" s="70"/>
      <c r="J86" s="70"/>
      <c r="K86" s="70"/>
      <c r="L86" s="70"/>
      <c r="M86" s="70"/>
      <c r="N86" s="70"/>
      <c r="O86" s="70"/>
      <c r="P86" s="70"/>
      <c r="Q86" s="70"/>
      <c r="R86" s="70"/>
      <c r="S86" s="70"/>
      <c r="T86" s="70"/>
    </row>
    <row r="87" spans="1:20" ht="20.100000000000001" customHeight="1" x14ac:dyDescent="0.25">
      <c r="A87" s="10" t="s">
        <v>275</v>
      </c>
      <c r="B87" s="5" t="s">
        <v>532</v>
      </c>
      <c r="C87" s="5">
        <v>169</v>
      </c>
      <c r="D87" s="37"/>
      <c r="E87" s="37"/>
      <c r="F87" s="70"/>
      <c r="G87" s="70"/>
      <c r="H87" s="70"/>
      <c r="I87" s="70"/>
      <c r="J87" s="70"/>
      <c r="K87" s="70"/>
      <c r="L87" s="70"/>
      <c r="M87" s="70"/>
      <c r="N87" s="70"/>
      <c r="O87" s="70"/>
      <c r="P87" s="70"/>
      <c r="Q87" s="70"/>
      <c r="R87" s="70"/>
      <c r="S87" s="70"/>
      <c r="T87" s="70"/>
    </row>
    <row r="88" spans="1:20" ht="20.100000000000001" customHeight="1" x14ac:dyDescent="0.25">
      <c r="A88" s="10" t="s">
        <v>274</v>
      </c>
      <c r="B88" s="5" t="s">
        <v>533</v>
      </c>
      <c r="C88" s="5">
        <v>169.1</v>
      </c>
      <c r="D88" s="37"/>
      <c r="E88" s="37"/>
      <c r="F88" s="70"/>
      <c r="G88" s="70"/>
      <c r="H88" s="70"/>
      <c r="I88" s="70"/>
      <c r="J88" s="70"/>
      <c r="K88" s="70"/>
      <c r="L88" s="70"/>
      <c r="M88" s="70"/>
      <c r="N88" s="70"/>
      <c r="O88" s="70"/>
      <c r="P88" s="70"/>
      <c r="Q88" s="70"/>
      <c r="R88" s="70"/>
      <c r="S88" s="70"/>
      <c r="T88" s="70"/>
    </row>
    <row r="89" spans="1:20" ht="20.100000000000001" customHeight="1" x14ac:dyDescent="0.25">
      <c r="A89" s="10" t="s">
        <v>273</v>
      </c>
      <c r="B89" s="5" t="s">
        <v>413</v>
      </c>
      <c r="C89" s="5">
        <v>170</v>
      </c>
      <c r="D89" s="37"/>
      <c r="E89" s="37"/>
      <c r="F89" s="70"/>
      <c r="G89" s="70"/>
      <c r="H89" s="70"/>
      <c r="I89" s="70"/>
      <c r="J89" s="70"/>
      <c r="K89" s="70"/>
      <c r="L89" s="70"/>
      <c r="M89" s="70"/>
      <c r="N89" s="70"/>
      <c r="O89" s="70"/>
      <c r="P89" s="70"/>
      <c r="Q89" s="70"/>
      <c r="R89" s="70"/>
      <c r="S89" s="70"/>
      <c r="T89" s="70"/>
    </row>
    <row r="90" spans="1:20" ht="20.100000000000001" customHeight="1" x14ac:dyDescent="0.25">
      <c r="A90" s="10" t="s">
        <v>272</v>
      </c>
      <c r="B90" s="5" t="s">
        <v>534</v>
      </c>
      <c r="C90" s="5">
        <v>171</v>
      </c>
      <c r="D90" s="37"/>
      <c r="E90" s="37"/>
      <c r="F90" s="70"/>
      <c r="G90" s="70"/>
      <c r="H90" s="70"/>
      <c r="I90" s="70"/>
      <c r="J90" s="70"/>
      <c r="K90" s="70"/>
      <c r="L90" s="70"/>
      <c r="M90" s="70"/>
      <c r="N90" s="70"/>
      <c r="O90" s="70"/>
      <c r="P90" s="70"/>
      <c r="Q90" s="70"/>
      <c r="R90" s="70"/>
      <c r="S90" s="70"/>
      <c r="T90" s="70"/>
    </row>
    <row r="91" spans="1:20" ht="20.100000000000001" customHeight="1" x14ac:dyDescent="0.25">
      <c r="A91" s="10" t="s">
        <v>687</v>
      </c>
      <c r="B91" s="5" t="s">
        <v>688</v>
      </c>
      <c r="C91" s="5">
        <v>171.1</v>
      </c>
      <c r="D91" s="37"/>
      <c r="E91" s="37"/>
      <c r="F91" s="70"/>
      <c r="G91" s="70"/>
      <c r="H91" s="70"/>
      <c r="I91" s="70"/>
      <c r="J91" s="70"/>
      <c r="K91" s="70"/>
      <c r="L91" s="70"/>
      <c r="M91" s="70"/>
      <c r="N91" s="70"/>
      <c r="O91" s="70"/>
      <c r="P91" s="70"/>
      <c r="Q91" s="70"/>
      <c r="R91" s="70"/>
      <c r="S91" s="70"/>
      <c r="T91" s="70"/>
    </row>
    <row r="92" spans="1:20" ht="20.100000000000001" customHeight="1" x14ac:dyDescent="0.25">
      <c r="A92" s="10" t="s">
        <v>271</v>
      </c>
      <c r="B92" s="5" t="s">
        <v>535</v>
      </c>
      <c r="C92" s="5">
        <v>172</v>
      </c>
      <c r="D92" s="71"/>
      <c r="E92" s="71"/>
      <c r="F92" s="71"/>
      <c r="G92" s="71"/>
      <c r="H92" s="71"/>
      <c r="I92" s="71"/>
      <c r="J92" s="71"/>
      <c r="K92" s="71"/>
      <c r="L92" s="71"/>
      <c r="M92" s="71"/>
      <c r="N92" s="71"/>
      <c r="O92" s="71"/>
      <c r="P92" s="71"/>
      <c r="Q92" s="71"/>
      <c r="R92" s="71"/>
      <c r="S92" s="71"/>
      <c r="T92" s="71"/>
    </row>
    <row r="93" spans="1:20" ht="20.100000000000001" customHeight="1" x14ac:dyDescent="0.25">
      <c r="A93" s="10" t="s">
        <v>270</v>
      </c>
      <c r="B93" s="5" t="s">
        <v>689</v>
      </c>
      <c r="C93" s="5">
        <v>173</v>
      </c>
      <c r="D93" s="37"/>
      <c r="E93" s="37"/>
      <c r="F93" s="70"/>
      <c r="G93" s="70"/>
      <c r="H93" s="70"/>
      <c r="I93" s="70"/>
      <c r="J93" s="70"/>
      <c r="K93" s="70"/>
      <c r="L93" s="70"/>
      <c r="M93" s="70"/>
      <c r="N93" s="70"/>
      <c r="O93" s="70"/>
      <c r="P93" s="70"/>
      <c r="Q93" s="70"/>
      <c r="R93" s="70"/>
      <c r="S93" s="70"/>
      <c r="T93" s="70"/>
    </row>
    <row r="94" spans="1:20" ht="20.100000000000001" customHeight="1" x14ac:dyDescent="0.25">
      <c r="A94" s="10" t="s">
        <v>269</v>
      </c>
      <c r="B94" s="5" t="s">
        <v>489</v>
      </c>
      <c r="C94" s="5">
        <v>174</v>
      </c>
      <c r="D94" s="37"/>
      <c r="E94" s="37"/>
      <c r="F94" s="70"/>
      <c r="G94" s="70"/>
      <c r="H94" s="70"/>
      <c r="I94" s="70"/>
      <c r="J94" s="70"/>
      <c r="K94" s="70"/>
      <c r="L94" s="70"/>
      <c r="M94" s="70"/>
      <c r="N94" s="70"/>
      <c r="O94" s="70"/>
      <c r="P94" s="70"/>
      <c r="Q94" s="70"/>
      <c r="R94" s="70"/>
      <c r="S94" s="70"/>
      <c r="T94" s="70"/>
    </row>
    <row r="95" spans="1:20" ht="20.100000000000001" customHeight="1" x14ac:dyDescent="0.25">
      <c r="A95" s="10" t="s">
        <v>268</v>
      </c>
      <c r="B95" s="7" t="s">
        <v>403</v>
      </c>
      <c r="C95" s="5"/>
      <c r="D95" s="37"/>
      <c r="E95" s="37"/>
      <c r="F95" s="70"/>
      <c r="G95" s="70"/>
      <c r="H95" s="70"/>
      <c r="I95" s="70"/>
      <c r="J95" s="70"/>
      <c r="K95" s="70"/>
      <c r="L95" s="70"/>
      <c r="M95" s="70"/>
      <c r="N95" s="70"/>
      <c r="O95" s="70"/>
      <c r="P95" s="70"/>
      <c r="Q95" s="70"/>
      <c r="R95" s="70"/>
      <c r="S95" s="70"/>
      <c r="T95" s="70"/>
    </row>
    <row r="96" spans="1:20" ht="20.100000000000001" customHeight="1" x14ac:dyDescent="0.25">
      <c r="A96" s="11" t="s">
        <v>267</v>
      </c>
      <c r="B96" s="2" t="s">
        <v>490</v>
      </c>
      <c r="C96" s="5"/>
      <c r="D96" s="69">
        <f>SUM(D97:D111)</f>
        <v>30</v>
      </c>
      <c r="E96" s="69">
        <f t="shared" ref="E96:T96" si="5">SUM(E97:E111)</f>
        <v>0</v>
      </c>
      <c r="F96" s="69">
        <f t="shared" si="5"/>
        <v>30</v>
      </c>
      <c r="G96" s="69">
        <f t="shared" si="5"/>
        <v>11</v>
      </c>
      <c r="H96" s="69">
        <f t="shared" si="5"/>
        <v>6</v>
      </c>
      <c r="I96" s="69">
        <f t="shared" si="5"/>
        <v>0</v>
      </c>
      <c r="J96" s="69">
        <f t="shared" si="5"/>
        <v>17</v>
      </c>
      <c r="K96" s="69">
        <f t="shared" si="5"/>
        <v>3</v>
      </c>
      <c r="L96" s="69">
        <f t="shared" si="5"/>
        <v>0</v>
      </c>
      <c r="M96" s="69">
        <f t="shared" si="5"/>
        <v>36</v>
      </c>
      <c r="N96" s="69">
        <f t="shared" si="5"/>
        <v>0</v>
      </c>
      <c r="O96" s="69">
        <f t="shared" si="5"/>
        <v>2</v>
      </c>
      <c r="P96" s="69">
        <f t="shared" si="5"/>
        <v>0</v>
      </c>
      <c r="Q96" s="69">
        <f t="shared" si="5"/>
        <v>2</v>
      </c>
      <c r="R96" s="69">
        <f t="shared" si="5"/>
        <v>0</v>
      </c>
      <c r="S96" s="69">
        <f t="shared" si="5"/>
        <v>0</v>
      </c>
      <c r="T96" s="69">
        <f t="shared" si="5"/>
        <v>0</v>
      </c>
    </row>
    <row r="97" spans="1:20" ht="20.100000000000001" customHeight="1" x14ac:dyDescent="0.25">
      <c r="A97" s="10" t="s">
        <v>266</v>
      </c>
      <c r="B97" s="7" t="s">
        <v>414</v>
      </c>
      <c r="C97" s="5">
        <v>175</v>
      </c>
      <c r="D97" s="37">
        <v>1</v>
      </c>
      <c r="E97" s="37"/>
      <c r="F97" s="70">
        <v>1</v>
      </c>
      <c r="G97" s="70"/>
      <c r="H97" s="70"/>
      <c r="I97" s="70"/>
      <c r="J97" s="70"/>
      <c r="K97" s="70"/>
      <c r="L97" s="70"/>
      <c r="M97" s="70">
        <v>2</v>
      </c>
      <c r="N97" s="70"/>
      <c r="O97" s="70"/>
      <c r="P97" s="70"/>
      <c r="Q97" s="70"/>
      <c r="R97" s="70"/>
      <c r="S97" s="70"/>
      <c r="T97" s="70"/>
    </row>
    <row r="98" spans="1:20" ht="20.100000000000001" customHeight="1" x14ac:dyDescent="0.25">
      <c r="A98" s="10" t="s">
        <v>265</v>
      </c>
      <c r="B98" s="5" t="s">
        <v>415</v>
      </c>
      <c r="C98" s="5">
        <v>176</v>
      </c>
      <c r="D98" s="37"/>
      <c r="E98" s="37"/>
      <c r="F98" s="70"/>
      <c r="G98" s="70"/>
      <c r="H98" s="70"/>
      <c r="I98" s="70"/>
      <c r="J98" s="70"/>
      <c r="K98" s="70"/>
      <c r="L98" s="70"/>
      <c r="M98" s="70"/>
      <c r="N98" s="70"/>
      <c r="O98" s="70"/>
      <c r="P98" s="70"/>
      <c r="Q98" s="70"/>
      <c r="R98" s="70"/>
      <c r="S98" s="70"/>
      <c r="T98" s="70"/>
    </row>
    <row r="99" spans="1:20" ht="20.100000000000001" customHeight="1" x14ac:dyDescent="0.25">
      <c r="A99" s="10" t="s">
        <v>264</v>
      </c>
      <c r="B99" s="5" t="s">
        <v>416</v>
      </c>
      <c r="C99" s="5">
        <v>177</v>
      </c>
      <c r="D99" s="37">
        <v>20</v>
      </c>
      <c r="E99" s="37"/>
      <c r="F99" s="70">
        <v>19</v>
      </c>
      <c r="G99" s="70">
        <v>7</v>
      </c>
      <c r="H99" s="70">
        <v>6</v>
      </c>
      <c r="I99" s="70"/>
      <c r="J99" s="70">
        <v>13</v>
      </c>
      <c r="K99" s="70"/>
      <c r="L99" s="70"/>
      <c r="M99" s="70">
        <v>22</v>
      </c>
      <c r="N99" s="70"/>
      <c r="O99" s="70">
        <v>1</v>
      </c>
      <c r="P99" s="70"/>
      <c r="Q99" s="70">
        <v>1</v>
      </c>
      <c r="R99" s="70"/>
      <c r="S99" s="70"/>
      <c r="T99" s="70"/>
    </row>
    <row r="100" spans="1:20" ht="20.100000000000001" customHeight="1" x14ac:dyDescent="0.25">
      <c r="A100" s="10" t="s">
        <v>263</v>
      </c>
      <c r="B100" s="5" t="s">
        <v>417</v>
      </c>
      <c r="C100" s="5">
        <v>178</v>
      </c>
      <c r="D100" s="37">
        <v>3</v>
      </c>
      <c r="E100" s="37"/>
      <c r="F100" s="70">
        <v>1</v>
      </c>
      <c r="G100" s="70">
        <v>1</v>
      </c>
      <c r="H100" s="70"/>
      <c r="I100" s="70"/>
      <c r="J100" s="70">
        <v>1</v>
      </c>
      <c r="K100" s="70"/>
      <c r="L100" s="70"/>
      <c r="M100" s="70">
        <v>3</v>
      </c>
      <c r="N100" s="70"/>
      <c r="O100" s="70"/>
      <c r="P100" s="70"/>
      <c r="Q100" s="70"/>
      <c r="R100" s="70"/>
      <c r="S100" s="70"/>
      <c r="T100" s="70"/>
    </row>
    <row r="101" spans="1:20" ht="20.100000000000001" customHeight="1" x14ac:dyDescent="0.25">
      <c r="A101" s="10" t="s">
        <v>262</v>
      </c>
      <c r="B101" s="5" t="s">
        <v>418</v>
      </c>
      <c r="C101" s="5">
        <v>179</v>
      </c>
      <c r="D101" s="37">
        <v>4</v>
      </c>
      <c r="E101" s="37"/>
      <c r="F101" s="70">
        <v>5</v>
      </c>
      <c r="G101" s="70">
        <v>3</v>
      </c>
      <c r="H101" s="70"/>
      <c r="I101" s="70"/>
      <c r="J101" s="70">
        <v>3</v>
      </c>
      <c r="K101" s="70"/>
      <c r="L101" s="70"/>
      <c r="M101" s="70">
        <v>6</v>
      </c>
      <c r="N101" s="70"/>
      <c r="O101" s="70">
        <v>1</v>
      </c>
      <c r="P101" s="70"/>
      <c r="Q101" s="70">
        <v>1</v>
      </c>
      <c r="R101" s="70"/>
      <c r="S101" s="70"/>
      <c r="T101" s="70"/>
    </row>
    <row r="102" spans="1:20" ht="20.100000000000001" customHeight="1" x14ac:dyDescent="0.25">
      <c r="A102" s="10" t="s">
        <v>261</v>
      </c>
      <c r="B102" s="5" t="s">
        <v>536</v>
      </c>
      <c r="C102" s="5">
        <v>180</v>
      </c>
      <c r="D102" s="37"/>
      <c r="E102" s="37"/>
      <c r="F102" s="70"/>
      <c r="G102" s="70"/>
      <c r="H102" s="70"/>
      <c r="I102" s="70"/>
      <c r="J102" s="70"/>
      <c r="K102" s="70"/>
      <c r="L102" s="70"/>
      <c r="M102" s="70"/>
      <c r="N102" s="70"/>
      <c r="O102" s="70"/>
      <c r="P102" s="70"/>
      <c r="Q102" s="70"/>
      <c r="R102" s="70"/>
      <c r="S102" s="70"/>
      <c r="T102" s="70"/>
    </row>
    <row r="103" spans="1:20" ht="20.100000000000001" customHeight="1" x14ac:dyDescent="0.25">
      <c r="A103" s="10" t="s">
        <v>260</v>
      </c>
      <c r="B103" s="5" t="s">
        <v>624</v>
      </c>
      <c r="C103" s="5">
        <v>181</v>
      </c>
      <c r="D103" s="37"/>
      <c r="E103" s="37"/>
      <c r="F103" s="70"/>
      <c r="G103" s="70"/>
      <c r="H103" s="70"/>
      <c r="I103" s="70"/>
      <c r="J103" s="70"/>
      <c r="K103" s="70"/>
      <c r="L103" s="70"/>
      <c r="M103" s="70"/>
      <c r="N103" s="70"/>
      <c r="O103" s="70"/>
      <c r="P103" s="70"/>
      <c r="Q103" s="70"/>
      <c r="R103" s="70"/>
      <c r="S103" s="70"/>
      <c r="T103" s="70"/>
    </row>
    <row r="104" spans="1:20" ht="20.100000000000001" customHeight="1" x14ac:dyDescent="0.25">
      <c r="A104" s="10" t="s">
        <v>259</v>
      </c>
      <c r="B104" s="5" t="s">
        <v>419</v>
      </c>
      <c r="C104" s="5">
        <v>182</v>
      </c>
      <c r="D104" s="37">
        <v>2</v>
      </c>
      <c r="E104" s="37"/>
      <c r="F104" s="70">
        <v>3</v>
      </c>
      <c r="G104" s="70"/>
      <c r="H104" s="70"/>
      <c r="I104" s="70"/>
      <c r="J104" s="70"/>
      <c r="K104" s="70">
        <v>3</v>
      </c>
      <c r="L104" s="70"/>
      <c r="M104" s="70">
        <v>2</v>
      </c>
      <c r="N104" s="70"/>
      <c r="O104" s="70"/>
      <c r="P104" s="70"/>
      <c r="Q104" s="70"/>
      <c r="R104" s="70"/>
      <c r="S104" s="70"/>
      <c r="T104" s="70"/>
    </row>
    <row r="105" spans="1:20" ht="20.100000000000001" customHeight="1" x14ac:dyDescent="0.25">
      <c r="A105" s="10" t="s">
        <v>258</v>
      </c>
      <c r="B105" s="5" t="s">
        <v>625</v>
      </c>
      <c r="C105" s="5">
        <v>183</v>
      </c>
      <c r="D105" s="37"/>
      <c r="E105" s="37"/>
      <c r="F105" s="70"/>
      <c r="G105" s="70"/>
      <c r="H105" s="70"/>
      <c r="I105" s="70"/>
      <c r="J105" s="70"/>
      <c r="K105" s="70"/>
      <c r="L105" s="70"/>
      <c r="M105" s="70"/>
      <c r="N105" s="70"/>
      <c r="O105" s="70"/>
      <c r="P105" s="70"/>
      <c r="Q105" s="70"/>
      <c r="R105" s="70"/>
      <c r="S105" s="70"/>
      <c r="T105" s="70"/>
    </row>
    <row r="106" spans="1:20" ht="20.100000000000001" customHeight="1" x14ac:dyDescent="0.25">
      <c r="A106" s="10" t="s">
        <v>257</v>
      </c>
      <c r="B106" s="5" t="s">
        <v>537</v>
      </c>
      <c r="C106" s="5">
        <v>184</v>
      </c>
      <c r="D106" s="71"/>
      <c r="E106" s="71"/>
      <c r="F106" s="71"/>
      <c r="G106" s="71"/>
      <c r="H106" s="71"/>
      <c r="I106" s="71"/>
      <c r="J106" s="71"/>
      <c r="K106" s="71"/>
      <c r="L106" s="71"/>
      <c r="M106" s="71"/>
      <c r="N106" s="71"/>
      <c r="O106" s="71"/>
      <c r="P106" s="71"/>
      <c r="Q106" s="71"/>
      <c r="R106" s="71"/>
      <c r="S106" s="71"/>
      <c r="T106" s="71"/>
    </row>
    <row r="107" spans="1:20" ht="20.100000000000001" customHeight="1" x14ac:dyDescent="0.25">
      <c r="A107" s="10" t="s">
        <v>690</v>
      </c>
      <c r="B107" s="5" t="s">
        <v>691</v>
      </c>
      <c r="C107" s="5">
        <v>184.1</v>
      </c>
      <c r="D107" s="37"/>
      <c r="E107" s="37"/>
      <c r="F107" s="70"/>
      <c r="G107" s="70"/>
      <c r="H107" s="70"/>
      <c r="I107" s="70"/>
      <c r="J107" s="70"/>
      <c r="K107" s="70"/>
      <c r="L107" s="70"/>
      <c r="M107" s="70"/>
      <c r="N107" s="70"/>
      <c r="O107" s="70"/>
      <c r="P107" s="70"/>
      <c r="Q107" s="70"/>
      <c r="R107" s="70"/>
      <c r="S107" s="70"/>
      <c r="T107" s="70"/>
    </row>
    <row r="108" spans="1:20" ht="20.100000000000001" customHeight="1" x14ac:dyDescent="0.25">
      <c r="A108" s="10" t="s">
        <v>256</v>
      </c>
      <c r="B108" s="5" t="s">
        <v>538</v>
      </c>
      <c r="C108" s="5">
        <v>185</v>
      </c>
      <c r="D108" s="37"/>
      <c r="E108" s="37"/>
      <c r="F108" s="70">
        <v>1</v>
      </c>
      <c r="G108" s="70"/>
      <c r="H108" s="70"/>
      <c r="I108" s="70"/>
      <c r="J108" s="70"/>
      <c r="K108" s="70"/>
      <c r="L108" s="70"/>
      <c r="M108" s="70">
        <v>1</v>
      </c>
      <c r="N108" s="70"/>
      <c r="O108" s="70"/>
      <c r="P108" s="70"/>
      <c r="Q108" s="70"/>
      <c r="R108" s="70"/>
      <c r="S108" s="70"/>
      <c r="T108" s="70"/>
    </row>
    <row r="109" spans="1:20" ht="20.100000000000001" customHeight="1" x14ac:dyDescent="0.25">
      <c r="A109" s="10" t="s">
        <v>255</v>
      </c>
      <c r="B109" s="5" t="s">
        <v>539</v>
      </c>
      <c r="C109" s="5">
        <v>186</v>
      </c>
      <c r="D109" s="37"/>
      <c r="E109" s="37"/>
      <c r="F109" s="70"/>
      <c r="G109" s="70"/>
      <c r="H109" s="70"/>
      <c r="I109" s="70"/>
      <c r="J109" s="70"/>
      <c r="K109" s="70"/>
      <c r="L109" s="70"/>
      <c r="M109" s="70"/>
      <c r="N109" s="70"/>
      <c r="O109" s="70"/>
      <c r="P109" s="70"/>
      <c r="Q109" s="70"/>
      <c r="R109" s="70"/>
      <c r="S109" s="70"/>
      <c r="T109" s="70"/>
    </row>
    <row r="110" spans="1:20" ht="20.100000000000001" customHeight="1" x14ac:dyDescent="0.25">
      <c r="A110" s="10" t="s">
        <v>254</v>
      </c>
      <c r="B110" s="5" t="s">
        <v>253</v>
      </c>
      <c r="C110" s="5">
        <v>186.1</v>
      </c>
      <c r="D110" s="37"/>
      <c r="E110" s="37"/>
      <c r="F110" s="70"/>
      <c r="G110" s="70"/>
      <c r="H110" s="70"/>
      <c r="I110" s="70"/>
      <c r="J110" s="70"/>
      <c r="K110" s="70"/>
      <c r="L110" s="70"/>
      <c r="M110" s="70"/>
      <c r="N110" s="70"/>
      <c r="O110" s="70"/>
      <c r="P110" s="70"/>
      <c r="Q110" s="70"/>
      <c r="R110" s="70"/>
      <c r="S110" s="70"/>
      <c r="T110" s="70"/>
    </row>
    <row r="111" spans="1:20" ht="20.100000000000001" customHeight="1" x14ac:dyDescent="0.25">
      <c r="A111" s="10" t="s">
        <v>692</v>
      </c>
      <c r="B111" s="5" t="s">
        <v>403</v>
      </c>
      <c r="C111" s="5"/>
      <c r="D111" s="37"/>
      <c r="E111" s="37"/>
      <c r="F111" s="70"/>
      <c r="G111" s="70"/>
      <c r="H111" s="70"/>
      <c r="I111" s="70"/>
      <c r="J111" s="70"/>
      <c r="K111" s="70"/>
      <c r="L111" s="70"/>
      <c r="M111" s="70"/>
      <c r="N111" s="70"/>
      <c r="O111" s="70"/>
      <c r="P111" s="70"/>
      <c r="Q111" s="70"/>
      <c r="R111" s="70"/>
      <c r="S111" s="70"/>
      <c r="T111" s="70"/>
    </row>
    <row r="112" spans="1:20" ht="20.100000000000001" customHeight="1" x14ac:dyDescent="0.25">
      <c r="A112" s="8" t="s">
        <v>252</v>
      </c>
      <c r="B112" s="2" t="s">
        <v>420</v>
      </c>
      <c r="C112" s="5"/>
      <c r="D112" s="69">
        <f>SUM(D113:D148)</f>
        <v>4</v>
      </c>
      <c r="E112" s="69">
        <f t="shared" ref="E112:T112" si="6">SUM(E113:E148)</f>
        <v>0</v>
      </c>
      <c r="F112" s="69">
        <f t="shared" si="6"/>
        <v>0</v>
      </c>
      <c r="G112" s="69">
        <f t="shared" si="6"/>
        <v>2</v>
      </c>
      <c r="H112" s="69">
        <f t="shared" si="6"/>
        <v>0</v>
      </c>
      <c r="I112" s="69">
        <f t="shared" si="6"/>
        <v>0</v>
      </c>
      <c r="J112" s="69">
        <f t="shared" si="6"/>
        <v>2</v>
      </c>
      <c r="K112" s="69">
        <f t="shared" si="6"/>
        <v>0</v>
      </c>
      <c r="L112" s="69">
        <f t="shared" si="6"/>
        <v>0</v>
      </c>
      <c r="M112" s="69">
        <f t="shared" si="6"/>
        <v>2</v>
      </c>
      <c r="N112" s="69">
        <f t="shared" si="6"/>
        <v>0</v>
      </c>
      <c r="O112" s="69">
        <f t="shared" si="6"/>
        <v>0</v>
      </c>
      <c r="P112" s="69">
        <f t="shared" si="6"/>
        <v>0</v>
      </c>
      <c r="Q112" s="69">
        <f t="shared" si="6"/>
        <v>0</v>
      </c>
      <c r="R112" s="69">
        <f t="shared" si="6"/>
        <v>0</v>
      </c>
      <c r="S112" s="69">
        <f t="shared" si="6"/>
        <v>0</v>
      </c>
      <c r="T112" s="69">
        <f t="shared" si="6"/>
        <v>0</v>
      </c>
    </row>
    <row r="113" spans="1:20" ht="20.100000000000001" customHeight="1" x14ac:dyDescent="0.25">
      <c r="A113" s="4" t="s">
        <v>251</v>
      </c>
      <c r="B113" s="5" t="s">
        <v>612</v>
      </c>
      <c r="C113" s="5">
        <v>187</v>
      </c>
      <c r="D113" s="37"/>
      <c r="E113" s="37"/>
      <c r="F113" s="70"/>
      <c r="G113" s="70"/>
      <c r="H113" s="70"/>
      <c r="I113" s="70"/>
      <c r="J113" s="70"/>
      <c r="K113" s="70"/>
      <c r="L113" s="70"/>
      <c r="M113" s="70"/>
      <c r="N113" s="70"/>
      <c r="O113" s="70"/>
      <c r="P113" s="70"/>
      <c r="Q113" s="70"/>
      <c r="R113" s="70"/>
      <c r="S113" s="70"/>
      <c r="T113" s="70"/>
    </row>
    <row r="114" spans="1:20" ht="20.100000000000001" customHeight="1" x14ac:dyDescent="0.25">
      <c r="A114" s="4" t="s">
        <v>250</v>
      </c>
      <c r="B114" s="5" t="s">
        <v>626</v>
      </c>
      <c r="C114" s="5">
        <v>188</v>
      </c>
      <c r="D114" s="37">
        <v>1</v>
      </c>
      <c r="E114" s="37"/>
      <c r="F114" s="70"/>
      <c r="G114" s="70"/>
      <c r="H114" s="70"/>
      <c r="I114" s="70"/>
      <c r="J114" s="70"/>
      <c r="K114" s="70"/>
      <c r="L114" s="70"/>
      <c r="M114" s="70">
        <v>1</v>
      </c>
      <c r="N114" s="70"/>
      <c r="O114" s="70"/>
      <c r="P114" s="70"/>
      <c r="Q114" s="70"/>
      <c r="R114" s="70"/>
      <c r="S114" s="70"/>
      <c r="T114" s="70"/>
    </row>
    <row r="115" spans="1:20" ht="20.100000000000001" customHeight="1" x14ac:dyDescent="0.25">
      <c r="A115" s="4" t="s">
        <v>249</v>
      </c>
      <c r="B115" s="7" t="s">
        <v>540</v>
      </c>
      <c r="C115" s="5">
        <v>188.1</v>
      </c>
      <c r="D115" s="37"/>
      <c r="E115" s="37"/>
      <c r="F115" s="70"/>
      <c r="G115" s="70"/>
      <c r="H115" s="70"/>
      <c r="I115" s="70"/>
      <c r="J115" s="70"/>
      <c r="K115" s="70"/>
      <c r="L115" s="70"/>
      <c r="M115" s="70"/>
      <c r="N115" s="70"/>
      <c r="O115" s="70"/>
      <c r="P115" s="70"/>
      <c r="Q115" s="70"/>
      <c r="R115" s="70"/>
      <c r="S115" s="70"/>
      <c r="T115" s="70"/>
    </row>
    <row r="116" spans="1:20" ht="20.100000000000001" customHeight="1" x14ac:dyDescent="0.25">
      <c r="A116" s="4" t="s">
        <v>248</v>
      </c>
      <c r="B116" s="5" t="s">
        <v>421</v>
      </c>
      <c r="C116" s="5">
        <v>189</v>
      </c>
      <c r="D116" s="37"/>
      <c r="E116" s="37"/>
      <c r="F116" s="70"/>
      <c r="G116" s="70"/>
      <c r="H116" s="70"/>
      <c r="I116" s="70"/>
      <c r="J116" s="70"/>
      <c r="K116" s="70"/>
      <c r="L116" s="70"/>
      <c r="M116" s="70"/>
      <c r="N116" s="70"/>
      <c r="O116" s="70"/>
      <c r="P116" s="70"/>
      <c r="Q116" s="70"/>
      <c r="R116" s="70"/>
      <c r="S116" s="70"/>
      <c r="T116" s="70"/>
    </row>
    <row r="117" spans="1:20" ht="20.100000000000001" customHeight="1" x14ac:dyDescent="0.25">
      <c r="A117" s="4" t="s">
        <v>693</v>
      </c>
      <c r="B117" s="5" t="s">
        <v>694</v>
      </c>
      <c r="C117" s="5">
        <v>189.1</v>
      </c>
      <c r="D117" s="37"/>
      <c r="E117" s="37"/>
      <c r="F117" s="70"/>
      <c r="G117" s="70"/>
      <c r="H117" s="70"/>
      <c r="I117" s="70"/>
      <c r="J117" s="70"/>
      <c r="K117" s="70"/>
      <c r="L117" s="70"/>
      <c r="M117" s="70"/>
      <c r="N117" s="70"/>
      <c r="O117" s="70"/>
      <c r="P117" s="70"/>
      <c r="Q117" s="70"/>
      <c r="R117" s="70"/>
      <c r="S117" s="70"/>
      <c r="T117" s="70"/>
    </row>
    <row r="118" spans="1:20" ht="20.100000000000001" customHeight="1" x14ac:dyDescent="0.25">
      <c r="A118" s="4" t="s">
        <v>247</v>
      </c>
      <c r="B118" s="5" t="s">
        <v>627</v>
      </c>
      <c r="C118" s="5">
        <v>190</v>
      </c>
      <c r="D118" s="37"/>
      <c r="E118" s="37"/>
      <c r="F118" s="70"/>
      <c r="G118" s="70"/>
      <c r="H118" s="70"/>
      <c r="I118" s="70"/>
      <c r="J118" s="70"/>
      <c r="K118" s="70"/>
      <c r="L118" s="70"/>
      <c r="M118" s="70"/>
      <c r="N118" s="70"/>
      <c r="O118" s="70"/>
      <c r="P118" s="70"/>
      <c r="Q118" s="70"/>
      <c r="R118" s="70"/>
      <c r="S118" s="70"/>
      <c r="T118" s="70"/>
    </row>
    <row r="119" spans="1:20" ht="20.100000000000001" customHeight="1" x14ac:dyDescent="0.25">
      <c r="A119" s="4" t="s">
        <v>695</v>
      </c>
      <c r="B119" s="5" t="s">
        <v>696</v>
      </c>
      <c r="C119" s="5">
        <v>190.1</v>
      </c>
      <c r="D119" s="37"/>
      <c r="E119" s="37"/>
      <c r="F119" s="70"/>
      <c r="G119" s="70"/>
      <c r="H119" s="70"/>
      <c r="I119" s="70"/>
      <c r="J119" s="70"/>
      <c r="K119" s="70"/>
      <c r="L119" s="70"/>
      <c r="M119" s="70"/>
      <c r="N119" s="70"/>
      <c r="O119" s="70"/>
      <c r="P119" s="70"/>
      <c r="Q119" s="70"/>
      <c r="R119" s="70"/>
      <c r="S119" s="70"/>
      <c r="T119" s="70"/>
    </row>
    <row r="120" spans="1:20" ht="20.100000000000001" customHeight="1" x14ac:dyDescent="0.25">
      <c r="A120" s="4" t="s">
        <v>697</v>
      </c>
      <c r="B120" s="5" t="s">
        <v>698</v>
      </c>
      <c r="C120" s="5">
        <v>190.2</v>
      </c>
      <c r="D120" s="37"/>
      <c r="E120" s="37"/>
      <c r="F120" s="70"/>
      <c r="G120" s="70"/>
      <c r="H120" s="70"/>
      <c r="I120" s="70"/>
      <c r="J120" s="70"/>
      <c r="K120" s="70"/>
      <c r="L120" s="70"/>
      <c r="M120" s="70"/>
      <c r="N120" s="70"/>
      <c r="O120" s="70"/>
      <c r="P120" s="70"/>
      <c r="Q120" s="70"/>
      <c r="R120" s="70"/>
      <c r="S120" s="70"/>
      <c r="T120" s="70"/>
    </row>
    <row r="121" spans="1:20" ht="20.100000000000001" customHeight="1" x14ac:dyDescent="0.25">
      <c r="A121" s="4" t="s">
        <v>246</v>
      </c>
      <c r="B121" s="5" t="s">
        <v>628</v>
      </c>
      <c r="C121" s="5">
        <v>191</v>
      </c>
      <c r="D121" s="37"/>
      <c r="E121" s="37"/>
      <c r="F121" s="70"/>
      <c r="G121" s="70"/>
      <c r="H121" s="70"/>
      <c r="I121" s="70"/>
      <c r="J121" s="70"/>
      <c r="K121" s="70"/>
      <c r="L121" s="70"/>
      <c r="M121" s="70"/>
      <c r="N121" s="70"/>
      <c r="O121" s="70"/>
      <c r="P121" s="70"/>
      <c r="Q121" s="70"/>
      <c r="R121" s="70"/>
      <c r="S121" s="70"/>
      <c r="T121" s="70"/>
    </row>
    <row r="122" spans="1:20" ht="20.100000000000001" customHeight="1" x14ac:dyDescent="0.25">
      <c r="A122" s="4" t="s">
        <v>245</v>
      </c>
      <c r="B122" s="5" t="s">
        <v>629</v>
      </c>
      <c r="C122" s="5">
        <v>192</v>
      </c>
      <c r="D122" s="37"/>
      <c r="E122" s="37"/>
      <c r="F122" s="70"/>
      <c r="G122" s="70"/>
      <c r="H122" s="70"/>
      <c r="I122" s="70"/>
      <c r="J122" s="70"/>
      <c r="K122" s="70"/>
      <c r="L122" s="70"/>
      <c r="M122" s="70"/>
      <c r="N122" s="70"/>
      <c r="O122" s="70"/>
      <c r="P122" s="70"/>
      <c r="Q122" s="70"/>
      <c r="R122" s="70"/>
      <c r="S122" s="70"/>
      <c r="T122" s="70"/>
    </row>
    <row r="123" spans="1:20" ht="20.100000000000001" customHeight="1" x14ac:dyDescent="0.25">
      <c r="A123" s="4" t="s">
        <v>244</v>
      </c>
      <c r="B123" s="5" t="s">
        <v>422</v>
      </c>
      <c r="C123" s="5">
        <v>193</v>
      </c>
      <c r="D123" s="37"/>
      <c r="E123" s="37"/>
      <c r="F123" s="70"/>
      <c r="G123" s="70"/>
      <c r="H123" s="70"/>
      <c r="I123" s="70"/>
      <c r="J123" s="70"/>
      <c r="K123" s="70"/>
      <c r="L123" s="70"/>
      <c r="M123" s="70"/>
      <c r="N123" s="70"/>
      <c r="O123" s="70"/>
      <c r="P123" s="70"/>
      <c r="Q123" s="70"/>
      <c r="R123" s="70"/>
      <c r="S123" s="70"/>
      <c r="T123" s="70"/>
    </row>
    <row r="124" spans="1:20" ht="20.100000000000001" customHeight="1" x14ac:dyDescent="0.25">
      <c r="A124" s="4" t="s">
        <v>243</v>
      </c>
      <c r="B124" s="5" t="s">
        <v>423</v>
      </c>
      <c r="C124" s="5">
        <v>194</v>
      </c>
      <c r="D124" s="37"/>
      <c r="E124" s="37"/>
      <c r="F124" s="70"/>
      <c r="G124" s="70"/>
      <c r="H124" s="70"/>
      <c r="I124" s="70"/>
      <c r="J124" s="70"/>
      <c r="K124" s="70"/>
      <c r="L124" s="70"/>
      <c r="M124" s="70"/>
      <c r="N124" s="70"/>
      <c r="O124" s="70"/>
      <c r="P124" s="70"/>
      <c r="Q124" s="70"/>
      <c r="R124" s="70"/>
      <c r="S124" s="70"/>
      <c r="T124" s="70"/>
    </row>
    <row r="125" spans="1:20" ht="20.100000000000001" customHeight="1" x14ac:dyDescent="0.25">
      <c r="A125" s="4" t="s">
        <v>242</v>
      </c>
      <c r="B125" s="5" t="s">
        <v>424</v>
      </c>
      <c r="C125" s="5">
        <v>195</v>
      </c>
      <c r="D125" s="37"/>
      <c r="E125" s="37"/>
      <c r="F125" s="70"/>
      <c r="G125" s="70"/>
      <c r="H125" s="70"/>
      <c r="I125" s="70"/>
      <c r="J125" s="70"/>
      <c r="K125" s="70"/>
      <c r="L125" s="70"/>
      <c r="M125" s="70"/>
      <c r="N125" s="70"/>
      <c r="O125" s="70"/>
      <c r="P125" s="70"/>
      <c r="Q125" s="70"/>
      <c r="R125" s="70"/>
      <c r="S125" s="70"/>
      <c r="T125" s="70"/>
    </row>
    <row r="126" spans="1:20" ht="20.100000000000001" customHeight="1" x14ac:dyDescent="0.25">
      <c r="A126" s="4" t="s">
        <v>241</v>
      </c>
      <c r="B126" s="5" t="s">
        <v>425</v>
      </c>
      <c r="C126" s="5">
        <v>196</v>
      </c>
      <c r="D126" s="37"/>
      <c r="E126" s="37"/>
      <c r="F126" s="70"/>
      <c r="G126" s="70"/>
      <c r="H126" s="70"/>
      <c r="I126" s="70"/>
      <c r="J126" s="70"/>
      <c r="K126" s="70"/>
      <c r="L126" s="70"/>
      <c r="M126" s="70"/>
      <c r="N126" s="70"/>
      <c r="O126" s="70"/>
      <c r="P126" s="70"/>
      <c r="Q126" s="70"/>
      <c r="R126" s="70"/>
      <c r="S126" s="70"/>
      <c r="T126" s="70"/>
    </row>
    <row r="127" spans="1:20" ht="20.100000000000001" customHeight="1" x14ac:dyDescent="0.25">
      <c r="A127" s="4" t="s">
        <v>240</v>
      </c>
      <c r="B127" s="5" t="s">
        <v>630</v>
      </c>
      <c r="C127" s="5">
        <v>197</v>
      </c>
      <c r="D127" s="37">
        <v>1</v>
      </c>
      <c r="E127" s="37"/>
      <c r="F127" s="70"/>
      <c r="G127" s="70"/>
      <c r="H127" s="70"/>
      <c r="I127" s="70"/>
      <c r="J127" s="70"/>
      <c r="K127" s="70"/>
      <c r="L127" s="70"/>
      <c r="M127" s="70">
        <v>1</v>
      </c>
      <c r="N127" s="70"/>
      <c r="O127" s="70"/>
      <c r="P127" s="70"/>
      <c r="Q127" s="70"/>
      <c r="R127" s="70"/>
      <c r="S127" s="70"/>
      <c r="T127" s="70"/>
    </row>
    <row r="128" spans="1:20" ht="20.100000000000001" customHeight="1" x14ac:dyDescent="0.25">
      <c r="A128" s="4" t="s">
        <v>239</v>
      </c>
      <c r="B128" s="5" t="s">
        <v>356</v>
      </c>
      <c r="C128" s="5">
        <v>198</v>
      </c>
      <c r="D128" s="37"/>
      <c r="E128" s="37"/>
      <c r="F128" s="70"/>
      <c r="G128" s="70"/>
      <c r="H128" s="70"/>
      <c r="I128" s="70"/>
      <c r="J128" s="70"/>
      <c r="K128" s="70"/>
      <c r="L128" s="70"/>
      <c r="M128" s="70"/>
      <c r="N128" s="70"/>
      <c r="O128" s="70"/>
      <c r="P128" s="70"/>
      <c r="Q128" s="70"/>
      <c r="R128" s="70"/>
      <c r="S128" s="70"/>
      <c r="T128" s="70"/>
    </row>
    <row r="129" spans="1:20" ht="20.100000000000001" customHeight="1" x14ac:dyDescent="0.25">
      <c r="A129" s="4" t="s">
        <v>238</v>
      </c>
      <c r="B129" s="5" t="s">
        <v>699</v>
      </c>
      <c r="C129" s="5">
        <v>199</v>
      </c>
      <c r="D129" s="37"/>
      <c r="E129" s="37"/>
      <c r="F129" s="70"/>
      <c r="G129" s="70"/>
      <c r="H129" s="70"/>
      <c r="I129" s="70"/>
      <c r="J129" s="70"/>
      <c r="K129" s="70"/>
      <c r="L129" s="70"/>
      <c r="M129" s="70"/>
      <c r="N129" s="70"/>
      <c r="O129" s="70"/>
      <c r="P129" s="70"/>
      <c r="Q129" s="70"/>
      <c r="R129" s="70"/>
      <c r="S129" s="70"/>
      <c r="T129" s="70"/>
    </row>
    <row r="130" spans="1:20" ht="20.100000000000001" customHeight="1" x14ac:dyDescent="0.25">
      <c r="A130" s="4" t="s">
        <v>237</v>
      </c>
      <c r="B130" s="7" t="s">
        <v>631</v>
      </c>
      <c r="C130" s="5">
        <v>199.1</v>
      </c>
      <c r="D130" s="37"/>
      <c r="E130" s="37"/>
      <c r="F130" s="70"/>
      <c r="G130" s="70"/>
      <c r="H130" s="70"/>
      <c r="I130" s="70"/>
      <c r="J130" s="70"/>
      <c r="K130" s="70"/>
      <c r="L130" s="70"/>
      <c r="M130" s="70"/>
      <c r="N130" s="70"/>
      <c r="O130" s="70"/>
      <c r="P130" s="70"/>
      <c r="Q130" s="70"/>
      <c r="R130" s="70"/>
      <c r="S130" s="70"/>
      <c r="T130" s="70"/>
    </row>
    <row r="131" spans="1:20" ht="20.100000000000001" customHeight="1" x14ac:dyDescent="0.25">
      <c r="A131" s="4" t="s">
        <v>236</v>
      </c>
      <c r="B131" s="5" t="s">
        <v>541</v>
      </c>
      <c r="C131" s="5">
        <v>200</v>
      </c>
      <c r="D131" s="37"/>
      <c r="E131" s="37"/>
      <c r="F131" s="70"/>
      <c r="G131" s="70"/>
      <c r="H131" s="70"/>
      <c r="I131" s="70"/>
      <c r="J131" s="70"/>
      <c r="K131" s="70"/>
      <c r="L131" s="70"/>
      <c r="M131" s="70"/>
      <c r="N131" s="70"/>
      <c r="O131" s="70"/>
      <c r="P131" s="70"/>
      <c r="Q131" s="70"/>
      <c r="R131" s="70"/>
      <c r="S131" s="70"/>
      <c r="T131" s="70"/>
    </row>
    <row r="132" spans="1:20" ht="20.100000000000001" customHeight="1" x14ac:dyDescent="0.25">
      <c r="A132" s="4" t="s">
        <v>235</v>
      </c>
      <c r="B132" s="5" t="s">
        <v>426</v>
      </c>
      <c r="C132" s="5">
        <v>201</v>
      </c>
      <c r="D132" s="37"/>
      <c r="E132" s="37"/>
      <c r="F132" s="70"/>
      <c r="G132" s="70"/>
      <c r="H132" s="70"/>
      <c r="I132" s="70"/>
      <c r="J132" s="70"/>
      <c r="K132" s="70"/>
      <c r="L132" s="70"/>
      <c r="M132" s="70"/>
      <c r="N132" s="70"/>
      <c r="O132" s="70"/>
      <c r="P132" s="70"/>
      <c r="Q132" s="70"/>
      <c r="R132" s="70"/>
      <c r="S132" s="70"/>
      <c r="T132" s="70"/>
    </row>
    <row r="133" spans="1:20" ht="20.100000000000001" customHeight="1" x14ac:dyDescent="0.25">
      <c r="A133" s="4" t="s">
        <v>234</v>
      </c>
      <c r="B133" s="5" t="s">
        <v>491</v>
      </c>
      <c r="C133" s="5">
        <v>202</v>
      </c>
      <c r="D133" s="37"/>
      <c r="E133" s="37"/>
      <c r="F133" s="70"/>
      <c r="G133" s="70"/>
      <c r="H133" s="70"/>
      <c r="I133" s="70"/>
      <c r="J133" s="70"/>
      <c r="K133" s="70"/>
      <c r="L133" s="70"/>
      <c r="M133" s="70"/>
      <c r="N133" s="70"/>
      <c r="O133" s="70"/>
      <c r="P133" s="70"/>
      <c r="Q133" s="70"/>
      <c r="R133" s="70"/>
      <c r="S133" s="70"/>
      <c r="T133" s="70"/>
    </row>
    <row r="134" spans="1:20" ht="20.100000000000001" customHeight="1" x14ac:dyDescent="0.25">
      <c r="A134" s="4" t="s">
        <v>233</v>
      </c>
      <c r="B134" s="5" t="s">
        <v>492</v>
      </c>
      <c r="C134" s="5">
        <v>203</v>
      </c>
      <c r="D134" s="37"/>
      <c r="E134" s="37"/>
      <c r="F134" s="70"/>
      <c r="G134" s="70"/>
      <c r="H134" s="70"/>
      <c r="I134" s="70"/>
      <c r="J134" s="70"/>
      <c r="K134" s="70"/>
      <c r="L134" s="70"/>
      <c r="M134" s="70"/>
      <c r="N134" s="70"/>
      <c r="O134" s="70"/>
      <c r="P134" s="70"/>
      <c r="Q134" s="70"/>
      <c r="R134" s="70"/>
      <c r="S134" s="70"/>
      <c r="T134" s="70"/>
    </row>
    <row r="135" spans="1:20" ht="20.100000000000001" customHeight="1" x14ac:dyDescent="0.25">
      <c r="A135" s="4" t="s">
        <v>232</v>
      </c>
      <c r="B135" s="5" t="s">
        <v>427</v>
      </c>
      <c r="C135" s="5">
        <v>204</v>
      </c>
      <c r="D135" s="37"/>
      <c r="E135" s="37"/>
      <c r="F135" s="70"/>
      <c r="G135" s="70"/>
      <c r="H135" s="70"/>
      <c r="I135" s="70"/>
      <c r="J135" s="70"/>
      <c r="K135" s="70"/>
      <c r="L135" s="70"/>
      <c r="M135" s="70"/>
      <c r="N135" s="70"/>
      <c r="O135" s="70"/>
      <c r="P135" s="70"/>
      <c r="Q135" s="70"/>
      <c r="R135" s="70"/>
      <c r="S135" s="70"/>
      <c r="T135" s="70"/>
    </row>
    <row r="136" spans="1:20" ht="20.100000000000001" customHeight="1" x14ac:dyDescent="0.25">
      <c r="A136" s="4" t="s">
        <v>231</v>
      </c>
      <c r="B136" s="5" t="s">
        <v>542</v>
      </c>
      <c r="C136" s="5">
        <v>205</v>
      </c>
      <c r="D136" s="37">
        <v>2</v>
      </c>
      <c r="E136" s="37"/>
      <c r="F136" s="70"/>
      <c r="G136" s="70">
        <v>2</v>
      </c>
      <c r="H136" s="70"/>
      <c r="I136" s="70"/>
      <c r="J136" s="70">
        <v>2</v>
      </c>
      <c r="K136" s="70"/>
      <c r="L136" s="70"/>
      <c r="M136" s="70"/>
      <c r="N136" s="70"/>
      <c r="O136" s="70"/>
      <c r="P136" s="70"/>
      <c r="Q136" s="70"/>
      <c r="R136" s="70"/>
      <c r="S136" s="70"/>
      <c r="T136" s="70"/>
    </row>
    <row r="137" spans="1:20" ht="20.100000000000001" customHeight="1" x14ac:dyDescent="0.25">
      <c r="A137" s="4" t="s">
        <v>230</v>
      </c>
      <c r="B137" s="5" t="s">
        <v>632</v>
      </c>
      <c r="C137" s="5">
        <v>207</v>
      </c>
      <c r="D137" s="37"/>
      <c r="E137" s="37"/>
      <c r="F137" s="70"/>
      <c r="G137" s="70"/>
      <c r="H137" s="70"/>
      <c r="I137" s="70"/>
      <c r="J137" s="70"/>
      <c r="K137" s="70"/>
      <c r="L137" s="70"/>
      <c r="M137" s="70"/>
      <c r="N137" s="70"/>
      <c r="O137" s="70"/>
      <c r="P137" s="70"/>
      <c r="Q137" s="70"/>
      <c r="R137" s="70"/>
      <c r="S137" s="70"/>
      <c r="T137" s="70"/>
    </row>
    <row r="138" spans="1:20" ht="20.100000000000001" customHeight="1" x14ac:dyDescent="0.25">
      <c r="A138" s="4" t="s">
        <v>229</v>
      </c>
      <c r="B138" s="5" t="s">
        <v>700</v>
      </c>
      <c r="C138" s="5">
        <v>208</v>
      </c>
      <c r="D138" s="37"/>
      <c r="E138" s="37"/>
      <c r="F138" s="70"/>
      <c r="G138" s="70"/>
      <c r="H138" s="70"/>
      <c r="I138" s="70"/>
      <c r="J138" s="70"/>
      <c r="K138" s="70"/>
      <c r="L138" s="70"/>
      <c r="M138" s="70"/>
      <c r="N138" s="70"/>
      <c r="O138" s="70"/>
      <c r="P138" s="70"/>
      <c r="Q138" s="70"/>
      <c r="R138" s="70"/>
      <c r="S138" s="70"/>
      <c r="T138" s="70"/>
    </row>
    <row r="139" spans="1:20" ht="20.100000000000001" customHeight="1" x14ac:dyDescent="0.25">
      <c r="A139" s="4" t="s">
        <v>228</v>
      </c>
      <c r="B139" s="5" t="s">
        <v>701</v>
      </c>
      <c r="C139" s="5">
        <v>209</v>
      </c>
      <c r="D139" s="71"/>
      <c r="E139" s="71"/>
      <c r="F139" s="71"/>
      <c r="G139" s="71"/>
      <c r="H139" s="71"/>
      <c r="I139" s="71"/>
      <c r="J139" s="71"/>
      <c r="K139" s="71"/>
      <c r="L139" s="71"/>
      <c r="M139" s="71"/>
      <c r="N139" s="71"/>
      <c r="O139" s="71"/>
      <c r="P139" s="71"/>
      <c r="Q139" s="71"/>
      <c r="R139" s="71"/>
      <c r="S139" s="71"/>
      <c r="T139" s="71"/>
    </row>
    <row r="140" spans="1:20" ht="20.100000000000001" customHeight="1" x14ac:dyDescent="0.25">
      <c r="A140" s="4" t="s">
        <v>227</v>
      </c>
      <c r="B140" s="5" t="s">
        <v>702</v>
      </c>
      <c r="C140" s="5">
        <v>210</v>
      </c>
      <c r="D140" s="37"/>
      <c r="E140" s="37"/>
      <c r="F140" s="70"/>
      <c r="G140" s="70"/>
      <c r="H140" s="70"/>
      <c r="I140" s="70"/>
      <c r="J140" s="70"/>
      <c r="K140" s="70"/>
      <c r="L140" s="70"/>
      <c r="M140" s="70"/>
      <c r="N140" s="70"/>
      <c r="O140" s="70"/>
      <c r="P140" s="70"/>
      <c r="Q140" s="70"/>
      <c r="R140" s="70"/>
      <c r="S140" s="70"/>
      <c r="T140" s="70"/>
    </row>
    <row r="141" spans="1:20" ht="20.100000000000001" customHeight="1" x14ac:dyDescent="0.25">
      <c r="A141" s="4" t="s">
        <v>226</v>
      </c>
      <c r="B141" s="5" t="s">
        <v>703</v>
      </c>
      <c r="C141" s="5">
        <v>211</v>
      </c>
      <c r="D141" s="37"/>
      <c r="E141" s="37"/>
      <c r="F141" s="70"/>
      <c r="G141" s="70"/>
      <c r="H141" s="70"/>
      <c r="I141" s="70"/>
      <c r="J141" s="70"/>
      <c r="K141" s="70"/>
      <c r="L141" s="70"/>
      <c r="M141" s="70"/>
      <c r="N141" s="70"/>
      <c r="O141" s="70"/>
      <c r="P141" s="70"/>
      <c r="Q141" s="70"/>
      <c r="R141" s="70"/>
      <c r="S141" s="70"/>
      <c r="T141" s="70"/>
    </row>
    <row r="142" spans="1:20" ht="20.100000000000001" customHeight="1" x14ac:dyDescent="0.25">
      <c r="A142" s="4" t="s">
        <v>225</v>
      </c>
      <c r="B142" s="5" t="s">
        <v>361</v>
      </c>
      <c r="C142" s="5">
        <v>212</v>
      </c>
      <c r="D142" s="37"/>
      <c r="E142" s="37"/>
      <c r="F142" s="70"/>
      <c r="G142" s="70"/>
      <c r="H142" s="70"/>
      <c r="I142" s="70"/>
      <c r="J142" s="70"/>
      <c r="K142" s="70"/>
      <c r="L142" s="70"/>
      <c r="M142" s="70"/>
      <c r="N142" s="70"/>
      <c r="O142" s="70"/>
      <c r="P142" s="70"/>
      <c r="Q142" s="70"/>
      <c r="R142" s="70"/>
      <c r="S142" s="70"/>
      <c r="T142" s="70"/>
    </row>
    <row r="143" spans="1:20" ht="20.100000000000001" customHeight="1" x14ac:dyDescent="0.25">
      <c r="A143" s="4" t="s">
        <v>224</v>
      </c>
      <c r="B143" s="5" t="s">
        <v>428</v>
      </c>
      <c r="C143" s="5">
        <v>213</v>
      </c>
      <c r="D143" s="37"/>
      <c r="E143" s="37"/>
      <c r="F143" s="70"/>
      <c r="G143" s="70"/>
      <c r="H143" s="70"/>
      <c r="I143" s="70"/>
      <c r="J143" s="70"/>
      <c r="K143" s="70"/>
      <c r="L143" s="70"/>
      <c r="M143" s="70"/>
      <c r="N143" s="70"/>
      <c r="O143" s="70"/>
      <c r="P143" s="70"/>
      <c r="Q143" s="70"/>
      <c r="R143" s="70"/>
      <c r="S143" s="70"/>
      <c r="T143" s="70"/>
    </row>
    <row r="144" spans="1:20" ht="20.100000000000001" customHeight="1" x14ac:dyDescent="0.25">
      <c r="A144" s="4" t="s">
        <v>223</v>
      </c>
      <c r="B144" s="5" t="s">
        <v>429</v>
      </c>
      <c r="C144" s="5">
        <v>214</v>
      </c>
      <c r="D144" s="37"/>
      <c r="E144" s="37"/>
      <c r="F144" s="70"/>
      <c r="G144" s="70"/>
      <c r="H144" s="70"/>
      <c r="I144" s="70"/>
      <c r="J144" s="70"/>
      <c r="K144" s="70"/>
      <c r="L144" s="70"/>
      <c r="M144" s="70"/>
      <c r="N144" s="70"/>
      <c r="O144" s="70"/>
      <c r="P144" s="70"/>
      <c r="Q144" s="70"/>
      <c r="R144" s="70"/>
      <c r="S144" s="70"/>
      <c r="T144" s="70"/>
    </row>
    <row r="145" spans="1:20" ht="20.100000000000001" customHeight="1" x14ac:dyDescent="0.25">
      <c r="A145" s="4" t="s">
        <v>704</v>
      </c>
      <c r="B145" s="7" t="s">
        <v>705</v>
      </c>
      <c r="C145" s="5">
        <v>215.1</v>
      </c>
      <c r="D145" s="37"/>
      <c r="E145" s="37"/>
      <c r="F145" s="70"/>
      <c r="G145" s="70"/>
      <c r="H145" s="70"/>
      <c r="I145" s="70"/>
      <c r="J145" s="70"/>
      <c r="K145" s="70"/>
      <c r="L145" s="70"/>
      <c r="M145" s="70"/>
      <c r="N145" s="70"/>
      <c r="O145" s="70"/>
      <c r="P145" s="70"/>
      <c r="Q145" s="70"/>
      <c r="R145" s="70"/>
      <c r="S145" s="70"/>
      <c r="T145" s="70"/>
    </row>
    <row r="146" spans="1:20" ht="20.100000000000001" customHeight="1" x14ac:dyDescent="0.25">
      <c r="A146" s="4" t="s">
        <v>706</v>
      </c>
      <c r="B146" s="7" t="s">
        <v>707</v>
      </c>
      <c r="C146" s="5">
        <v>215.2</v>
      </c>
      <c r="D146" s="37"/>
      <c r="E146" s="37"/>
      <c r="F146" s="70"/>
      <c r="G146" s="70"/>
      <c r="H146" s="70"/>
      <c r="I146" s="70"/>
      <c r="J146" s="70"/>
      <c r="K146" s="70"/>
      <c r="L146" s="70"/>
      <c r="M146" s="70"/>
      <c r="N146" s="70"/>
      <c r="O146" s="70"/>
      <c r="P146" s="70"/>
      <c r="Q146" s="70"/>
      <c r="R146" s="70"/>
      <c r="S146" s="70"/>
      <c r="T146" s="70"/>
    </row>
    <row r="147" spans="1:20" ht="20.100000000000001" customHeight="1" x14ac:dyDescent="0.25">
      <c r="A147" s="4" t="s">
        <v>222</v>
      </c>
      <c r="B147" s="7" t="s">
        <v>543</v>
      </c>
      <c r="C147" s="5">
        <v>216</v>
      </c>
      <c r="D147" s="37"/>
      <c r="E147" s="37"/>
      <c r="F147" s="70"/>
      <c r="G147" s="70"/>
      <c r="H147" s="70"/>
      <c r="I147" s="70"/>
      <c r="J147" s="70"/>
      <c r="K147" s="70"/>
      <c r="L147" s="70"/>
      <c r="M147" s="70"/>
      <c r="N147" s="70"/>
      <c r="O147" s="70"/>
      <c r="P147" s="70"/>
      <c r="Q147" s="70"/>
      <c r="R147" s="70"/>
      <c r="S147" s="70"/>
      <c r="T147" s="70"/>
    </row>
    <row r="148" spans="1:20" ht="20.100000000000001" customHeight="1" x14ac:dyDescent="0.25">
      <c r="A148" s="4" t="s">
        <v>221</v>
      </c>
      <c r="B148" s="7" t="s">
        <v>403</v>
      </c>
      <c r="C148" s="5"/>
      <c r="D148" s="37"/>
      <c r="E148" s="37"/>
      <c r="F148" s="70"/>
      <c r="G148" s="70"/>
      <c r="H148" s="70"/>
      <c r="I148" s="70"/>
      <c r="J148" s="70"/>
      <c r="K148" s="70"/>
      <c r="L148" s="70"/>
      <c r="M148" s="70"/>
      <c r="N148" s="70"/>
      <c r="O148" s="70"/>
      <c r="P148" s="70"/>
      <c r="Q148" s="70"/>
      <c r="R148" s="70"/>
      <c r="S148" s="70"/>
      <c r="T148" s="70"/>
    </row>
    <row r="149" spans="1:20" ht="20.100000000000001" customHeight="1" x14ac:dyDescent="0.25">
      <c r="A149" s="8" t="s">
        <v>220</v>
      </c>
      <c r="B149" s="12" t="s">
        <v>430</v>
      </c>
      <c r="C149" s="5"/>
      <c r="D149" s="69">
        <f>SUM(D150:D189)</f>
        <v>12</v>
      </c>
      <c r="E149" s="69">
        <f t="shared" ref="E149:T149" si="7">SUM(E150:E189)</f>
        <v>1</v>
      </c>
      <c r="F149" s="69">
        <f t="shared" si="7"/>
        <v>43</v>
      </c>
      <c r="G149" s="69">
        <f t="shared" si="7"/>
        <v>32</v>
      </c>
      <c r="H149" s="69">
        <f t="shared" si="7"/>
        <v>0</v>
      </c>
      <c r="I149" s="69">
        <f t="shared" si="7"/>
        <v>0</v>
      </c>
      <c r="J149" s="69">
        <f t="shared" si="7"/>
        <v>32</v>
      </c>
      <c r="K149" s="69">
        <f t="shared" si="7"/>
        <v>0</v>
      </c>
      <c r="L149" s="69">
        <f t="shared" si="7"/>
        <v>0</v>
      </c>
      <c r="M149" s="69">
        <f t="shared" si="7"/>
        <v>23</v>
      </c>
      <c r="N149" s="69">
        <f t="shared" si="7"/>
        <v>0</v>
      </c>
      <c r="O149" s="69">
        <f t="shared" si="7"/>
        <v>5</v>
      </c>
      <c r="P149" s="69">
        <f t="shared" si="7"/>
        <v>0</v>
      </c>
      <c r="Q149" s="69">
        <f t="shared" si="7"/>
        <v>5</v>
      </c>
      <c r="R149" s="69">
        <f t="shared" si="7"/>
        <v>0</v>
      </c>
      <c r="S149" s="69">
        <f t="shared" si="7"/>
        <v>0</v>
      </c>
      <c r="T149" s="69">
        <f t="shared" si="7"/>
        <v>0</v>
      </c>
    </row>
    <row r="150" spans="1:20" ht="20.100000000000001" customHeight="1" x14ac:dyDescent="0.25">
      <c r="A150" s="4" t="s">
        <v>219</v>
      </c>
      <c r="B150" s="5" t="s">
        <v>431</v>
      </c>
      <c r="C150" s="5">
        <v>217</v>
      </c>
      <c r="D150" s="37"/>
      <c r="E150" s="37"/>
      <c r="F150" s="70"/>
      <c r="G150" s="70"/>
      <c r="H150" s="70"/>
      <c r="I150" s="70"/>
      <c r="J150" s="70"/>
      <c r="K150" s="70"/>
      <c r="L150" s="70"/>
      <c r="M150" s="70"/>
      <c r="N150" s="70"/>
      <c r="O150" s="70"/>
      <c r="P150" s="70"/>
      <c r="Q150" s="70"/>
      <c r="R150" s="70"/>
      <c r="S150" s="70"/>
      <c r="T150" s="70"/>
    </row>
    <row r="151" spans="1:20" ht="20.100000000000001" customHeight="1" x14ac:dyDescent="0.25">
      <c r="A151" s="4" t="s">
        <v>218</v>
      </c>
      <c r="B151" s="13" t="s">
        <v>668</v>
      </c>
      <c r="C151" s="5">
        <v>217.1</v>
      </c>
      <c r="D151" s="37"/>
      <c r="E151" s="37"/>
      <c r="F151" s="70"/>
      <c r="G151" s="70"/>
      <c r="H151" s="70"/>
      <c r="I151" s="70"/>
      <c r="J151" s="70"/>
      <c r="K151" s="70"/>
      <c r="L151" s="70"/>
      <c r="M151" s="70"/>
      <c r="N151" s="70"/>
      <c r="O151" s="70"/>
      <c r="P151" s="70"/>
      <c r="Q151" s="70"/>
      <c r="R151" s="70"/>
      <c r="S151" s="70"/>
      <c r="T151" s="70"/>
    </row>
    <row r="152" spans="1:20" ht="20.100000000000001" customHeight="1" x14ac:dyDescent="0.25">
      <c r="A152" s="4" t="s">
        <v>217</v>
      </c>
      <c r="B152" s="7" t="s">
        <v>374</v>
      </c>
      <c r="C152" s="5">
        <v>218</v>
      </c>
      <c r="D152" s="37"/>
      <c r="E152" s="37"/>
      <c r="F152" s="70"/>
      <c r="G152" s="70"/>
      <c r="H152" s="70"/>
      <c r="I152" s="70"/>
      <c r="J152" s="70"/>
      <c r="K152" s="70"/>
      <c r="L152" s="70"/>
      <c r="M152" s="70"/>
      <c r="N152" s="70"/>
      <c r="O152" s="70"/>
      <c r="P152" s="70"/>
      <c r="Q152" s="70"/>
      <c r="R152" s="70"/>
      <c r="S152" s="70"/>
      <c r="T152" s="70"/>
    </row>
    <row r="153" spans="1:20" ht="20.100000000000001" customHeight="1" x14ac:dyDescent="0.25">
      <c r="A153" s="4" t="s">
        <v>216</v>
      </c>
      <c r="B153" s="7" t="s">
        <v>708</v>
      </c>
      <c r="C153" s="5">
        <v>219</v>
      </c>
      <c r="D153" s="37"/>
      <c r="E153" s="37"/>
      <c r="F153" s="70"/>
      <c r="G153" s="70"/>
      <c r="H153" s="70"/>
      <c r="I153" s="70"/>
      <c r="J153" s="70"/>
      <c r="K153" s="70"/>
      <c r="L153" s="70"/>
      <c r="M153" s="70"/>
      <c r="N153" s="70"/>
      <c r="O153" s="70"/>
      <c r="P153" s="70"/>
      <c r="Q153" s="70"/>
      <c r="R153" s="70"/>
      <c r="S153" s="70"/>
      <c r="T153" s="70"/>
    </row>
    <row r="154" spans="1:20" ht="20.100000000000001" customHeight="1" x14ac:dyDescent="0.25">
      <c r="A154" s="4" t="s">
        <v>215</v>
      </c>
      <c r="B154" s="7" t="s">
        <v>432</v>
      </c>
      <c r="C154" s="5">
        <v>220</v>
      </c>
      <c r="D154" s="37"/>
      <c r="E154" s="37"/>
      <c r="F154" s="70"/>
      <c r="G154" s="70"/>
      <c r="H154" s="70"/>
      <c r="I154" s="70"/>
      <c r="J154" s="70"/>
      <c r="K154" s="70"/>
      <c r="L154" s="70"/>
      <c r="M154" s="70"/>
      <c r="N154" s="70"/>
      <c r="O154" s="70"/>
      <c r="P154" s="70"/>
      <c r="Q154" s="70"/>
      <c r="R154" s="70"/>
      <c r="S154" s="70"/>
      <c r="T154" s="70"/>
    </row>
    <row r="155" spans="1:20" ht="20.100000000000001" customHeight="1" x14ac:dyDescent="0.25">
      <c r="A155" s="4" t="s">
        <v>214</v>
      </c>
      <c r="B155" s="7" t="s">
        <v>613</v>
      </c>
      <c r="C155" s="5">
        <v>221</v>
      </c>
      <c r="D155" s="37"/>
      <c r="E155" s="37"/>
      <c r="F155" s="70"/>
      <c r="G155" s="70"/>
      <c r="H155" s="70"/>
      <c r="I155" s="70"/>
      <c r="J155" s="70"/>
      <c r="K155" s="70"/>
      <c r="L155" s="70"/>
      <c r="M155" s="70"/>
      <c r="N155" s="70"/>
      <c r="O155" s="70"/>
      <c r="P155" s="70"/>
      <c r="Q155" s="70"/>
      <c r="R155" s="70"/>
      <c r="S155" s="70"/>
      <c r="T155" s="70"/>
    </row>
    <row r="156" spans="1:20" ht="20.100000000000001" customHeight="1" x14ac:dyDescent="0.25">
      <c r="A156" s="4" t="s">
        <v>213</v>
      </c>
      <c r="B156" s="7" t="s">
        <v>358</v>
      </c>
      <c r="C156" s="5">
        <v>222</v>
      </c>
      <c r="D156" s="37"/>
      <c r="E156" s="37"/>
      <c r="F156" s="70"/>
      <c r="G156" s="70"/>
      <c r="H156" s="70"/>
      <c r="I156" s="70"/>
      <c r="J156" s="70"/>
      <c r="K156" s="70"/>
      <c r="L156" s="70"/>
      <c r="M156" s="70"/>
      <c r="N156" s="70"/>
      <c r="O156" s="70"/>
      <c r="P156" s="70"/>
      <c r="Q156" s="70"/>
      <c r="R156" s="70"/>
      <c r="S156" s="70"/>
      <c r="T156" s="70"/>
    </row>
    <row r="157" spans="1:20" ht="20.100000000000001" customHeight="1" x14ac:dyDescent="0.25">
      <c r="A157" s="4" t="s">
        <v>212</v>
      </c>
      <c r="B157" s="7" t="s">
        <v>433</v>
      </c>
      <c r="C157" s="5">
        <v>223</v>
      </c>
      <c r="D157" s="37"/>
      <c r="E157" s="37"/>
      <c r="F157" s="70"/>
      <c r="G157" s="70"/>
      <c r="H157" s="70"/>
      <c r="I157" s="70"/>
      <c r="J157" s="70"/>
      <c r="K157" s="70"/>
      <c r="L157" s="70"/>
      <c r="M157" s="70"/>
      <c r="N157" s="70"/>
      <c r="O157" s="70"/>
      <c r="P157" s="70"/>
      <c r="Q157" s="70"/>
      <c r="R157" s="70"/>
      <c r="S157" s="70"/>
      <c r="T157" s="70"/>
    </row>
    <row r="158" spans="1:20" ht="20.100000000000001" customHeight="1" x14ac:dyDescent="0.25">
      <c r="A158" s="4" t="s">
        <v>211</v>
      </c>
      <c r="B158" s="7" t="s">
        <v>614</v>
      </c>
      <c r="C158" s="5">
        <v>224</v>
      </c>
      <c r="D158" s="37"/>
      <c r="E158" s="37"/>
      <c r="F158" s="70"/>
      <c r="G158" s="70"/>
      <c r="H158" s="70"/>
      <c r="I158" s="70"/>
      <c r="J158" s="70"/>
      <c r="K158" s="70"/>
      <c r="L158" s="70"/>
      <c r="M158" s="70"/>
      <c r="N158" s="70"/>
      <c r="O158" s="70"/>
      <c r="P158" s="70"/>
      <c r="Q158" s="70"/>
      <c r="R158" s="70"/>
      <c r="S158" s="70"/>
      <c r="T158" s="70"/>
    </row>
    <row r="159" spans="1:20" ht="20.100000000000001" customHeight="1" x14ac:dyDescent="0.25">
      <c r="A159" s="4" t="s">
        <v>210</v>
      </c>
      <c r="B159" s="7" t="s">
        <v>434</v>
      </c>
      <c r="C159" s="5">
        <v>225</v>
      </c>
      <c r="D159" s="37"/>
      <c r="E159" s="37"/>
      <c r="F159" s="70"/>
      <c r="G159" s="70"/>
      <c r="H159" s="70"/>
      <c r="I159" s="70"/>
      <c r="J159" s="70"/>
      <c r="K159" s="70"/>
      <c r="L159" s="70"/>
      <c r="M159" s="70"/>
      <c r="N159" s="70"/>
      <c r="O159" s="70"/>
      <c r="P159" s="70"/>
      <c r="Q159" s="70"/>
      <c r="R159" s="70"/>
      <c r="S159" s="70"/>
      <c r="T159" s="70"/>
    </row>
    <row r="160" spans="1:20" ht="20.100000000000001" customHeight="1" x14ac:dyDescent="0.25">
      <c r="A160" s="4" t="s">
        <v>209</v>
      </c>
      <c r="B160" s="7" t="s">
        <v>709</v>
      </c>
      <c r="C160" s="5">
        <v>225.1</v>
      </c>
      <c r="D160" s="37"/>
      <c r="E160" s="37"/>
      <c r="F160" s="70"/>
      <c r="G160" s="70"/>
      <c r="H160" s="70"/>
      <c r="I160" s="70"/>
      <c r="J160" s="70"/>
      <c r="K160" s="70"/>
      <c r="L160" s="70"/>
      <c r="M160" s="70"/>
      <c r="N160" s="70"/>
      <c r="O160" s="70"/>
      <c r="P160" s="70"/>
      <c r="Q160" s="70"/>
      <c r="R160" s="70"/>
      <c r="S160" s="70"/>
      <c r="T160" s="70"/>
    </row>
    <row r="161" spans="1:20" ht="20.100000000000001" customHeight="1" x14ac:dyDescent="0.25">
      <c r="A161" s="4" t="s">
        <v>208</v>
      </c>
      <c r="B161" s="7" t="s">
        <v>544</v>
      </c>
      <c r="C161" s="5">
        <v>226</v>
      </c>
      <c r="D161" s="37"/>
      <c r="E161" s="37"/>
      <c r="F161" s="70"/>
      <c r="G161" s="70"/>
      <c r="H161" s="70"/>
      <c r="I161" s="70"/>
      <c r="J161" s="70"/>
      <c r="K161" s="70"/>
      <c r="L161" s="70"/>
      <c r="M161" s="70"/>
      <c r="N161" s="70"/>
      <c r="O161" s="70"/>
      <c r="P161" s="70"/>
      <c r="Q161" s="70"/>
      <c r="R161" s="70"/>
      <c r="S161" s="70"/>
      <c r="T161" s="70"/>
    </row>
    <row r="162" spans="1:20" ht="20.100000000000001" customHeight="1" x14ac:dyDescent="0.25">
      <c r="A162" s="4" t="s">
        <v>207</v>
      </c>
      <c r="B162" s="7" t="s">
        <v>633</v>
      </c>
      <c r="C162" s="5">
        <v>227</v>
      </c>
      <c r="D162" s="37"/>
      <c r="E162" s="37"/>
      <c r="F162" s="70"/>
      <c r="G162" s="70"/>
      <c r="H162" s="70"/>
      <c r="I162" s="70"/>
      <c r="J162" s="70"/>
      <c r="K162" s="70"/>
      <c r="L162" s="70"/>
      <c r="M162" s="70"/>
      <c r="N162" s="70"/>
      <c r="O162" s="70"/>
      <c r="P162" s="70"/>
      <c r="Q162" s="70"/>
      <c r="R162" s="70"/>
      <c r="S162" s="70"/>
      <c r="T162" s="70"/>
    </row>
    <row r="163" spans="1:20" ht="20.100000000000001" customHeight="1" x14ac:dyDescent="0.25">
      <c r="A163" s="4" t="s">
        <v>206</v>
      </c>
      <c r="B163" s="7" t="s">
        <v>435</v>
      </c>
      <c r="C163" s="5">
        <v>228</v>
      </c>
      <c r="D163" s="37"/>
      <c r="E163" s="37"/>
      <c r="F163" s="70"/>
      <c r="G163" s="70"/>
      <c r="H163" s="70"/>
      <c r="I163" s="70"/>
      <c r="J163" s="70"/>
      <c r="K163" s="70"/>
      <c r="L163" s="70"/>
      <c r="M163" s="70"/>
      <c r="N163" s="70"/>
      <c r="O163" s="70"/>
      <c r="P163" s="70"/>
      <c r="Q163" s="70"/>
      <c r="R163" s="70"/>
      <c r="S163" s="70"/>
      <c r="T163" s="70"/>
    </row>
    <row r="164" spans="1:20" ht="20.100000000000001" customHeight="1" x14ac:dyDescent="0.25">
      <c r="A164" s="4" t="s">
        <v>205</v>
      </c>
      <c r="B164" s="7" t="s">
        <v>436</v>
      </c>
      <c r="C164" s="5">
        <v>229</v>
      </c>
      <c r="D164" s="37"/>
      <c r="E164" s="37"/>
      <c r="F164" s="70"/>
      <c r="G164" s="70"/>
      <c r="H164" s="70"/>
      <c r="I164" s="70"/>
      <c r="J164" s="70"/>
      <c r="K164" s="70"/>
      <c r="L164" s="70"/>
      <c r="M164" s="70"/>
      <c r="N164" s="70"/>
      <c r="O164" s="70"/>
      <c r="P164" s="70"/>
      <c r="Q164" s="70"/>
      <c r="R164" s="70"/>
      <c r="S164" s="70"/>
      <c r="T164" s="70"/>
    </row>
    <row r="165" spans="1:20" ht="20.100000000000001" customHeight="1" x14ac:dyDescent="0.25">
      <c r="A165" s="4" t="s">
        <v>204</v>
      </c>
      <c r="B165" s="7" t="s">
        <v>545</v>
      </c>
      <c r="C165" s="5">
        <v>230</v>
      </c>
      <c r="D165" s="37"/>
      <c r="E165" s="37"/>
      <c r="F165" s="70"/>
      <c r="G165" s="70"/>
      <c r="H165" s="70"/>
      <c r="I165" s="70"/>
      <c r="J165" s="70"/>
      <c r="K165" s="70"/>
      <c r="L165" s="70"/>
      <c r="M165" s="70"/>
      <c r="N165" s="70"/>
      <c r="O165" s="70"/>
      <c r="P165" s="70"/>
      <c r="Q165" s="70"/>
      <c r="R165" s="70"/>
      <c r="S165" s="70"/>
      <c r="T165" s="70"/>
    </row>
    <row r="166" spans="1:20" ht="20.100000000000001" customHeight="1" x14ac:dyDescent="0.25">
      <c r="A166" s="4" t="s">
        <v>203</v>
      </c>
      <c r="B166" s="7" t="s">
        <v>634</v>
      </c>
      <c r="C166" s="5">
        <v>231</v>
      </c>
      <c r="D166" s="37"/>
      <c r="E166" s="37"/>
      <c r="F166" s="70"/>
      <c r="G166" s="70"/>
      <c r="H166" s="70"/>
      <c r="I166" s="70"/>
      <c r="J166" s="70"/>
      <c r="K166" s="70"/>
      <c r="L166" s="70"/>
      <c r="M166" s="70"/>
      <c r="N166" s="70"/>
      <c r="O166" s="70"/>
      <c r="P166" s="70"/>
      <c r="Q166" s="70"/>
      <c r="R166" s="70"/>
      <c r="S166" s="70"/>
      <c r="T166" s="70"/>
    </row>
    <row r="167" spans="1:20" ht="20.100000000000001" customHeight="1" x14ac:dyDescent="0.25">
      <c r="A167" s="4" t="s">
        <v>202</v>
      </c>
      <c r="B167" s="7" t="s">
        <v>437</v>
      </c>
      <c r="C167" s="5">
        <v>232</v>
      </c>
      <c r="D167" s="37"/>
      <c r="E167" s="37"/>
      <c r="F167" s="70"/>
      <c r="G167" s="70"/>
      <c r="H167" s="70"/>
      <c r="I167" s="70"/>
      <c r="J167" s="70"/>
      <c r="K167" s="70"/>
      <c r="L167" s="70"/>
      <c r="M167" s="70"/>
      <c r="N167" s="70"/>
      <c r="O167" s="70"/>
      <c r="P167" s="70"/>
      <c r="Q167" s="70"/>
      <c r="R167" s="70"/>
      <c r="S167" s="70"/>
      <c r="T167" s="70"/>
    </row>
    <row r="168" spans="1:20" ht="20.100000000000001" customHeight="1" x14ac:dyDescent="0.25">
      <c r="A168" s="4" t="s">
        <v>201</v>
      </c>
      <c r="B168" s="7" t="s">
        <v>635</v>
      </c>
      <c r="C168" s="5">
        <v>233</v>
      </c>
      <c r="D168" s="37"/>
      <c r="E168" s="37"/>
      <c r="F168" s="70"/>
      <c r="G168" s="70"/>
      <c r="H168" s="70"/>
      <c r="I168" s="70"/>
      <c r="J168" s="70"/>
      <c r="K168" s="70"/>
      <c r="L168" s="70"/>
      <c r="M168" s="70"/>
      <c r="N168" s="70"/>
      <c r="O168" s="70"/>
      <c r="P168" s="70"/>
      <c r="Q168" s="70"/>
      <c r="R168" s="70"/>
      <c r="S168" s="70"/>
      <c r="T168" s="70"/>
    </row>
    <row r="169" spans="1:20" ht="20.100000000000001" customHeight="1" x14ac:dyDescent="0.25">
      <c r="A169" s="4" t="s">
        <v>200</v>
      </c>
      <c r="B169" s="7" t="s">
        <v>493</v>
      </c>
      <c r="C169" s="5">
        <v>234</v>
      </c>
      <c r="D169" s="37"/>
      <c r="E169" s="37"/>
      <c r="F169" s="70"/>
      <c r="G169" s="70"/>
      <c r="H169" s="70"/>
      <c r="I169" s="70"/>
      <c r="J169" s="70"/>
      <c r="K169" s="70"/>
      <c r="L169" s="70"/>
      <c r="M169" s="70"/>
      <c r="N169" s="70"/>
      <c r="O169" s="70"/>
      <c r="P169" s="70"/>
      <c r="Q169" s="70"/>
      <c r="R169" s="70"/>
      <c r="S169" s="70"/>
      <c r="T169" s="70"/>
    </row>
    <row r="170" spans="1:20" ht="20.100000000000001" customHeight="1" x14ac:dyDescent="0.25">
      <c r="A170" s="4" t="s">
        <v>199</v>
      </c>
      <c r="B170" s="7" t="s">
        <v>636</v>
      </c>
      <c r="C170" s="5">
        <v>235</v>
      </c>
      <c r="D170" s="37">
        <v>2</v>
      </c>
      <c r="E170" s="37">
        <v>1</v>
      </c>
      <c r="F170" s="70">
        <v>1</v>
      </c>
      <c r="G170" s="70">
        <v>2</v>
      </c>
      <c r="H170" s="70"/>
      <c r="I170" s="70"/>
      <c r="J170" s="70">
        <v>2</v>
      </c>
      <c r="K170" s="70"/>
      <c r="L170" s="70"/>
      <c r="M170" s="70">
        <v>1</v>
      </c>
      <c r="N170" s="70"/>
      <c r="O170" s="70">
        <v>1</v>
      </c>
      <c r="P170" s="70"/>
      <c r="Q170" s="70">
        <v>1</v>
      </c>
      <c r="R170" s="70"/>
      <c r="S170" s="70"/>
      <c r="T170" s="70"/>
    </row>
    <row r="171" spans="1:20" ht="20.100000000000001" customHeight="1" x14ac:dyDescent="0.25">
      <c r="A171" s="4" t="s">
        <v>710</v>
      </c>
      <c r="B171" s="7" t="s">
        <v>711</v>
      </c>
      <c r="C171" s="5">
        <v>235.1</v>
      </c>
      <c r="D171" s="37"/>
      <c r="E171" s="37"/>
      <c r="F171" s="70"/>
      <c r="G171" s="70"/>
      <c r="H171" s="70"/>
      <c r="I171" s="70"/>
      <c r="J171" s="70"/>
      <c r="K171" s="70"/>
      <c r="L171" s="70"/>
      <c r="M171" s="70"/>
      <c r="N171" s="70"/>
      <c r="O171" s="70"/>
      <c r="P171" s="70"/>
      <c r="Q171" s="70"/>
      <c r="R171" s="70"/>
      <c r="S171" s="70"/>
      <c r="T171" s="70"/>
    </row>
    <row r="172" spans="1:20" ht="20.100000000000001" customHeight="1" x14ac:dyDescent="0.25">
      <c r="A172" s="4" t="s">
        <v>198</v>
      </c>
      <c r="B172" s="7" t="s">
        <v>637</v>
      </c>
      <c r="C172" s="5">
        <v>236</v>
      </c>
      <c r="D172" s="37"/>
      <c r="E172" s="37"/>
      <c r="F172" s="70"/>
      <c r="G172" s="70"/>
      <c r="H172" s="70"/>
      <c r="I172" s="70"/>
      <c r="J172" s="70"/>
      <c r="K172" s="70"/>
      <c r="L172" s="70"/>
      <c r="M172" s="70"/>
      <c r="N172" s="70"/>
      <c r="O172" s="70"/>
      <c r="P172" s="70"/>
      <c r="Q172" s="70"/>
      <c r="R172" s="70"/>
      <c r="S172" s="70"/>
      <c r="T172" s="70"/>
    </row>
    <row r="173" spans="1:20" ht="20.100000000000001" customHeight="1" x14ac:dyDescent="0.25">
      <c r="A173" s="4" t="s">
        <v>197</v>
      </c>
      <c r="B173" s="7" t="s">
        <v>546</v>
      </c>
      <c r="C173" s="5">
        <v>237</v>
      </c>
      <c r="D173" s="37"/>
      <c r="E173" s="37"/>
      <c r="F173" s="70"/>
      <c r="G173" s="70"/>
      <c r="H173" s="70"/>
      <c r="I173" s="70"/>
      <c r="J173" s="70"/>
      <c r="K173" s="70"/>
      <c r="L173" s="70"/>
      <c r="M173" s="70"/>
      <c r="N173" s="70"/>
      <c r="O173" s="70"/>
      <c r="P173" s="70"/>
      <c r="Q173" s="70"/>
      <c r="R173" s="70"/>
      <c r="S173" s="70"/>
      <c r="T173" s="70"/>
    </row>
    <row r="174" spans="1:20" ht="20.100000000000001" customHeight="1" x14ac:dyDescent="0.25">
      <c r="A174" s="4" t="s">
        <v>196</v>
      </c>
      <c r="B174" s="5" t="s">
        <v>547</v>
      </c>
      <c r="C174" s="5">
        <v>238</v>
      </c>
      <c r="D174" s="37"/>
      <c r="E174" s="37"/>
      <c r="F174" s="70"/>
      <c r="G174" s="70"/>
      <c r="H174" s="70"/>
      <c r="I174" s="70"/>
      <c r="J174" s="70"/>
      <c r="K174" s="70"/>
      <c r="L174" s="70"/>
      <c r="M174" s="70"/>
      <c r="N174" s="70"/>
      <c r="O174" s="70"/>
      <c r="P174" s="70"/>
      <c r="Q174" s="70"/>
      <c r="R174" s="70"/>
      <c r="S174" s="70"/>
      <c r="T174" s="70"/>
    </row>
    <row r="175" spans="1:20" ht="20.100000000000001" customHeight="1" x14ac:dyDescent="0.25">
      <c r="A175" s="4" t="s">
        <v>195</v>
      </c>
      <c r="B175" s="7" t="s">
        <v>548</v>
      </c>
      <c r="C175" s="5">
        <v>239</v>
      </c>
      <c r="D175" s="37"/>
      <c r="E175" s="37"/>
      <c r="F175" s="70"/>
      <c r="G175" s="70"/>
      <c r="H175" s="70"/>
      <c r="I175" s="70"/>
      <c r="J175" s="70"/>
      <c r="K175" s="70"/>
      <c r="L175" s="70"/>
      <c r="M175" s="70"/>
      <c r="N175" s="70"/>
      <c r="O175" s="70"/>
      <c r="P175" s="70"/>
      <c r="Q175" s="70"/>
      <c r="R175" s="70"/>
      <c r="S175" s="70"/>
      <c r="T175" s="70"/>
    </row>
    <row r="176" spans="1:20" ht="20.100000000000001" customHeight="1" x14ac:dyDescent="0.25">
      <c r="A176" s="4" t="s">
        <v>194</v>
      </c>
      <c r="B176" s="7" t="s">
        <v>638</v>
      </c>
      <c r="C176" s="5">
        <v>240</v>
      </c>
      <c r="D176" s="37"/>
      <c r="E176" s="37"/>
      <c r="F176" s="70"/>
      <c r="G176" s="70"/>
      <c r="H176" s="70"/>
      <c r="I176" s="70"/>
      <c r="J176" s="70"/>
      <c r="K176" s="70"/>
      <c r="L176" s="70"/>
      <c r="M176" s="70"/>
      <c r="N176" s="70"/>
      <c r="O176" s="70"/>
      <c r="P176" s="70"/>
      <c r="Q176" s="70"/>
      <c r="R176" s="70"/>
      <c r="S176" s="70"/>
      <c r="T176" s="70"/>
    </row>
    <row r="177" spans="1:20" ht="20.100000000000001" customHeight="1" x14ac:dyDescent="0.25">
      <c r="A177" s="4" t="s">
        <v>712</v>
      </c>
      <c r="B177" s="7" t="s">
        <v>713</v>
      </c>
      <c r="C177" s="5">
        <v>240.1</v>
      </c>
      <c r="D177" s="71"/>
      <c r="E177" s="71"/>
      <c r="F177" s="71"/>
      <c r="G177" s="71"/>
      <c r="H177" s="71"/>
      <c r="I177" s="71"/>
      <c r="J177" s="71"/>
      <c r="K177" s="71"/>
      <c r="L177" s="71"/>
      <c r="M177" s="71"/>
      <c r="N177" s="71"/>
      <c r="O177" s="71"/>
      <c r="P177" s="71"/>
      <c r="Q177" s="71"/>
      <c r="R177" s="71"/>
      <c r="S177" s="71"/>
      <c r="T177" s="71"/>
    </row>
    <row r="178" spans="1:20" ht="20.100000000000001" customHeight="1" x14ac:dyDescent="0.25">
      <c r="A178" s="4" t="s">
        <v>193</v>
      </c>
      <c r="B178" s="5" t="s">
        <v>639</v>
      </c>
      <c r="C178" s="5">
        <v>241</v>
      </c>
      <c r="D178" s="37"/>
      <c r="E178" s="37"/>
      <c r="F178" s="70"/>
      <c r="G178" s="70"/>
      <c r="H178" s="70"/>
      <c r="I178" s="70"/>
      <c r="J178" s="70"/>
      <c r="K178" s="70"/>
      <c r="L178" s="70"/>
      <c r="M178" s="70"/>
      <c r="N178" s="70"/>
      <c r="O178" s="70"/>
      <c r="P178" s="70"/>
      <c r="Q178" s="70"/>
      <c r="R178" s="70"/>
      <c r="S178" s="70"/>
      <c r="T178" s="70"/>
    </row>
    <row r="179" spans="1:20" ht="20.100000000000001" customHeight="1" x14ac:dyDescent="0.25">
      <c r="A179" s="4" t="s">
        <v>192</v>
      </c>
      <c r="B179" s="7" t="s">
        <v>438</v>
      </c>
      <c r="C179" s="5">
        <v>242</v>
      </c>
      <c r="D179" s="37">
        <v>9</v>
      </c>
      <c r="E179" s="37"/>
      <c r="F179" s="70">
        <v>6</v>
      </c>
      <c r="G179" s="70">
        <v>4</v>
      </c>
      <c r="H179" s="70"/>
      <c r="I179" s="70"/>
      <c r="J179" s="70">
        <v>4</v>
      </c>
      <c r="K179" s="70"/>
      <c r="L179" s="70"/>
      <c r="M179" s="70">
        <v>11</v>
      </c>
      <c r="N179" s="70"/>
      <c r="O179" s="70">
        <v>3</v>
      </c>
      <c r="P179" s="70"/>
      <c r="Q179" s="70">
        <v>3</v>
      </c>
      <c r="R179" s="70"/>
      <c r="S179" s="70"/>
      <c r="T179" s="70"/>
    </row>
    <row r="180" spans="1:20" ht="20.100000000000001" customHeight="1" x14ac:dyDescent="0.25">
      <c r="A180" s="4" t="s">
        <v>191</v>
      </c>
      <c r="B180" s="7" t="s">
        <v>375</v>
      </c>
      <c r="C180" s="5">
        <v>243</v>
      </c>
      <c r="D180" s="37"/>
      <c r="E180" s="37"/>
      <c r="F180" s="70"/>
      <c r="G180" s="70"/>
      <c r="H180" s="70"/>
      <c r="I180" s="70"/>
      <c r="J180" s="70"/>
      <c r="K180" s="70"/>
      <c r="L180" s="70"/>
      <c r="M180" s="70"/>
      <c r="N180" s="70"/>
      <c r="O180" s="70"/>
      <c r="P180" s="70"/>
      <c r="Q180" s="70"/>
      <c r="R180" s="70"/>
      <c r="S180" s="70"/>
      <c r="T180" s="70"/>
    </row>
    <row r="181" spans="1:20" ht="20.100000000000001" customHeight="1" x14ac:dyDescent="0.25">
      <c r="A181" s="4" t="s">
        <v>714</v>
      </c>
      <c r="B181" s="7" t="s">
        <v>715</v>
      </c>
      <c r="C181" s="5">
        <v>243.1</v>
      </c>
      <c r="D181" s="37">
        <v>1</v>
      </c>
      <c r="E181" s="37"/>
      <c r="F181" s="70">
        <v>36</v>
      </c>
      <c r="G181" s="70">
        <v>26</v>
      </c>
      <c r="H181" s="70"/>
      <c r="I181" s="70"/>
      <c r="J181" s="70">
        <v>26</v>
      </c>
      <c r="K181" s="70"/>
      <c r="L181" s="70"/>
      <c r="M181" s="70">
        <v>11</v>
      </c>
      <c r="N181" s="70"/>
      <c r="O181" s="70">
        <v>1</v>
      </c>
      <c r="P181" s="70"/>
      <c r="Q181" s="70">
        <v>1</v>
      </c>
      <c r="R181" s="70"/>
      <c r="S181" s="70"/>
      <c r="T181" s="70"/>
    </row>
    <row r="182" spans="1:20" ht="20.100000000000001" customHeight="1" x14ac:dyDescent="0.25">
      <c r="A182" s="4" t="s">
        <v>190</v>
      </c>
      <c r="B182" s="7" t="s">
        <v>362</v>
      </c>
      <c r="C182" s="5">
        <v>244</v>
      </c>
      <c r="D182" s="37"/>
      <c r="E182" s="37"/>
      <c r="F182" s="70"/>
      <c r="G182" s="70"/>
      <c r="H182" s="70"/>
      <c r="I182" s="70"/>
      <c r="J182" s="70"/>
      <c r="K182" s="70"/>
      <c r="L182" s="70"/>
      <c r="M182" s="70"/>
      <c r="N182" s="70"/>
      <c r="O182" s="70"/>
      <c r="P182" s="70"/>
      <c r="Q182" s="70"/>
      <c r="R182" s="70"/>
      <c r="S182" s="70"/>
      <c r="T182" s="70"/>
    </row>
    <row r="183" spans="1:20" ht="20.100000000000001" customHeight="1" x14ac:dyDescent="0.25">
      <c r="A183" s="4" t="s">
        <v>189</v>
      </c>
      <c r="B183" s="7" t="s">
        <v>549</v>
      </c>
      <c r="C183" s="5">
        <v>245</v>
      </c>
      <c r="D183" s="37"/>
      <c r="E183" s="37"/>
      <c r="F183" s="70"/>
      <c r="G183" s="70"/>
      <c r="H183" s="70"/>
      <c r="I183" s="70"/>
      <c r="J183" s="70"/>
      <c r="K183" s="70"/>
      <c r="L183" s="70"/>
      <c r="M183" s="70"/>
      <c r="N183" s="70"/>
      <c r="O183" s="70"/>
      <c r="P183" s="70"/>
      <c r="Q183" s="70"/>
      <c r="R183" s="70"/>
      <c r="S183" s="70"/>
      <c r="T183" s="70"/>
    </row>
    <row r="184" spans="1:20" ht="20.100000000000001" customHeight="1" x14ac:dyDescent="0.25">
      <c r="A184" s="4" t="s">
        <v>188</v>
      </c>
      <c r="B184" s="7" t="s">
        <v>494</v>
      </c>
      <c r="C184" s="5">
        <v>246</v>
      </c>
      <c r="D184" s="37"/>
      <c r="E184" s="37"/>
      <c r="F184" s="70"/>
      <c r="G184" s="70"/>
      <c r="H184" s="70"/>
      <c r="I184" s="70"/>
      <c r="J184" s="70"/>
      <c r="K184" s="70"/>
      <c r="L184" s="70"/>
      <c r="M184" s="70"/>
      <c r="N184" s="70"/>
      <c r="O184" s="70"/>
      <c r="P184" s="70"/>
      <c r="Q184" s="70"/>
      <c r="R184" s="70"/>
      <c r="S184" s="70"/>
      <c r="T184" s="70"/>
    </row>
    <row r="185" spans="1:20" ht="20.100000000000001" customHeight="1" x14ac:dyDescent="0.25">
      <c r="A185" s="4" t="s">
        <v>187</v>
      </c>
      <c r="B185" s="7" t="s">
        <v>550</v>
      </c>
      <c r="C185" s="5">
        <v>247</v>
      </c>
      <c r="D185" s="37"/>
      <c r="E185" s="37"/>
      <c r="F185" s="70"/>
      <c r="G185" s="70"/>
      <c r="H185" s="70"/>
      <c r="I185" s="70"/>
      <c r="J185" s="70"/>
      <c r="K185" s="70"/>
      <c r="L185" s="70"/>
      <c r="M185" s="70"/>
      <c r="N185" s="70"/>
      <c r="O185" s="70"/>
      <c r="P185" s="70"/>
      <c r="Q185" s="70"/>
      <c r="R185" s="70"/>
      <c r="S185" s="70"/>
      <c r="T185" s="70"/>
    </row>
    <row r="186" spans="1:20" ht="20.100000000000001" customHeight="1" x14ac:dyDescent="0.25">
      <c r="A186" s="4" t="s">
        <v>186</v>
      </c>
      <c r="B186" s="7" t="s">
        <v>551</v>
      </c>
      <c r="C186" s="5">
        <v>248</v>
      </c>
      <c r="D186" s="71"/>
      <c r="E186" s="71"/>
      <c r="F186" s="71"/>
      <c r="G186" s="71"/>
      <c r="H186" s="71"/>
      <c r="I186" s="71"/>
      <c r="J186" s="71"/>
      <c r="K186" s="71"/>
      <c r="L186" s="71"/>
      <c r="M186" s="71"/>
      <c r="N186" s="71"/>
      <c r="O186" s="71"/>
      <c r="P186" s="71"/>
      <c r="Q186" s="71"/>
      <c r="R186" s="71"/>
      <c r="S186" s="71"/>
      <c r="T186" s="71"/>
    </row>
    <row r="187" spans="1:20" ht="20.100000000000001" customHeight="1" x14ac:dyDescent="0.25">
      <c r="A187" s="4" t="s">
        <v>185</v>
      </c>
      <c r="B187" s="7" t="s">
        <v>640</v>
      </c>
      <c r="C187" s="5">
        <v>249</v>
      </c>
      <c r="D187" s="37"/>
      <c r="E187" s="37"/>
      <c r="F187" s="70"/>
      <c r="G187" s="70"/>
      <c r="H187" s="70"/>
      <c r="I187" s="70"/>
      <c r="J187" s="70"/>
      <c r="K187" s="70"/>
      <c r="L187" s="70"/>
      <c r="M187" s="70"/>
      <c r="N187" s="70"/>
      <c r="O187" s="70"/>
      <c r="P187" s="70"/>
      <c r="Q187" s="70"/>
      <c r="R187" s="70"/>
      <c r="S187" s="70"/>
      <c r="T187" s="70"/>
    </row>
    <row r="188" spans="1:20" ht="20.100000000000001" customHeight="1" x14ac:dyDescent="0.25">
      <c r="A188" s="4" t="s">
        <v>184</v>
      </c>
      <c r="B188" s="7" t="s">
        <v>552</v>
      </c>
      <c r="C188" s="5">
        <v>250</v>
      </c>
      <c r="D188" s="37"/>
      <c r="E188" s="37"/>
      <c r="F188" s="70"/>
      <c r="G188" s="70"/>
      <c r="H188" s="70"/>
      <c r="I188" s="70"/>
      <c r="J188" s="70"/>
      <c r="K188" s="70"/>
      <c r="L188" s="70"/>
      <c r="M188" s="70"/>
      <c r="N188" s="70"/>
      <c r="O188" s="70"/>
      <c r="P188" s="70"/>
      <c r="Q188" s="70"/>
      <c r="R188" s="70"/>
      <c r="S188" s="70"/>
      <c r="T188" s="70"/>
    </row>
    <row r="189" spans="1:20" ht="20.100000000000001" customHeight="1" x14ac:dyDescent="0.25">
      <c r="A189" s="4" t="s">
        <v>183</v>
      </c>
      <c r="B189" s="7" t="s">
        <v>403</v>
      </c>
      <c r="C189" s="5"/>
      <c r="D189" s="37"/>
      <c r="E189" s="37"/>
      <c r="F189" s="70"/>
      <c r="G189" s="70"/>
      <c r="H189" s="70"/>
      <c r="I189" s="70"/>
      <c r="J189" s="70"/>
      <c r="K189" s="70"/>
      <c r="L189" s="70"/>
      <c r="M189" s="70"/>
      <c r="N189" s="70"/>
      <c r="O189" s="70"/>
      <c r="P189" s="70"/>
      <c r="Q189" s="70"/>
      <c r="R189" s="70"/>
      <c r="S189" s="70"/>
      <c r="T189" s="70"/>
    </row>
    <row r="190" spans="1:20" ht="20.100000000000001" customHeight="1" x14ac:dyDescent="0.25">
      <c r="A190" s="8" t="s">
        <v>182</v>
      </c>
      <c r="B190" s="12" t="s">
        <v>439</v>
      </c>
      <c r="C190" s="5"/>
      <c r="D190" s="69">
        <f t="shared" ref="D190:T190" si="8">SUM(D191:D198)</f>
        <v>0</v>
      </c>
      <c r="E190" s="69">
        <f t="shared" si="8"/>
        <v>0</v>
      </c>
      <c r="F190" s="69">
        <f t="shared" si="8"/>
        <v>0</v>
      </c>
      <c r="G190" s="69">
        <f t="shared" si="8"/>
        <v>0</v>
      </c>
      <c r="H190" s="69">
        <f t="shared" si="8"/>
        <v>0</v>
      </c>
      <c r="I190" s="69">
        <f t="shared" si="8"/>
        <v>0</v>
      </c>
      <c r="J190" s="69">
        <f t="shared" si="8"/>
        <v>0</v>
      </c>
      <c r="K190" s="69">
        <f t="shared" si="8"/>
        <v>0</v>
      </c>
      <c r="L190" s="69">
        <f t="shared" si="8"/>
        <v>0</v>
      </c>
      <c r="M190" s="69">
        <f t="shared" si="8"/>
        <v>0</v>
      </c>
      <c r="N190" s="69">
        <f t="shared" si="8"/>
        <v>0</v>
      </c>
      <c r="O190" s="69">
        <f t="shared" si="8"/>
        <v>0</v>
      </c>
      <c r="P190" s="69">
        <f t="shared" si="8"/>
        <v>0</v>
      </c>
      <c r="Q190" s="69">
        <f t="shared" si="8"/>
        <v>0</v>
      </c>
      <c r="R190" s="69">
        <f t="shared" si="8"/>
        <v>0</v>
      </c>
      <c r="S190" s="69">
        <f t="shared" si="8"/>
        <v>0</v>
      </c>
      <c r="T190" s="69">
        <f t="shared" si="8"/>
        <v>0</v>
      </c>
    </row>
    <row r="191" spans="1:20" ht="20.100000000000001" customHeight="1" x14ac:dyDescent="0.25">
      <c r="A191" s="4" t="s">
        <v>181</v>
      </c>
      <c r="B191" s="7" t="s">
        <v>716</v>
      </c>
      <c r="C191" s="5">
        <v>251</v>
      </c>
      <c r="D191" s="37"/>
      <c r="E191" s="37"/>
      <c r="F191" s="70"/>
      <c r="G191" s="70"/>
      <c r="H191" s="70"/>
      <c r="I191" s="70"/>
      <c r="J191" s="70"/>
      <c r="K191" s="70"/>
      <c r="L191" s="70"/>
      <c r="M191" s="70"/>
      <c r="N191" s="70"/>
      <c r="O191" s="70"/>
      <c r="P191" s="70"/>
      <c r="Q191" s="70"/>
      <c r="R191" s="70"/>
      <c r="S191" s="70"/>
      <c r="T191" s="70"/>
    </row>
    <row r="192" spans="1:20" ht="20.100000000000001" customHeight="1" x14ac:dyDescent="0.25">
      <c r="A192" s="4" t="s">
        <v>180</v>
      </c>
      <c r="B192" s="7" t="s">
        <v>495</v>
      </c>
      <c r="C192" s="5">
        <v>252</v>
      </c>
      <c r="D192" s="37"/>
      <c r="E192" s="37"/>
      <c r="F192" s="70"/>
      <c r="G192" s="70"/>
      <c r="H192" s="70"/>
      <c r="I192" s="70"/>
      <c r="J192" s="70"/>
      <c r="K192" s="70"/>
      <c r="L192" s="70"/>
      <c r="M192" s="70"/>
      <c r="N192" s="70"/>
      <c r="O192" s="70"/>
      <c r="P192" s="70"/>
      <c r="Q192" s="70"/>
      <c r="R192" s="70"/>
      <c r="S192" s="70"/>
      <c r="T192" s="70"/>
    </row>
    <row r="193" spans="1:20" ht="20.100000000000001" customHeight="1" x14ac:dyDescent="0.25">
      <c r="A193" s="4" t="s">
        <v>179</v>
      </c>
      <c r="B193" s="7" t="s">
        <v>363</v>
      </c>
      <c r="C193" s="5">
        <v>253</v>
      </c>
      <c r="D193" s="37"/>
      <c r="E193" s="37"/>
      <c r="F193" s="70"/>
      <c r="G193" s="70"/>
      <c r="H193" s="70"/>
      <c r="I193" s="70"/>
      <c r="J193" s="70"/>
      <c r="K193" s="70"/>
      <c r="L193" s="70"/>
      <c r="M193" s="70"/>
      <c r="N193" s="70"/>
      <c r="O193" s="70"/>
      <c r="P193" s="70"/>
      <c r="Q193" s="70"/>
      <c r="R193" s="70"/>
      <c r="S193" s="70"/>
      <c r="T193" s="70"/>
    </row>
    <row r="194" spans="1:20" ht="20.100000000000001" customHeight="1" x14ac:dyDescent="0.25">
      <c r="A194" s="4" t="s">
        <v>178</v>
      </c>
      <c r="B194" s="7" t="s">
        <v>641</v>
      </c>
      <c r="C194" s="5">
        <v>254</v>
      </c>
      <c r="D194" s="37"/>
      <c r="E194" s="37"/>
      <c r="F194" s="70"/>
      <c r="G194" s="70"/>
      <c r="H194" s="70"/>
      <c r="I194" s="70"/>
      <c r="J194" s="70"/>
      <c r="K194" s="70"/>
      <c r="L194" s="70"/>
      <c r="M194" s="70"/>
      <c r="N194" s="70"/>
      <c r="O194" s="70"/>
      <c r="P194" s="70"/>
      <c r="Q194" s="70"/>
      <c r="R194" s="70"/>
      <c r="S194" s="70"/>
      <c r="T194" s="70"/>
    </row>
    <row r="195" spans="1:20" ht="20.100000000000001" customHeight="1" x14ac:dyDescent="0.25">
      <c r="A195" s="4" t="s">
        <v>177</v>
      </c>
      <c r="B195" s="7" t="s">
        <v>642</v>
      </c>
      <c r="C195" s="5">
        <v>255</v>
      </c>
      <c r="D195" s="37"/>
      <c r="E195" s="37"/>
      <c r="F195" s="70"/>
      <c r="G195" s="70"/>
      <c r="H195" s="70"/>
      <c r="I195" s="70"/>
      <c r="J195" s="70"/>
      <c r="K195" s="70"/>
      <c r="L195" s="70"/>
      <c r="M195" s="70"/>
      <c r="N195" s="70"/>
      <c r="O195" s="70"/>
      <c r="P195" s="70"/>
      <c r="Q195" s="70"/>
      <c r="R195" s="70"/>
      <c r="S195" s="70"/>
      <c r="T195" s="70"/>
    </row>
    <row r="196" spans="1:20" ht="20.100000000000001" customHeight="1" x14ac:dyDescent="0.25">
      <c r="A196" s="4" t="s">
        <v>176</v>
      </c>
      <c r="B196" s="7" t="s">
        <v>643</v>
      </c>
      <c r="C196" s="5">
        <v>256</v>
      </c>
      <c r="D196" s="71"/>
      <c r="E196" s="71"/>
      <c r="F196" s="71"/>
      <c r="G196" s="71"/>
      <c r="H196" s="71"/>
      <c r="I196" s="71"/>
      <c r="J196" s="71"/>
      <c r="K196" s="71"/>
      <c r="L196" s="71"/>
      <c r="M196" s="71"/>
      <c r="N196" s="71"/>
      <c r="O196" s="71"/>
      <c r="P196" s="71"/>
      <c r="Q196" s="71"/>
      <c r="R196" s="71"/>
      <c r="S196" s="71"/>
      <c r="T196" s="71"/>
    </row>
    <row r="197" spans="1:20" ht="20.100000000000001" customHeight="1" x14ac:dyDescent="0.25">
      <c r="A197" s="4" t="s">
        <v>175</v>
      </c>
      <c r="B197" s="7" t="s">
        <v>440</v>
      </c>
      <c r="C197" s="5">
        <v>257</v>
      </c>
      <c r="D197" s="37"/>
      <c r="E197" s="37"/>
      <c r="F197" s="70"/>
      <c r="G197" s="70"/>
      <c r="H197" s="70"/>
      <c r="I197" s="70"/>
      <c r="J197" s="70"/>
      <c r="K197" s="70"/>
      <c r="L197" s="70"/>
      <c r="M197" s="70"/>
      <c r="N197" s="70"/>
      <c r="O197" s="70"/>
      <c r="P197" s="70"/>
      <c r="Q197" s="70"/>
      <c r="R197" s="70"/>
      <c r="S197" s="70"/>
      <c r="T197" s="70"/>
    </row>
    <row r="198" spans="1:20" ht="20.100000000000001" customHeight="1" x14ac:dyDescent="0.25">
      <c r="A198" s="4" t="s">
        <v>174</v>
      </c>
      <c r="B198" s="7" t="s">
        <v>403</v>
      </c>
      <c r="C198" s="5"/>
      <c r="D198" s="37"/>
      <c r="E198" s="37"/>
      <c r="F198" s="70"/>
      <c r="G198" s="70"/>
      <c r="H198" s="70"/>
      <c r="I198" s="70"/>
      <c r="J198" s="70"/>
      <c r="K198" s="70"/>
      <c r="L198" s="70"/>
      <c r="M198" s="70"/>
      <c r="N198" s="70"/>
      <c r="O198" s="70"/>
      <c r="P198" s="70"/>
      <c r="Q198" s="70"/>
      <c r="R198" s="70"/>
      <c r="S198" s="70"/>
      <c r="T198" s="70"/>
    </row>
    <row r="199" spans="1:20" ht="20.100000000000001" customHeight="1" x14ac:dyDescent="0.25">
      <c r="A199" s="8" t="s">
        <v>173</v>
      </c>
      <c r="B199" s="12" t="s">
        <v>441</v>
      </c>
      <c r="C199" s="5"/>
      <c r="D199" s="69">
        <f>SUM(D200:D208)</f>
        <v>9</v>
      </c>
      <c r="E199" s="69">
        <f t="shared" ref="E199:T199" si="9">SUM(E200:E208)</f>
        <v>0</v>
      </c>
      <c r="F199" s="69">
        <f t="shared" si="9"/>
        <v>2</v>
      </c>
      <c r="G199" s="69">
        <f t="shared" si="9"/>
        <v>3</v>
      </c>
      <c r="H199" s="69">
        <f t="shared" si="9"/>
        <v>0</v>
      </c>
      <c r="I199" s="69">
        <f t="shared" si="9"/>
        <v>1</v>
      </c>
      <c r="J199" s="69">
        <f t="shared" si="9"/>
        <v>4</v>
      </c>
      <c r="K199" s="69">
        <f t="shared" si="9"/>
        <v>0</v>
      </c>
      <c r="L199" s="69">
        <f t="shared" si="9"/>
        <v>0</v>
      </c>
      <c r="M199" s="69">
        <f t="shared" si="9"/>
        <v>7</v>
      </c>
      <c r="N199" s="69">
        <f t="shared" si="9"/>
        <v>0</v>
      </c>
      <c r="O199" s="69">
        <f t="shared" si="9"/>
        <v>0</v>
      </c>
      <c r="P199" s="69">
        <f t="shared" si="9"/>
        <v>0</v>
      </c>
      <c r="Q199" s="69">
        <f t="shared" si="9"/>
        <v>0</v>
      </c>
      <c r="R199" s="69">
        <f t="shared" si="9"/>
        <v>0</v>
      </c>
      <c r="S199" s="69">
        <f t="shared" si="9"/>
        <v>0</v>
      </c>
      <c r="T199" s="69">
        <f t="shared" si="9"/>
        <v>0</v>
      </c>
    </row>
    <row r="200" spans="1:20" ht="20.100000000000001" customHeight="1" x14ac:dyDescent="0.25">
      <c r="A200" s="4" t="s">
        <v>172</v>
      </c>
      <c r="B200" s="7" t="s">
        <v>442</v>
      </c>
      <c r="C200" s="5">
        <v>258</v>
      </c>
      <c r="D200" s="37">
        <v>6</v>
      </c>
      <c r="E200" s="37"/>
      <c r="F200" s="70">
        <v>1</v>
      </c>
      <c r="G200" s="70">
        <v>3</v>
      </c>
      <c r="H200" s="70"/>
      <c r="I200" s="70">
        <v>1</v>
      </c>
      <c r="J200" s="70">
        <v>4</v>
      </c>
      <c r="K200" s="70"/>
      <c r="L200" s="70"/>
      <c r="M200" s="70">
        <v>3</v>
      </c>
      <c r="N200" s="70"/>
      <c r="O200" s="70"/>
      <c r="P200" s="70"/>
      <c r="Q200" s="70"/>
      <c r="R200" s="70"/>
      <c r="S200" s="70"/>
      <c r="T200" s="70"/>
    </row>
    <row r="201" spans="1:20" ht="20.100000000000001" customHeight="1" x14ac:dyDescent="0.25">
      <c r="A201" s="4" t="s">
        <v>171</v>
      </c>
      <c r="B201" s="7" t="s">
        <v>443</v>
      </c>
      <c r="C201" s="5">
        <v>259</v>
      </c>
      <c r="D201" s="37"/>
      <c r="E201" s="37"/>
      <c r="F201" s="70"/>
      <c r="G201" s="70"/>
      <c r="H201" s="70"/>
      <c r="I201" s="70"/>
      <c r="J201" s="70"/>
      <c r="K201" s="70"/>
      <c r="L201" s="70"/>
      <c r="M201" s="70"/>
      <c r="N201" s="70"/>
      <c r="O201" s="70"/>
      <c r="P201" s="70"/>
      <c r="Q201" s="70"/>
      <c r="R201" s="70"/>
      <c r="S201" s="70"/>
      <c r="T201" s="70"/>
    </row>
    <row r="202" spans="1:20" ht="20.100000000000001" customHeight="1" x14ac:dyDescent="0.25">
      <c r="A202" s="4" t="s">
        <v>170</v>
      </c>
      <c r="B202" s="7" t="s">
        <v>355</v>
      </c>
      <c r="C202" s="5">
        <v>260</v>
      </c>
      <c r="D202" s="37"/>
      <c r="E202" s="37"/>
      <c r="F202" s="70"/>
      <c r="G202" s="70"/>
      <c r="H202" s="70"/>
      <c r="I202" s="70"/>
      <c r="J202" s="70"/>
      <c r="K202" s="70"/>
      <c r="L202" s="70"/>
      <c r="M202" s="70"/>
      <c r="N202" s="70"/>
      <c r="O202" s="70"/>
      <c r="P202" s="70"/>
      <c r="Q202" s="70"/>
      <c r="R202" s="70"/>
      <c r="S202" s="70"/>
      <c r="T202" s="70"/>
    </row>
    <row r="203" spans="1:20" ht="20.100000000000001" customHeight="1" x14ac:dyDescent="0.25">
      <c r="A203" s="4" t="s">
        <v>169</v>
      </c>
      <c r="B203" s="7" t="s">
        <v>444</v>
      </c>
      <c r="C203" s="5">
        <v>261</v>
      </c>
      <c r="D203" s="37"/>
      <c r="E203" s="37"/>
      <c r="F203" s="70">
        <v>1</v>
      </c>
      <c r="G203" s="70"/>
      <c r="H203" s="70"/>
      <c r="I203" s="70"/>
      <c r="J203" s="70"/>
      <c r="K203" s="70"/>
      <c r="L203" s="70"/>
      <c r="M203" s="70">
        <v>1</v>
      </c>
      <c r="N203" s="70"/>
      <c r="O203" s="70"/>
      <c r="P203" s="70"/>
      <c r="Q203" s="70"/>
      <c r="R203" s="70"/>
      <c r="S203" s="70"/>
      <c r="T203" s="70"/>
    </row>
    <row r="204" spans="1:20" ht="20.100000000000001" customHeight="1" x14ac:dyDescent="0.25">
      <c r="A204" s="4" t="s">
        <v>168</v>
      </c>
      <c r="B204" s="7" t="s">
        <v>445</v>
      </c>
      <c r="C204" s="5">
        <v>262</v>
      </c>
      <c r="D204" s="37"/>
      <c r="E204" s="37"/>
      <c r="F204" s="70"/>
      <c r="G204" s="70"/>
      <c r="H204" s="70"/>
      <c r="I204" s="70"/>
      <c r="J204" s="70"/>
      <c r="K204" s="70"/>
      <c r="L204" s="70"/>
      <c r="M204" s="70"/>
      <c r="N204" s="70"/>
      <c r="O204" s="70"/>
      <c r="P204" s="70"/>
      <c r="Q204" s="70"/>
      <c r="R204" s="70"/>
      <c r="S204" s="70"/>
      <c r="T204" s="70"/>
    </row>
    <row r="205" spans="1:20" ht="20.100000000000001" customHeight="1" x14ac:dyDescent="0.25">
      <c r="A205" s="4" t="s">
        <v>167</v>
      </c>
      <c r="B205" s="7" t="s">
        <v>644</v>
      </c>
      <c r="C205" s="5">
        <v>263</v>
      </c>
      <c r="D205" s="37"/>
      <c r="E205" s="37"/>
      <c r="F205" s="70"/>
      <c r="G205" s="70"/>
      <c r="H205" s="70"/>
      <c r="I205" s="70"/>
      <c r="J205" s="70"/>
      <c r="K205" s="70"/>
      <c r="L205" s="70"/>
      <c r="M205" s="70"/>
      <c r="N205" s="70"/>
      <c r="O205" s="70"/>
      <c r="P205" s="70"/>
      <c r="Q205" s="70"/>
      <c r="R205" s="70"/>
      <c r="S205" s="70"/>
      <c r="T205" s="70"/>
    </row>
    <row r="206" spans="1:20" ht="20.100000000000001" customHeight="1" x14ac:dyDescent="0.25">
      <c r="A206" s="4" t="s">
        <v>166</v>
      </c>
      <c r="B206" s="7" t="s">
        <v>446</v>
      </c>
      <c r="C206" s="5">
        <v>264</v>
      </c>
      <c r="D206" s="37">
        <v>2</v>
      </c>
      <c r="E206" s="37"/>
      <c r="F206" s="70"/>
      <c r="G206" s="70"/>
      <c r="H206" s="70"/>
      <c r="I206" s="70"/>
      <c r="J206" s="70"/>
      <c r="K206" s="70"/>
      <c r="L206" s="70"/>
      <c r="M206" s="70">
        <v>2</v>
      </c>
      <c r="N206" s="70"/>
      <c r="O206" s="70"/>
      <c r="P206" s="70"/>
      <c r="Q206" s="70"/>
      <c r="R206" s="70"/>
      <c r="S206" s="70"/>
      <c r="T206" s="70"/>
    </row>
    <row r="207" spans="1:20" ht="20.100000000000001" customHeight="1" x14ac:dyDescent="0.25">
      <c r="A207" s="4" t="s">
        <v>165</v>
      </c>
      <c r="B207" s="7" t="s">
        <v>553</v>
      </c>
      <c r="C207" s="5">
        <v>265</v>
      </c>
      <c r="D207" s="37">
        <v>1</v>
      </c>
      <c r="E207" s="37"/>
      <c r="F207" s="70"/>
      <c r="G207" s="70"/>
      <c r="H207" s="70"/>
      <c r="I207" s="70"/>
      <c r="J207" s="70"/>
      <c r="K207" s="70"/>
      <c r="L207" s="70"/>
      <c r="M207" s="70">
        <v>1</v>
      </c>
      <c r="N207" s="70"/>
      <c r="O207" s="70"/>
      <c r="P207" s="70"/>
      <c r="Q207" s="70"/>
      <c r="R207" s="70"/>
      <c r="S207" s="70"/>
      <c r="T207" s="70"/>
    </row>
    <row r="208" spans="1:20" ht="20.100000000000001" customHeight="1" x14ac:dyDescent="0.25">
      <c r="A208" s="4" t="s">
        <v>164</v>
      </c>
      <c r="B208" s="7" t="s">
        <v>403</v>
      </c>
      <c r="C208" s="5"/>
      <c r="D208" s="37"/>
      <c r="E208" s="37"/>
      <c r="F208" s="70"/>
      <c r="G208" s="70"/>
      <c r="H208" s="70"/>
      <c r="I208" s="70"/>
      <c r="J208" s="70"/>
      <c r="K208" s="70"/>
      <c r="L208" s="70"/>
      <c r="M208" s="70"/>
      <c r="N208" s="70"/>
      <c r="O208" s="70"/>
      <c r="P208" s="70"/>
      <c r="Q208" s="70"/>
      <c r="R208" s="70"/>
      <c r="S208" s="70"/>
      <c r="T208" s="70"/>
    </row>
    <row r="209" spans="1:20" ht="20.100000000000001" customHeight="1" x14ac:dyDescent="0.25">
      <c r="A209" s="8" t="s">
        <v>163</v>
      </c>
      <c r="B209" s="12" t="s">
        <v>447</v>
      </c>
      <c r="C209" s="5"/>
      <c r="D209" s="69">
        <f>SUM(D210:D227)</f>
        <v>3</v>
      </c>
      <c r="E209" s="69">
        <f t="shared" ref="E209:T209" si="10">SUM(E210:E227)</f>
        <v>0</v>
      </c>
      <c r="F209" s="69">
        <f t="shared" si="10"/>
        <v>8</v>
      </c>
      <c r="G209" s="69">
        <f t="shared" si="10"/>
        <v>3</v>
      </c>
      <c r="H209" s="69">
        <f t="shared" si="10"/>
        <v>1</v>
      </c>
      <c r="I209" s="69">
        <f t="shared" si="10"/>
        <v>0</v>
      </c>
      <c r="J209" s="69">
        <f t="shared" si="10"/>
        <v>4</v>
      </c>
      <c r="K209" s="69">
        <f t="shared" si="10"/>
        <v>0</v>
      </c>
      <c r="L209" s="69">
        <f t="shared" si="10"/>
        <v>0</v>
      </c>
      <c r="M209" s="69">
        <f t="shared" si="10"/>
        <v>7</v>
      </c>
      <c r="N209" s="69">
        <f t="shared" si="10"/>
        <v>1</v>
      </c>
      <c r="O209" s="69">
        <f t="shared" si="10"/>
        <v>5</v>
      </c>
      <c r="P209" s="69">
        <f t="shared" si="10"/>
        <v>0</v>
      </c>
      <c r="Q209" s="69">
        <f t="shared" si="10"/>
        <v>5</v>
      </c>
      <c r="R209" s="69">
        <f t="shared" si="10"/>
        <v>0</v>
      </c>
      <c r="S209" s="69">
        <f t="shared" si="10"/>
        <v>0</v>
      </c>
      <c r="T209" s="69">
        <f t="shared" si="10"/>
        <v>0</v>
      </c>
    </row>
    <row r="210" spans="1:20" ht="20.100000000000001" customHeight="1" x14ac:dyDescent="0.25">
      <c r="A210" s="4" t="s">
        <v>162</v>
      </c>
      <c r="B210" s="7" t="s">
        <v>717</v>
      </c>
      <c r="C210" s="5">
        <v>266</v>
      </c>
      <c r="D210" s="37">
        <v>1</v>
      </c>
      <c r="E210" s="37"/>
      <c r="F210" s="70">
        <v>2</v>
      </c>
      <c r="G210" s="70"/>
      <c r="H210" s="70"/>
      <c r="I210" s="70"/>
      <c r="J210" s="70"/>
      <c r="K210" s="70"/>
      <c r="L210" s="70"/>
      <c r="M210" s="70">
        <v>3</v>
      </c>
      <c r="N210" s="70">
        <v>1</v>
      </c>
      <c r="O210" s="70">
        <v>1</v>
      </c>
      <c r="P210" s="70"/>
      <c r="Q210" s="70">
        <v>1</v>
      </c>
      <c r="R210" s="70"/>
      <c r="S210" s="70"/>
      <c r="T210" s="70"/>
    </row>
    <row r="211" spans="1:20" ht="20.100000000000001" customHeight="1" x14ac:dyDescent="0.25">
      <c r="A211" s="4" t="s">
        <v>161</v>
      </c>
      <c r="B211" s="7" t="s">
        <v>718</v>
      </c>
      <c r="C211" s="5">
        <v>267</v>
      </c>
      <c r="D211" s="37"/>
      <c r="E211" s="37"/>
      <c r="F211" s="70"/>
      <c r="G211" s="70"/>
      <c r="H211" s="70"/>
      <c r="I211" s="70"/>
      <c r="J211" s="70"/>
      <c r="K211" s="70"/>
      <c r="L211" s="70"/>
      <c r="M211" s="70"/>
      <c r="N211" s="70"/>
      <c r="O211" s="70"/>
      <c r="P211" s="70"/>
      <c r="Q211" s="70"/>
      <c r="R211" s="70"/>
      <c r="S211" s="70"/>
      <c r="T211" s="70"/>
    </row>
    <row r="212" spans="1:20" ht="20.100000000000001" customHeight="1" x14ac:dyDescent="0.25">
      <c r="A212" s="4" t="s">
        <v>719</v>
      </c>
      <c r="B212" s="7" t="s">
        <v>720</v>
      </c>
      <c r="C212" s="5">
        <v>267.10000000000002</v>
      </c>
      <c r="D212" s="37"/>
      <c r="E212" s="37"/>
      <c r="F212" s="70"/>
      <c r="G212" s="70"/>
      <c r="H212" s="70"/>
      <c r="I212" s="70"/>
      <c r="J212" s="70"/>
      <c r="K212" s="70"/>
      <c r="L212" s="70"/>
      <c r="M212" s="70"/>
      <c r="N212" s="70"/>
      <c r="O212" s="70"/>
      <c r="P212" s="70"/>
      <c r="Q212" s="70"/>
      <c r="R212" s="70"/>
      <c r="S212" s="70"/>
      <c r="T212" s="70"/>
    </row>
    <row r="213" spans="1:20" ht="20.100000000000001" customHeight="1" x14ac:dyDescent="0.25">
      <c r="A213" s="4" t="s">
        <v>160</v>
      </c>
      <c r="B213" s="7" t="s">
        <v>645</v>
      </c>
      <c r="C213" s="5">
        <v>268</v>
      </c>
      <c r="D213" s="71">
        <v>1</v>
      </c>
      <c r="E213" s="71"/>
      <c r="F213" s="71">
        <v>5</v>
      </c>
      <c r="G213" s="71">
        <v>3</v>
      </c>
      <c r="H213" s="71"/>
      <c r="I213" s="71"/>
      <c r="J213" s="71">
        <v>3</v>
      </c>
      <c r="K213" s="71"/>
      <c r="L213" s="71"/>
      <c r="M213" s="71">
        <v>3</v>
      </c>
      <c r="N213" s="71"/>
      <c r="O213" s="71">
        <v>3</v>
      </c>
      <c r="P213" s="71"/>
      <c r="Q213" s="71">
        <v>3</v>
      </c>
      <c r="R213" s="71"/>
      <c r="S213" s="71"/>
      <c r="T213" s="71"/>
    </row>
    <row r="214" spans="1:20" ht="20.100000000000001" customHeight="1" x14ac:dyDescent="0.25">
      <c r="A214" s="4" t="s">
        <v>159</v>
      </c>
      <c r="B214" s="5" t="s">
        <v>721</v>
      </c>
      <c r="C214" s="5">
        <v>269</v>
      </c>
      <c r="D214" s="37"/>
      <c r="E214" s="37"/>
      <c r="F214" s="70"/>
      <c r="G214" s="70"/>
      <c r="H214" s="70"/>
      <c r="I214" s="70"/>
      <c r="J214" s="70"/>
      <c r="K214" s="70"/>
      <c r="L214" s="70"/>
      <c r="M214" s="70"/>
      <c r="N214" s="70"/>
      <c r="O214" s="70"/>
      <c r="P214" s="70"/>
      <c r="Q214" s="70"/>
      <c r="R214" s="70"/>
      <c r="S214" s="70"/>
      <c r="T214" s="70"/>
    </row>
    <row r="215" spans="1:20" ht="20.100000000000001" customHeight="1" x14ac:dyDescent="0.25">
      <c r="A215" s="4" t="s">
        <v>158</v>
      </c>
      <c r="B215" s="7" t="s">
        <v>722</v>
      </c>
      <c r="C215" s="5">
        <v>269.10000000000002</v>
      </c>
      <c r="D215" s="70"/>
      <c r="E215" s="70"/>
      <c r="F215" s="70"/>
      <c r="G215" s="70"/>
      <c r="H215" s="70"/>
      <c r="I215" s="70"/>
      <c r="J215" s="70"/>
      <c r="K215" s="70"/>
      <c r="L215" s="70"/>
      <c r="M215" s="70"/>
      <c r="N215" s="70"/>
      <c r="O215" s="70"/>
      <c r="P215" s="70"/>
      <c r="Q215" s="70"/>
      <c r="R215" s="70"/>
      <c r="S215" s="70"/>
      <c r="T215" s="70"/>
    </row>
    <row r="216" spans="1:20" ht="20.100000000000001" customHeight="1" x14ac:dyDescent="0.25">
      <c r="A216" s="4" t="s">
        <v>157</v>
      </c>
      <c r="B216" s="7" t="s">
        <v>723</v>
      </c>
      <c r="C216" s="5">
        <v>270</v>
      </c>
      <c r="D216" s="37"/>
      <c r="E216" s="37"/>
      <c r="F216" s="70"/>
      <c r="G216" s="70"/>
      <c r="H216" s="70"/>
      <c r="I216" s="70"/>
      <c r="J216" s="70"/>
      <c r="K216" s="70"/>
      <c r="L216" s="70"/>
      <c r="M216" s="70"/>
      <c r="N216" s="70"/>
      <c r="O216" s="70"/>
      <c r="P216" s="70"/>
      <c r="Q216" s="70"/>
      <c r="R216" s="70"/>
      <c r="S216" s="70"/>
      <c r="T216" s="70"/>
    </row>
    <row r="217" spans="1:20" ht="20.100000000000001" customHeight="1" x14ac:dyDescent="0.25">
      <c r="A217" s="4" t="s">
        <v>156</v>
      </c>
      <c r="B217" s="7" t="s">
        <v>724</v>
      </c>
      <c r="C217" s="5">
        <v>272</v>
      </c>
      <c r="D217" s="37"/>
      <c r="E217" s="37"/>
      <c r="F217" s="70"/>
      <c r="G217" s="70"/>
      <c r="H217" s="70"/>
      <c r="I217" s="70"/>
      <c r="J217" s="70"/>
      <c r="K217" s="70"/>
      <c r="L217" s="70"/>
      <c r="M217" s="70"/>
      <c r="N217" s="70"/>
      <c r="O217" s="70"/>
      <c r="P217" s="70"/>
      <c r="Q217" s="70"/>
      <c r="R217" s="70"/>
      <c r="S217" s="70"/>
      <c r="T217" s="70"/>
    </row>
    <row r="218" spans="1:20" ht="20.100000000000001" customHeight="1" x14ac:dyDescent="0.25">
      <c r="A218" s="4" t="s">
        <v>155</v>
      </c>
      <c r="B218" s="7" t="s">
        <v>725</v>
      </c>
      <c r="C218" s="5">
        <v>273</v>
      </c>
      <c r="D218" s="37"/>
      <c r="E218" s="37"/>
      <c r="F218" s="70"/>
      <c r="G218" s="70"/>
      <c r="H218" s="70"/>
      <c r="I218" s="70"/>
      <c r="J218" s="70"/>
      <c r="K218" s="70"/>
      <c r="L218" s="70"/>
      <c r="M218" s="70"/>
      <c r="N218" s="70"/>
      <c r="O218" s="70">
        <v>1</v>
      </c>
      <c r="P218" s="70"/>
      <c r="Q218" s="70">
        <v>1</v>
      </c>
      <c r="R218" s="70"/>
      <c r="S218" s="70"/>
      <c r="T218" s="70"/>
    </row>
    <row r="219" spans="1:20" ht="20.100000000000001" customHeight="1" x14ac:dyDescent="0.25">
      <c r="A219" s="4" t="s">
        <v>154</v>
      </c>
      <c r="B219" s="7" t="s">
        <v>726</v>
      </c>
      <c r="C219" s="5">
        <v>274</v>
      </c>
      <c r="D219" s="37"/>
      <c r="E219" s="37"/>
      <c r="F219" s="70"/>
      <c r="G219" s="70"/>
      <c r="H219" s="70"/>
      <c r="I219" s="70"/>
      <c r="J219" s="70"/>
      <c r="K219" s="70"/>
      <c r="L219" s="70"/>
      <c r="M219" s="70"/>
      <c r="N219" s="70"/>
      <c r="O219" s="70"/>
      <c r="P219" s="70"/>
      <c r="Q219" s="70"/>
      <c r="R219" s="70"/>
      <c r="S219" s="70"/>
      <c r="T219" s="70"/>
    </row>
    <row r="220" spans="1:20" ht="20.100000000000001" customHeight="1" x14ac:dyDescent="0.25">
      <c r="A220" s="4" t="s">
        <v>153</v>
      </c>
      <c r="B220" s="7" t="s">
        <v>727</v>
      </c>
      <c r="C220" s="5">
        <v>275</v>
      </c>
      <c r="D220" s="37"/>
      <c r="E220" s="37"/>
      <c r="F220" s="70"/>
      <c r="G220" s="70"/>
      <c r="H220" s="70"/>
      <c r="I220" s="70"/>
      <c r="J220" s="70"/>
      <c r="K220" s="70"/>
      <c r="L220" s="70"/>
      <c r="M220" s="70"/>
      <c r="N220" s="70"/>
      <c r="O220" s="70"/>
      <c r="P220" s="70"/>
      <c r="Q220" s="70"/>
      <c r="R220" s="70"/>
      <c r="S220" s="70"/>
      <c r="T220" s="70"/>
    </row>
    <row r="221" spans="1:20" ht="20.100000000000001" customHeight="1" x14ac:dyDescent="0.25">
      <c r="A221" s="4" t="s">
        <v>152</v>
      </c>
      <c r="B221" s="7" t="s">
        <v>554</v>
      </c>
      <c r="C221" s="5">
        <v>276</v>
      </c>
      <c r="D221" s="37"/>
      <c r="E221" s="37"/>
      <c r="F221" s="70"/>
      <c r="G221" s="70"/>
      <c r="H221" s="70"/>
      <c r="I221" s="70"/>
      <c r="J221" s="70"/>
      <c r="K221" s="70"/>
      <c r="L221" s="70"/>
      <c r="M221" s="70"/>
      <c r="N221" s="70"/>
      <c r="O221" s="70"/>
      <c r="P221" s="70"/>
      <c r="Q221" s="70"/>
      <c r="R221" s="70"/>
      <c r="S221" s="70"/>
      <c r="T221" s="70"/>
    </row>
    <row r="222" spans="1:20" ht="20.100000000000001" customHeight="1" x14ac:dyDescent="0.25">
      <c r="A222" s="4" t="s">
        <v>151</v>
      </c>
      <c r="B222" s="7" t="s">
        <v>364</v>
      </c>
      <c r="C222" s="5">
        <v>277</v>
      </c>
      <c r="D222" s="37"/>
      <c r="E222" s="37"/>
      <c r="F222" s="70"/>
      <c r="G222" s="70"/>
      <c r="H222" s="70"/>
      <c r="I222" s="70"/>
      <c r="J222" s="70"/>
      <c r="K222" s="70"/>
      <c r="L222" s="70"/>
      <c r="M222" s="70"/>
      <c r="N222" s="70"/>
      <c r="O222" s="70"/>
      <c r="P222" s="70"/>
      <c r="Q222" s="70"/>
      <c r="R222" s="70"/>
      <c r="S222" s="70"/>
      <c r="T222" s="70"/>
    </row>
    <row r="223" spans="1:20" ht="20.100000000000001" customHeight="1" x14ac:dyDescent="0.25">
      <c r="A223" s="4" t="s">
        <v>150</v>
      </c>
      <c r="B223" s="7" t="s">
        <v>555</v>
      </c>
      <c r="C223" s="5">
        <v>278</v>
      </c>
      <c r="D223" s="37"/>
      <c r="E223" s="37"/>
      <c r="F223" s="70"/>
      <c r="G223" s="70"/>
      <c r="H223" s="70"/>
      <c r="I223" s="70"/>
      <c r="J223" s="70"/>
      <c r="K223" s="70"/>
      <c r="L223" s="70"/>
      <c r="M223" s="70"/>
      <c r="N223" s="70"/>
      <c r="O223" s="70"/>
      <c r="P223" s="70"/>
      <c r="Q223" s="70"/>
      <c r="R223" s="70"/>
      <c r="S223" s="70"/>
      <c r="T223" s="70"/>
    </row>
    <row r="224" spans="1:20" ht="20.100000000000001" customHeight="1" x14ac:dyDescent="0.25">
      <c r="A224" s="4" t="s">
        <v>149</v>
      </c>
      <c r="B224" s="7" t="s">
        <v>556</v>
      </c>
      <c r="C224" s="5">
        <v>279</v>
      </c>
      <c r="D224" s="37">
        <v>1</v>
      </c>
      <c r="E224" s="37"/>
      <c r="F224" s="70">
        <v>1</v>
      </c>
      <c r="G224" s="70"/>
      <c r="H224" s="70">
        <v>1</v>
      </c>
      <c r="I224" s="70"/>
      <c r="J224" s="70">
        <v>1</v>
      </c>
      <c r="K224" s="70"/>
      <c r="L224" s="70"/>
      <c r="M224" s="70">
        <v>1</v>
      </c>
      <c r="N224" s="70"/>
      <c r="O224" s="70"/>
      <c r="P224" s="70"/>
      <c r="Q224" s="70"/>
      <c r="R224" s="70"/>
      <c r="S224" s="70"/>
      <c r="T224" s="70"/>
    </row>
    <row r="225" spans="1:20" ht="20.100000000000001" customHeight="1" x14ac:dyDescent="0.25">
      <c r="A225" s="4" t="s">
        <v>148</v>
      </c>
      <c r="B225" s="7" t="s">
        <v>728</v>
      </c>
      <c r="C225" s="5">
        <v>280</v>
      </c>
      <c r="D225" s="37"/>
      <c r="E225" s="37"/>
      <c r="F225" s="70"/>
      <c r="G225" s="70"/>
      <c r="H225" s="70"/>
      <c r="I225" s="70"/>
      <c r="J225" s="70"/>
      <c r="K225" s="70"/>
      <c r="L225" s="70"/>
      <c r="M225" s="70"/>
      <c r="N225" s="70"/>
      <c r="O225" s="70"/>
      <c r="P225" s="70"/>
      <c r="Q225" s="70"/>
      <c r="R225" s="70"/>
      <c r="S225" s="70"/>
      <c r="T225" s="70"/>
    </row>
    <row r="226" spans="1:20" ht="20.100000000000001" customHeight="1" x14ac:dyDescent="0.25">
      <c r="A226" s="4" t="s">
        <v>729</v>
      </c>
      <c r="B226" s="7" t="s">
        <v>730</v>
      </c>
      <c r="C226" s="5">
        <v>280.10000000000002</v>
      </c>
      <c r="D226" s="37"/>
      <c r="E226" s="37"/>
      <c r="F226" s="70"/>
      <c r="G226" s="70"/>
      <c r="H226" s="70"/>
      <c r="I226" s="70"/>
      <c r="J226" s="70"/>
      <c r="K226" s="70"/>
      <c r="L226" s="70"/>
      <c r="M226" s="70"/>
      <c r="N226" s="70"/>
      <c r="O226" s="70"/>
      <c r="P226" s="70"/>
      <c r="Q226" s="70"/>
      <c r="R226" s="70"/>
      <c r="S226" s="70"/>
      <c r="T226" s="70"/>
    </row>
    <row r="227" spans="1:20" ht="20.100000000000001" customHeight="1" x14ac:dyDescent="0.25">
      <c r="A227" s="4" t="s">
        <v>147</v>
      </c>
      <c r="B227" s="7" t="s">
        <v>403</v>
      </c>
      <c r="C227" s="5"/>
      <c r="D227" s="37"/>
      <c r="E227" s="37"/>
      <c r="F227" s="70"/>
      <c r="G227" s="70"/>
      <c r="H227" s="70"/>
      <c r="I227" s="70"/>
      <c r="J227" s="70"/>
      <c r="K227" s="70"/>
      <c r="L227" s="70"/>
      <c r="M227" s="70"/>
      <c r="N227" s="70"/>
      <c r="O227" s="70"/>
      <c r="P227" s="70"/>
      <c r="Q227" s="70"/>
      <c r="R227" s="70"/>
      <c r="S227" s="70"/>
      <c r="T227" s="70"/>
    </row>
    <row r="228" spans="1:20" ht="20.100000000000001" customHeight="1" x14ac:dyDescent="0.25">
      <c r="A228" s="8" t="s">
        <v>146</v>
      </c>
      <c r="B228" s="12" t="s">
        <v>448</v>
      </c>
      <c r="C228" s="5"/>
      <c r="D228" s="69">
        <f>SUM(D229:D247)</f>
        <v>1</v>
      </c>
      <c r="E228" s="69">
        <f t="shared" ref="E228:T228" si="11">SUM(E229:E247)</f>
        <v>0</v>
      </c>
      <c r="F228" s="69">
        <f t="shared" si="11"/>
        <v>0</v>
      </c>
      <c r="G228" s="69">
        <f t="shared" si="11"/>
        <v>0</v>
      </c>
      <c r="H228" s="69">
        <f t="shared" si="11"/>
        <v>0</v>
      </c>
      <c r="I228" s="69">
        <f t="shared" si="11"/>
        <v>0</v>
      </c>
      <c r="J228" s="69">
        <f t="shared" si="11"/>
        <v>0</v>
      </c>
      <c r="K228" s="69">
        <f t="shared" si="11"/>
        <v>0</v>
      </c>
      <c r="L228" s="69">
        <f t="shared" si="11"/>
        <v>0</v>
      </c>
      <c r="M228" s="69">
        <f t="shared" si="11"/>
        <v>1</v>
      </c>
      <c r="N228" s="69">
        <f t="shared" si="11"/>
        <v>0</v>
      </c>
      <c r="O228" s="69">
        <f t="shared" si="11"/>
        <v>0</v>
      </c>
      <c r="P228" s="69">
        <f t="shared" si="11"/>
        <v>0</v>
      </c>
      <c r="Q228" s="69">
        <f t="shared" si="11"/>
        <v>0</v>
      </c>
      <c r="R228" s="69">
        <f t="shared" si="11"/>
        <v>0</v>
      </c>
      <c r="S228" s="69">
        <f t="shared" si="11"/>
        <v>0</v>
      </c>
      <c r="T228" s="69">
        <f t="shared" si="11"/>
        <v>0</v>
      </c>
    </row>
    <row r="229" spans="1:20" ht="20.100000000000001" customHeight="1" x14ac:dyDescent="0.25">
      <c r="A229" s="4" t="s">
        <v>145</v>
      </c>
      <c r="B229" s="7" t="s">
        <v>557</v>
      </c>
      <c r="C229" s="5">
        <v>281</v>
      </c>
      <c r="D229" s="37">
        <v>1</v>
      </c>
      <c r="E229" s="37"/>
      <c r="F229" s="70"/>
      <c r="G229" s="70"/>
      <c r="H229" s="70"/>
      <c r="I229" s="70"/>
      <c r="J229" s="70"/>
      <c r="K229" s="70"/>
      <c r="L229" s="70"/>
      <c r="M229" s="70">
        <v>1</v>
      </c>
      <c r="N229" s="70"/>
      <c r="O229" s="70"/>
      <c r="P229" s="70"/>
      <c r="Q229" s="70"/>
      <c r="R229" s="70"/>
      <c r="S229" s="70"/>
      <c r="T229" s="70"/>
    </row>
    <row r="230" spans="1:20" ht="20.100000000000001" customHeight="1" x14ac:dyDescent="0.25">
      <c r="A230" s="4" t="s">
        <v>144</v>
      </c>
      <c r="B230" s="7" t="s">
        <v>558</v>
      </c>
      <c r="C230" s="6">
        <v>282</v>
      </c>
      <c r="D230" s="70"/>
      <c r="E230" s="70"/>
      <c r="F230" s="70"/>
      <c r="G230" s="70"/>
      <c r="H230" s="70"/>
      <c r="I230" s="70"/>
      <c r="J230" s="70"/>
      <c r="K230" s="70"/>
      <c r="L230" s="70"/>
      <c r="M230" s="70"/>
      <c r="N230" s="70"/>
      <c r="O230" s="70"/>
      <c r="P230" s="70"/>
      <c r="Q230" s="70"/>
      <c r="R230" s="70"/>
      <c r="S230" s="70"/>
      <c r="T230" s="70"/>
    </row>
    <row r="231" spans="1:20" ht="20.100000000000001" customHeight="1" x14ac:dyDescent="0.25">
      <c r="A231" s="4" t="s">
        <v>143</v>
      </c>
      <c r="B231" s="5" t="s">
        <v>559</v>
      </c>
      <c r="C231" s="5">
        <v>283</v>
      </c>
      <c r="D231" s="37"/>
      <c r="E231" s="37"/>
      <c r="F231" s="70"/>
      <c r="G231" s="70"/>
      <c r="H231" s="70"/>
      <c r="I231" s="70"/>
      <c r="J231" s="70"/>
      <c r="K231" s="70"/>
      <c r="L231" s="70"/>
      <c r="M231" s="70"/>
      <c r="N231" s="70"/>
      <c r="O231" s="70"/>
      <c r="P231" s="70"/>
      <c r="Q231" s="70"/>
      <c r="R231" s="70"/>
      <c r="S231" s="70"/>
      <c r="T231" s="70"/>
    </row>
    <row r="232" spans="1:20" ht="20.100000000000001" customHeight="1" x14ac:dyDescent="0.25">
      <c r="A232" s="4" t="s">
        <v>142</v>
      </c>
      <c r="B232" s="7" t="s">
        <v>560</v>
      </c>
      <c r="C232" s="5">
        <v>284</v>
      </c>
      <c r="D232" s="37"/>
      <c r="E232" s="37"/>
      <c r="F232" s="70"/>
      <c r="G232" s="70"/>
      <c r="H232" s="70"/>
      <c r="I232" s="70"/>
      <c r="J232" s="70"/>
      <c r="K232" s="70"/>
      <c r="L232" s="70"/>
      <c r="M232" s="70"/>
      <c r="N232" s="70"/>
      <c r="O232" s="70"/>
      <c r="P232" s="70"/>
      <c r="Q232" s="70"/>
      <c r="R232" s="70"/>
      <c r="S232" s="70"/>
      <c r="T232" s="70"/>
    </row>
    <row r="233" spans="1:20" ht="20.100000000000001" customHeight="1" x14ac:dyDescent="0.25">
      <c r="A233" s="4" t="s">
        <v>141</v>
      </c>
      <c r="B233" s="7" t="s">
        <v>561</v>
      </c>
      <c r="C233" s="5">
        <v>285</v>
      </c>
      <c r="D233" s="71"/>
      <c r="E233" s="71"/>
      <c r="F233" s="71"/>
      <c r="G233" s="71"/>
      <c r="H233" s="71"/>
      <c r="I233" s="71"/>
      <c r="J233" s="71"/>
      <c r="K233" s="71"/>
      <c r="L233" s="71"/>
      <c r="M233" s="71"/>
      <c r="N233" s="71"/>
      <c r="O233" s="71"/>
      <c r="P233" s="71"/>
      <c r="Q233" s="71"/>
      <c r="R233" s="71"/>
      <c r="S233" s="71"/>
      <c r="T233" s="71"/>
    </row>
    <row r="234" spans="1:20" ht="20.100000000000001" customHeight="1" x14ac:dyDescent="0.25">
      <c r="A234" s="4" t="s">
        <v>140</v>
      </c>
      <c r="B234" s="7" t="s">
        <v>562</v>
      </c>
      <c r="C234" s="5">
        <v>286</v>
      </c>
      <c r="D234" s="37"/>
      <c r="E234" s="37"/>
      <c r="F234" s="70"/>
      <c r="G234" s="70"/>
      <c r="H234" s="70"/>
      <c r="I234" s="70"/>
      <c r="J234" s="70"/>
      <c r="K234" s="70"/>
      <c r="L234" s="70"/>
      <c r="M234" s="70"/>
      <c r="N234" s="70"/>
      <c r="O234" s="70"/>
      <c r="P234" s="70"/>
      <c r="Q234" s="70"/>
      <c r="R234" s="70"/>
      <c r="S234" s="70"/>
      <c r="T234" s="70"/>
    </row>
    <row r="235" spans="1:20" ht="20.100000000000001" customHeight="1" x14ac:dyDescent="0.25">
      <c r="A235" s="4" t="s">
        <v>139</v>
      </c>
      <c r="B235" s="7" t="s">
        <v>365</v>
      </c>
      <c r="C235" s="5">
        <v>287</v>
      </c>
      <c r="D235" s="37"/>
      <c r="E235" s="37"/>
      <c r="F235" s="70"/>
      <c r="G235" s="70"/>
      <c r="H235" s="70"/>
      <c r="I235" s="70"/>
      <c r="J235" s="70"/>
      <c r="K235" s="70"/>
      <c r="L235" s="70"/>
      <c r="M235" s="70"/>
      <c r="N235" s="70"/>
      <c r="O235" s="70"/>
      <c r="P235" s="70"/>
      <c r="Q235" s="70"/>
      <c r="R235" s="70"/>
      <c r="S235" s="70"/>
      <c r="T235" s="70"/>
    </row>
    <row r="236" spans="1:20" ht="20.100000000000001" customHeight="1" x14ac:dyDescent="0.25">
      <c r="A236" s="4" t="s">
        <v>138</v>
      </c>
      <c r="B236" s="7" t="s">
        <v>366</v>
      </c>
      <c r="C236" s="5">
        <v>288</v>
      </c>
      <c r="D236" s="37"/>
      <c r="E236" s="37"/>
      <c r="F236" s="70"/>
      <c r="G236" s="70"/>
      <c r="H236" s="70"/>
      <c r="I236" s="70"/>
      <c r="J236" s="70"/>
      <c r="K236" s="70"/>
      <c r="L236" s="70"/>
      <c r="M236" s="70"/>
      <c r="N236" s="70"/>
      <c r="O236" s="70"/>
      <c r="P236" s="70"/>
      <c r="Q236" s="70"/>
      <c r="R236" s="70"/>
      <c r="S236" s="70"/>
      <c r="T236" s="70"/>
    </row>
    <row r="237" spans="1:20" ht="20.100000000000001" customHeight="1" x14ac:dyDescent="0.25">
      <c r="A237" s="4" t="s">
        <v>137</v>
      </c>
      <c r="B237" s="7" t="s">
        <v>646</v>
      </c>
      <c r="C237" s="5">
        <v>289</v>
      </c>
      <c r="D237" s="37"/>
      <c r="E237" s="37"/>
      <c r="F237" s="70"/>
      <c r="G237" s="70"/>
      <c r="H237" s="70"/>
      <c r="I237" s="70"/>
      <c r="J237" s="70"/>
      <c r="K237" s="70"/>
      <c r="L237" s="70"/>
      <c r="M237" s="70"/>
      <c r="N237" s="70"/>
      <c r="O237" s="70"/>
      <c r="P237" s="70"/>
      <c r="Q237" s="70"/>
      <c r="R237" s="70"/>
      <c r="S237" s="70"/>
      <c r="T237" s="70"/>
    </row>
    <row r="238" spans="1:20" ht="20.100000000000001" customHeight="1" x14ac:dyDescent="0.25">
      <c r="A238" s="4" t="s">
        <v>136</v>
      </c>
      <c r="B238" s="7" t="s">
        <v>496</v>
      </c>
      <c r="C238" s="5">
        <v>290</v>
      </c>
      <c r="D238" s="37"/>
      <c r="E238" s="37"/>
      <c r="F238" s="70"/>
      <c r="G238" s="70"/>
      <c r="H238" s="70"/>
      <c r="I238" s="70"/>
      <c r="J238" s="70"/>
      <c r="K238" s="70"/>
      <c r="L238" s="70"/>
      <c r="M238" s="70"/>
      <c r="N238" s="70"/>
      <c r="O238" s="70"/>
      <c r="P238" s="70"/>
      <c r="Q238" s="70"/>
      <c r="R238" s="70"/>
      <c r="S238" s="70"/>
      <c r="T238" s="70"/>
    </row>
    <row r="239" spans="1:20" ht="20.100000000000001" customHeight="1" x14ac:dyDescent="0.25">
      <c r="A239" s="4" t="s">
        <v>135</v>
      </c>
      <c r="B239" s="7" t="s">
        <v>647</v>
      </c>
      <c r="C239" s="5">
        <v>291</v>
      </c>
      <c r="D239" s="37"/>
      <c r="E239" s="37"/>
      <c r="F239" s="70"/>
      <c r="G239" s="70"/>
      <c r="H239" s="70"/>
      <c r="I239" s="70"/>
      <c r="J239" s="70"/>
      <c r="K239" s="70"/>
      <c r="L239" s="70"/>
      <c r="M239" s="70"/>
      <c r="N239" s="70"/>
      <c r="O239" s="70"/>
      <c r="P239" s="70"/>
      <c r="Q239" s="70"/>
      <c r="R239" s="70"/>
      <c r="S239" s="70"/>
      <c r="T239" s="70"/>
    </row>
    <row r="240" spans="1:20" ht="20.100000000000001" customHeight="1" x14ac:dyDescent="0.25">
      <c r="A240" s="4" t="s">
        <v>134</v>
      </c>
      <c r="B240" s="7" t="s">
        <v>648</v>
      </c>
      <c r="C240" s="5">
        <v>292</v>
      </c>
      <c r="D240" s="37"/>
      <c r="E240" s="37"/>
      <c r="F240" s="70"/>
      <c r="G240" s="70"/>
      <c r="H240" s="70"/>
      <c r="I240" s="70"/>
      <c r="J240" s="70"/>
      <c r="K240" s="70"/>
      <c r="L240" s="70"/>
      <c r="M240" s="70"/>
      <c r="N240" s="70"/>
      <c r="O240" s="70"/>
      <c r="P240" s="70"/>
      <c r="Q240" s="70"/>
      <c r="R240" s="70"/>
      <c r="S240" s="70"/>
      <c r="T240" s="70"/>
    </row>
    <row r="241" spans="1:20" ht="20.100000000000001" customHeight="1" x14ac:dyDescent="0.25">
      <c r="A241" s="4" t="s">
        <v>133</v>
      </c>
      <c r="B241" s="7" t="s">
        <v>449</v>
      </c>
      <c r="C241" s="5">
        <v>293</v>
      </c>
      <c r="D241" s="37"/>
      <c r="E241" s="37"/>
      <c r="F241" s="70"/>
      <c r="G241" s="70"/>
      <c r="H241" s="70"/>
      <c r="I241" s="70"/>
      <c r="J241" s="70"/>
      <c r="K241" s="70"/>
      <c r="L241" s="70"/>
      <c r="M241" s="70"/>
      <c r="N241" s="70"/>
      <c r="O241" s="70"/>
      <c r="P241" s="70"/>
      <c r="Q241" s="70"/>
      <c r="R241" s="70"/>
      <c r="S241" s="70"/>
      <c r="T241" s="70"/>
    </row>
    <row r="242" spans="1:20" ht="20.100000000000001" customHeight="1" x14ac:dyDescent="0.25">
      <c r="A242" s="4" t="s">
        <v>132</v>
      </c>
      <c r="B242" s="7" t="s">
        <v>649</v>
      </c>
      <c r="C242" s="5">
        <v>294</v>
      </c>
      <c r="D242" s="37"/>
      <c r="E242" s="37"/>
      <c r="F242" s="70"/>
      <c r="G242" s="70"/>
      <c r="H242" s="70"/>
      <c r="I242" s="70"/>
      <c r="J242" s="70"/>
      <c r="K242" s="70"/>
      <c r="L242" s="70"/>
      <c r="M242" s="70"/>
      <c r="N242" s="70"/>
      <c r="O242" s="70"/>
      <c r="P242" s="70"/>
      <c r="Q242" s="70"/>
      <c r="R242" s="70"/>
      <c r="S242" s="70"/>
      <c r="T242" s="70"/>
    </row>
    <row r="243" spans="1:20" ht="20.100000000000001" customHeight="1" x14ac:dyDescent="0.25">
      <c r="A243" s="4" t="s">
        <v>131</v>
      </c>
      <c r="B243" s="7" t="s">
        <v>650</v>
      </c>
      <c r="C243" s="5">
        <v>295</v>
      </c>
      <c r="D243" s="37"/>
      <c r="E243" s="37"/>
      <c r="F243" s="70"/>
      <c r="G243" s="70"/>
      <c r="H243" s="70"/>
      <c r="I243" s="70"/>
      <c r="J243" s="70"/>
      <c r="K243" s="70"/>
      <c r="L243" s="70"/>
      <c r="M243" s="70"/>
      <c r="N243" s="70"/>
      <c r="O243" s="70"/>
      <c r="P243" s="70"/>
      <c r="Q243" s="70"/>
      <c r="R243" s="70"/>
      <c r="S243" s="70"/>
      <c r="T243" s="70"/>
    </row>
    <row r="244" spans="1:20" ht="20.100000000000001" customHeight="1" x14ac:dyDescent="0.25">
      <c r="A244" s="4" t="s">
        <v>130</v>
      </c>
      <c r="B244" s="7" t="s">
        <v>651</v>
      </c>
      <c r="C244" s="5">
        <v>296</v>
      </c>
      <c r="D244" s="37"/>
      <c r="E244" s="37"/>
      <c r="F244" s="70"/>
      <c r="G244" s="70"/>
      <c r="H244" s="70"/>
      <c r="I244" s="70"/>
      <c r="J244" s="70"/>
      <c r="K244" s="70"/>
      <c r="L244" s="70"/>
      <c r="M244" s="70"/>
      <c r="N244" s="70"/>
      <c r="O244" s="70"/>
      <c r="P244" s="70"/>
      <c r="Q244" s="70"/>
      <c r="R244" s="70"/>
      <c r="S244" s="70"/>
      <c r="T244" s="70"/>
    </row>
    <row r="245" spans="1:20" ht="20.100000000000001" customHeight="1" x14ac:dyDescent="0.25">
      <c r="A245" s="4" t="s">
        <v>129</v>
      </c>
      <c r="B245" s="7" t="s">
        <v>376</v>
      </c>
      <c r="C245" s="6">
        <v>297</v>
      </c>
      <c r="D245" s="37"/>
      <c r="E245" s="37"/>
      <c r="F245" s="70"/>
      <c r="G245" s="70"/>
      <c r="H245" s="70"/>
      <c r="I245" s="70"/>
      <c r="J245" s="70"/>
      <c r="K245" s="70"/>
      <c r="L245" s="70"/>
      <c r="M245" s="70"/>
      <c r="N245" s="70"/>
      <c r="O245" s="70"/>
      <c r="P245" s="70"/>
      <c r="Q245" s="70"/>
      <c r="R245" s="70"/>
      <c r="S245" s="70"/>
      <c r="T245" s="70"/>
    </row>
    <row r="246" spans="1:20" ht="20.100000000000001" customHeight="1" x14ac:dyDescent="0.25">
      <c r="A246" s="4" t="s">
        <v>128</v>
      </c>
      <c r="B246" s="7" t="s">
        <v>563</v>
      </c>
      <c r="C246" s="5">
        <v>298</v>
      </c>
      <c r="D246" s="37"/>
      <c r="E246" s="37"/>
      <c r="F246" s="70"/>
      <c r="G246" s="70"/>
      <c r="H246" s="70"/>
      <c r="I246" s="70"/>
      <c r="J246" s="70"/>
      <c r="K246" s="70"/>
      <c r="L246" s="70"/>
      <c r="M246" s="70"/>
      <c r="N246" s="70"/>
      <c r="O246" s="70"/>
      <c r="P246" s="70"/>
      <c r="Q246" s="70"/>
      <c r="R246" s="70"/>
      <c r="S246" s="70"/>
      <c r="T246" s="70"/>
    </row>
    <row r="247" spans="1:20" ht="20.100000000000001" customHeight="1" x14ac:dyDescent="0.25">
      <c r="A247" s="4" t="s">
        <v>127</v>
      </c>
      <c r="B247" s="7" t="s">
        <v>403</v>
      </c>
      <c r="C247" s="5"/>
      <c r="D247" s="71"/>
      <c r="E247" s="71"/>
      <c r="F247" s="71"/>
      <c r="G247" s="71"/>
      <c r="H247" s="71"/>
      <c r="I247" s="71"/>
      <c r="J247" s="71"/>
      <c r="K247" s="71"/>
      <c r="L247" s="71"/>
      <c r="M247" s="71"/>
      <c r="N247" s="71"/>
      <c r="O247" s="71"/>
      <c r="P247" s="71"/>
      <c r="Q247" s="71"/>
      <c r="R247" s="71"/>
      <c r="S247" s="71"/>
      <c r="T247" s="71"/>
    </row>
    <row r="248" spans="1:20" ht="20.100000000000001" customHeight="1" x14ac:dyDescent="0.25">
      <c r="A248" s="4" t="s">
        <v>126</v>
      </c>
      <c r="B248" s="12" t="s">
        <v>564</v>
      </c>
      <c r="C248" s="5"/>
      <c r="D248" s="69">
        <f>SUM(D249:D261)</f>
        <v>0</v>
      </c>
      <c r="E248" s="69">
        <f t="shared" ref="E248:T248" si="12">SUM(E249:E261)</f>
        <v>0</v>
      </c>
      <c r="F248" s="69">
        <f t="shared" si="12"/>
        <v>0</v>
      </c>
      <c r="G248" s="69">
        <f t="shared" si="12"/>
        <v>0</v>
      </c>
      <c r="H248" s="69">
        <f t="shared" si="12"/>
        <v>0</v>
      </c>
      <c r="I248" s="69">
        <f t="shared" si="12"/>
        <v>0</v>
      </c>
      <c r="J248" s="69">
        <f t="shared" si="12"/>
        <v>0</v>
      </c>
      <c r="K248" s="69">
        <f t="shared" si="12"/>
        <v>0</v>
      </c>
      <c r="L248" s="69">
        <f t="shared" si="12"/>
        <v>0</v>
      </c>
      <c r="M248" s="69">
        <f t="shared" si="12"/>
        <v>0</v>
      </c>
      <c r="N248" s="69">
        <f t="shared" si="12"/>
        <v>0</v>
      </c>
      <c r="O248" s="69">
        <f t="shared" si="12"/>
        <v>0</v>
      </c>
      <c r="P248" s="69">
        <f t="shared" si="12"/>
        <v>0</v>
      </c>
      <c r="Q248" s="69">
        <f t="shared" si="12"/>
        <v>0</v>
      </c>
      <c r="R248" s="69">
        <f t="shared" si="12"/>
        <v>0</v>
      </c>
      <c r="S248" s="69">
        <f t="shared" si="12"/>
        <v>0</v>
      </c>
      <c r="T248" s="69">
        <f t="shared" si="12"/>
        <v>0</v>
      </c>
    </row>
    <row r="249" spans="1:20" ht="20.100000000000001" customHeight="1" x14ac:dyDescent="0.25">
      <c r="A249" s="4" t="s">
        <v>125</v>
      </c>
      <c r="B249" s="5" t="s">
        <v>450</v>
      </c>
      <c r="C249" s="5">
        <v>299</v>
      </c>
      <c r="D249" s="70"/>
      <c r="E249" s="70"/>
      <c r="F249" s="70"/>
      <c r="G249" s="70"/>
      <c r="H249" s="70"/>
      <c r="I249" s="70"/>
      <c r="J249" s="70"/>
      <c r="K249" s="70"/>
      <c r="L249" s="70"/>
      <c r="M249" s="70"/>
      <c r="N249" s="70"/>
      <c r="O249" s="70"/>
      <c r="P249" s="70"/>
      <c r="Q249" s="70"/>
      <c r="R249" s="70"/>
      <c r="S249" s="70"/>
      <c r="T249" s="70"/>
    </row>
    <row r="250" spans="1:20" ht="20.100000000000001" customHeight="1" x14ac:dyDescent="0.25">
      <c r="A250" s="4" t="s">
        <v>124</v>
      </c>
      <c r="B250" s="5" t="s">
        <v>731</v>
      </c>
      <c r="C250" s="5">
        <v>300</v>
      </c>
      <c r="D250" s="37"/>
      <c r="E250" s="37"/>
      <c r="F250" s="70"/>
      <c r="G250" s="70"/>
      <c r="H250" s="70"/>
      <c r="I250" s="70"/>
      <c r="J250" s="70"/>
      <c r="K250" s="70"/>
      <c r="L250" s="70"/>
      <c r="M250" s="70"/>
      <c r="N250" s="70"/>
      <c r="O250" s="70"/>
      <c r="P250" s="70"/>
      <c r="Q250" s="70"/>
      <c r="R250" s="70"/>
      <c r="S250" s="70"/>
      <c r="T250" s="70"/>
    </row>
    <row r="251" spans="1:20" ht="20.100000000000001" customHeight="1" x14ac:dyDescent="0.25">
      <c r="A251" s="4" t="s">
        <v>123</v>
      </c>
      <c r="B251" s="7" t="s">
        <v>367</v>
      </c>
      <c r="C251" s="5">
        <v>300.10000000000002</v>
      </c>
      <c r="D251" s="37"/>
      <c r="E251" s="37"/>
      <c r="F251" s="70"/>
      <c r="G251" s="70"/>
      <c r="H251" s="70"/>
      <c r="I251" s="70"/>
      <c r="J251" s="70"/>
      <c r="K251" s="70"/>
      <c r="L251" s="70"/>
      <c r="M251" s="70"/>
      <c r="N251" s="70"/>
      <c r="O251" s="70"/>
      <c r="P251" s="70"/>
      <c r="Q251" s="70"/>
      <c r="R251" s="70"/>
      <c r="S251" s="70"/>
      <c r="T251" s="70"/>
    </row>
    <row r="252" spans="1:20" ht="20.100000000000001" customHeight="1" x14ac:dyDescent="0.25">
      <c r="A252" s="4" t="s">
        <v>122</v>
      </c>
      <c r="B252" s="7" t="s">
        <v>565</v>
      </c>
      <c r="C252" s="5">
        <v>300.2</v>
      </c>
      <c r="D252" s="37"/>
      <c r="E252" s="37"/>
      <c r="F252" s="70"/>
      <c r="G252" s="70"/>
      <c r="H252" s="70"/>
      <c r="I252" s="70"/>
      <c r="J252" s="70"/>
      <c r="K252" s="70"/>
      <c r="L252" s="70"/>
      <c r="M252" s="70"/>
      <c r="N252" s="70"/>
      <c r="O252" s="70"/>
      <c r="P252" s="70"/>
      <c r="Q252" s="70"/>
      <c r="R252" s="70"/>
      <c r="S252" s="70"/>
      <c r="T252" s="70"/>
    </row>
    <row r="253" spans="1:20" ht="20.100000000000001" customHeight="1" x14ac:dyDescent="0.25">
      <c r="A253" s="4" t="s">
        <v>121</v>
      </c>
      <c r="B253" s="7" t="s">
        <v>732</v>
      </c>
      <c r="C253" s="5">
        <v>301</v>
      </c>
      <c r="D253" s="37"/>
      <c r="E253" s="37"/>
      <c r="F253" s="70"/>
      <c r="G253" s="70"/>
      <c r="H253" s="70"/>
      <c r="I253" s="70"/>
      <c r="J253" s="70"/>
      <c r="K253" s="70"/>
      <c r="L253" s="70"/>
      <c r="M253" s="70"/>
      <c r="N253" s="70"/>
      <c r="O253" s="70"/>
      <c r="P253" s="70"/>
      <c r="Q253" s="70"/>
      <c r="R253" s="70"/>
      <c r="S253" s="70"/>
      <c r="T253" s="70"/>
    </row>
    <row r="254" spans="1:20" ht="20.100000000000001" customHeight="1" x14ac:dyDescent="0.25">
      <c r="A254" s="4" t="s">
        <v>120</v>
      </c>
      <c r="B254" s="7" t="s">
        <v>451</v>
      </c>
      <c r="C254" s="5">
        <v>301.10000000000002</v>
      </c>
      <c r="D254" s="70"/>
      <c r="E254" s="70"/>
      <c r="F254" s="70"/>
      <c r="G254" s="70"/>
      <c r="H254" s="70"/>
      <c r="I254" s="70"/>
      <c r="J254" s="70"/>
      <c r="K254" s="70"/>
      <c r="L254" s="70"/>
      <c r="M254" s="70"/>
      <c r="N254" s="70"/>
      <c r="O254" s="70"/>
      <c r="P254" s="70"/>
      <c r="Q254" s="70"/>
      <c r="R254" s="70"/>
      <c r="S254" s="70"/>
      <c r="T254" s="70"/>
    </row>
    <row r="255" spans="1:20" ht="20.100000000000001" customHeight="1" x14ac:dyDescent="0.25">
      <c r="A255" s="4" t="s">
        <v>119</v>
      </c>
      <c r="B255" s="5" t="s">
        <v>452</v>
      </c>
      <c r="C255" s="5">
        <v>302</v>
      </c>
      <c r="D255" s="70"/>
      <c r="E255" s="70"/>
      <c r="F255" s="70"/>
      <c r="G255" s="70"/>
      <c r="H255" s="70"/>
      <c r="I255" s="70"/>
      <c r="J255" s="70"/>
      <c r="K255" s="70"/>
      <c r="L255" s="70"/>
      <c r="M255" s="70"/>
      <c r="N255" s="70"/>
      <c r="O255" s="70"/>
      <c r="P255" s="70"/>
      <c r="Q255" s="70"/>
      <c r="R255" s="70"/>
      <c r="S255" s="70"/>
      <c r="T255" s="70"/>
    </row>
    <row r="256" spans="1:20" ht="20.100000000000001" customHeight="1" x14ac:dyDescent="0.25">
      <c r="A256" s="4" t="s">
        <v>118</v>
      </c>
      <c r="B256" s="5" t="s">
        <v>368</v>
      </c>
      <c r="C256" s="5">
        <v>303</v>
      </c>
      <c r="D256" s="37"/>
      <c r="E256" s="37"/>
      <c r="F256" s="70"/>
      <c r="G256" s="70"/>
      <c r="H256" s="70"/>
      <c r="I256" s="70"/>
      <c r="J256" s="70"/>
      <c r="K256" s="70"/>
      <c r="L256" s="70"/>
      <c r="M256" s="70"/>
      <c r="N256" s="70"/>
      <c r="O256" s="70"/>
      <c r="P256" s="70"/>
      <c r="Q256" s="70"/>
      <c r="R256" s="70"/>
      <c r="S256" s="70"/>
      <c r="T256" s="70"/>
    </row>
    <row r="257" spans="1:20" ht="20.100000000000001" customHeight="1" x14ac:dyDescent="0.25">
      <c r="A257" s="4" t="s">
        <v>117</v>
      </c>
      <c r="B257" s="5" t="s">
        <v>453</v>
      </c>
      <c r="C257" s="5">
        <v>304</v>
      </c>
      <c r="D257" s="37"/>
      <c r="E257" s="37"/>
      <c r="F257" s="70"/>
      <c r="G257" s="70"/>
      <c r="H257" s="70"/>
      <c r="I257" s="70"/>
      <c r="J257" s="70"/>
      <c r="K257" s="70"/>
      <c r="L257" s="70"/>
      <c r="M257" s="70"/>
      <c r="N257" s="70"/>
      <c r="O257" s="70"/>
      <c r="P257" s="70"/>
      <c r="Q257" s="70"/>
      <c r="R257" s="70"/>
      <c r="S257" s="70"/>
      <c r="T257" s="70"/>
    </row>
    <row r="258" spans="1:20" ht="20.100000000000001" customHeight="1" x14ac:dyDescent="0.25">
      <c r="A258" s="4" t="s">
        <v>116</v>
      </c>
      <c r="B258" s="5" t="s">
        <v>566</v>
      </c>
      <c r="C258" s="5">
        <v>305</v>
      </c>
      <c r="D258" s="37"/>
      <c r="E258" s="37"/>
      <c r="F258" s="70"/>
      <c r="G258" s="70"/>
      <c r="H258" s="70"/>
      <c r="I258" s="70"/>
      <c r="J258" s="70"/>
      <c r="K258" s="70"/>
      <c r="L258" s="70"/>
      <c r="M258" s="70"/>
      <c r="N258" s="70"/>
      <c r="O258" s="70"/>
      <c r="P258" s="70"/>
      <c r="Q258" s="70"/>
      <c r="R258" s="70"/>
      <c r="S258" s="70"/>
      <c r="T258" s="70"/>
    </row>
    <row r="259" spans="1:20" ht="20.100000000000001" customHeight="1" x14ac:dyDescent="0.25">
      <c r="A259" s="4" t="s">
        <v>115</v>
      </c>
      <c r="B259" s="7" t="s">
        <v>567</v>
      </c>
      <c r="C259" s="5">
        <v>306</v>
      </c>
      <c r="D259" s="37"/>
      <c r="E259" s="37"/>
      <c r="F259" s="70"/>
      <c r="G259" s="70"/>
      <c r="H259" s="70"/>
      <c r="I259" s="70"/>
      <c r="J259" s="70"/>
      <c r="K259" s="70"/>
      <c r="L259" s="70"/>
      <c r="M259" s="70"/>
      <c r="N259" s="70"/>
      <c r="O259" s="70"/>
      <c r="P259" s="70"/>
      <c r="Q259" s="70"/>
      <c r="R259" s="70"/>
      <c r="S259" s="70"/>
      <c r="T259" s="70"/>
    </row>
    <row r="260" spans="1:20" ht="20.100000000000001" customHeight="1" x14ac:dyDescent="0.25">
      <c r="A260" s="4" t="s">
        <v>114</v>
      </c>
      <c r="B260" s="7" t="s">
        <v>568</v>
      </c>
      <c r="C260" s="5">
        <v>307</v>
      </c>
      <c r="D260" s="37"/>
      <c r="E260" s="37"/>
      <c r="F260" s="70"/>
      <c r="G260" s="70"/>
      <c r="H260" s="70"/>
      <c r="I260" s="70"/>
      <c r="J260" s="70"/>
      <c r="K260" s="70"/>
      <c r="L260" s="70"/>
      <c r="M260" s="70"/>
      <c r="N260" s="70"/>
      <c r="O260" s="70"/>
      <c r="P260" s="70"/>
      <c r="Q260" s="70"/>
      <c r="R260" s="70"/>
      <c r="S260" s="70"/>
      <c r="T260" s="70"/>
    </row>
    <row r="261" spans="1:20" ht="20.100000000000001" customHeight="1" x14ac:dyDescent="0.25">
      <c r="A261" s="4" t="s">
        <v>113</v>
      </c>
      <c r="B261" s="7" t="s">
        <v>403</v>
      </c>
      <c r="C261" s="5"/>
      <c r="D261" s="37"/>
      <c r="E261" s="37"/>
      <c r="F261" s="70"/>
      <c r="G261" s="70"/>
      <c r="H261" s="70"/>
      <c r="I261" s="70"/>
      <c r="J261" s="70"/>
      <c r="K261" s="70"/>
      <c r="L261" s="70"/>
      <c r="M261" s="70"/>
      <c r="N261" s="70"/>
      <c r="O261" s="70"/>
      <c r="P261" s="70"/>
      <c r="Q261" s="70"/>
      <c r="R261" s="70"/>
      <c r="S261" s="70"/>
      <c r="T261" s="70"/>
    </row>
    <row r="262" spans="1:20" s="39" customFormat="1" ht="20.100000000000001" customHeight="1" x14ac:dyDescent="0.25">
      <c r="A262" s="8" t="s">
        <v>112</v>
      </c>
      <c r="B262" s="12" t="s">
        <v>454</v>
      </c>
      <c r="C262" s="5"/>
      <c r="D262" s="69">
        <f>SUM(D263:D279)</f>
        <v>3</v>
      </c>
      <c r="E262" s="69">
        <f t="shared" ref="E262:T262" si="13">SUM(E263:E279)</f>
        <v>0</v>
      </c>
      <c r="F262" s="69">
        <f t="shared" si="13"/>
        <v>5</v>
      </c>
      <c r="G262" s="69">
        <f t="shared" si="13"/>
        <v>4</v>
      </c>
      <c r="H262" s="69">
        <f t="shared" si="13"/>
        <v>1</v>
      </c>
      <c r="I262" s="69">
        <f t="shared" si="13"/>
        <v>0</v>
      </c>
      <c r="J262" s="69">
        <f t="shared" si="13"/>
        <v>5</v>
      </c>
      <c r="K262" s="69">
        <f t="shared" si="13"/>
        <v>0</v>
      </c>
      <c r="L262" s="69">
        <f t="shared" si="13"/>
        <v>0</v>
      </c>
      <c r="M262" s="69">
        <f t="shared" si="13"/>
        <v>3</v>
      </c>
      <c r="N262" s="69">
        <f t="shared" si="13"/>
        <v>0</v>
      </c>
      <c r="O262" s="69">
        <f t="shared" si="13"/>
        <v>1</v>
      </c>
      <c r="P262" s="69">
        <f t="shared" si="13"/>
        <v>0</v>
      </c>
      <c r="Q262" s="69">
        <f t="shared" si="13"/>
        <v>1</v>
      </c>
      <c r="R262" s="69">
        <f t="shared" si="13"/>
        <v>0</v>
      </c>
      <c r="S262" s="69">
        <f t="shared" si="13"/>
        <v>0</v>
      </c>
      <c r="T262" s="69">
        <f t="shared" si="13"/>
        <v>0</v>
      </c>
    </row>
    <row r="263" spans="1:20" ht="20.100000000000001" customHeight="1" x14ac:dyDescent="0.25">
      <c r="A263" s="4" t="s">
        <v>111</v>
      </c>
      <c r="B263" s="7" t="s">
        <v>455</v>
      </c>
      <c r="C263" s="5">
        <v>308</v>
      </c>
      <c r="D263" s="71">
        <v>1</v>
      </c>
      <c r="E263" s="71"/>
      <c r="F263" s="71">
        <v>4</v>
      </c>
      <c r="G263" s="71">
        <v>2</v>
      </c>
      <c r="H263" s="71">
        <v>1</v>
      </c>
      <c r="I263" s="71"/>
      <c r="J263" s="71">
        <v>3</v>
      </c>
      <c r="K263" s="71"/>
      <c r="L263" s="71"/>
      <c r="M263" s="71">
        <v>2</v>
      </c>
      <c r="N263" s="71"/>
      <c r="O263" s="71">
        <v>1</v>
      </c>
      <c r="P263" s="71"/>
      <c r="Q263" s="71">
        <v>1</v>
      </c>
      <c r="R263" s="71"/>
      <c r="S263" s="71"/>
      <c r="T263" s="71"/>
    </row>
    <row r="264" spans="1:20" ht="20.100000000000001" customHeight="1" x14ac:dyDescent="0.25">
      <c r="A264" s="4" t="s">
        <v>110</v>
      </c>
      <c r="B264" s="7" t="s">
        <v>456</v>
      </c>
      <c r="C264" s="6">
        <v>309</v>
      </c>
      <c r="D264" s="37"/>
      <c r="E264" s="37"/>
      <c r="F264" s="70"/>
      <c r="G264" s="70"/>
      <c r="H264" s="70"/>
      <c r="I264" s="70"/>
      <c r="J264" s="70"/>
      <c r="K264" s="70"/>
      <c r="L264" s="70"/>
      <c r="M264" s="70"/>
      <c r="N264" s="70"/>
      <c r="O264" s="70"/>
      <c r="P264" s="70"/>
      <c r="Q264" s="70"/>
      <c r="R264" s="70"/>
      <c r="S264" s="70"/>
      <c r="T264" s="70"/>
    </row>
    <row r="265" spans="1:20" ht="20.100000000000001" customHeight="1" x14ac:dyDescent="0.25">
      <c r="A265" s="4" t="s">
        <v>733</v>
      </c>
      <c r="B265" s="7" t="s">
        <v>398</v>
      </c>
      <c r="C265" s="6">
        <v>309.10000000000002</v>
      </c>
      <c r="D265" s="37"/>
      <c r="E265" s="37"/>
      <c r="F265" s="70"/>
      <c r="G265" s="70"/>
      <c r="H265" s="70"/>
      <c r="I265" s="70"/>
      <c r="J265" s="70"/>
      <c r="K265" s="70"/>
      <c r="L265" s="70"/>
      <c r="M265" s="70"/>
      <c r="N265" s="70"/>
      <c r="O265" s="70"/>
      <c r="P265" s="70"/>
      <c r="Q265" s="70"/>
      <c r="R265" s="70"/>
      <c r="S265" s="70"/>
      <c r="T265" s="70"/>
    </row>
    <row r="266" spans="1:20" ht="20.100000000000001" customHeight="1" x14ac:dyDescent="0.25">
      <c r="A266" s="4" t="s">
        <v>109</v>
      </c>
      <c r="B266" s="13" t="s">
        <v>652</v>
      </c>
      <c r="C266" s="5">
        <v>310</v>
      </c>
      <c r="D266" s="37"/>
      <c r="E266" s="37"/>
      <c r="F266" s="70"/>
      <c r="G266" s="70"/>
      <c r="H266" s="70"/>
      <c r="I266" s="70"/>
      <c r="J266" s="70"/>
      <c r="K266" s="70"/>
      <c r="L266" s="70"/>
      <c r="M266" s="70"/>
      <c r="N266" s="70"/>
      <c r="O266" s="70"/>
      <c r="P266" s="70"/>
      <c r="Q266" s="70"/>
      <c r="R266" s="70"/>
      <c r="S266" s="70"/>
      <c r="T266" s="70"/>
    </row>
    <row r="267" spans="1:20" ht="20.100000000000001" customHeight="1" x14ac:dyDescent="0.25">
      <c r="A267" s="4" t="s">
        <v>108</v>
      </c>
      <c r="B267" s="7" t="s">
        <v>569</v>
      </c>
      <c r="C267" s="5">
        <v>311</v>
      </c>
      <c r="D267" s="37"/>
      <c r="E267" s="37"/>
      <c r="F267" s="70"/>
      <c r="G267" s="70"/>
      <c r="H267" s="70"/>
      <c r="I267" s="70"/>
      <c r="J267" s="70"/>
      <c r="K267" s="70"/>
      <c r="L267" s="70"/>
      <c r="M267" s="70"/>
      <c r="N267" s="70"/>
      <c r="O267" s="70"/>
      <c r="P267" s="70"/>
      <c r="Q267" s="70"/>
      <c r="R267" s="70"/>
      <c r="S267" s="70"/>
      <c r="T267" s="70"/>
    </row>
    <row r="268" spans="1:20" ht="20.100000000000001" customHeight="1" x14ac:dyDescent="0.25">
      <c r="A268" s="4" t="s">
        <v>107</v>
      </c>
      <c r="B268" s="7" t="s">
        <v>653</v>
      </c>
      <c r="C268" s="5">
        <v>311.10000000000002</v>
      </c>
      <c r="D268" s="37"/>
      <c r="E268" s="37"/>
      <c r="F268" s="70"/>
      <c r="G268" s="70"/>
      <c r="H268" s="70"/>
      <c r="I268" s="70"/>
      <c r="J268" s="70"/>
      <c r="K268" s="70"/>
      <c r="L268" s="70"/>
      <c r="M268" s="70"/>
      <c r="N268" s="70"/>
      <c r="O268" s="70"/>
      <c r="P268" s="70"/>
      <c r="Q268" s="70"/>
      <c r="R268" s="70"/>
      <c r="S268" s="70"/>
      <c r="T268" s="70"/>
    </row>
    <row r="269" spans="1:20" ht="20.100000000000001" customHeight="1" x14ac:dyDescent="0.25">
      <c r="A269" s="4" t="s">
        <v>106</v>
      </c>
      <c r="B269" s="7" t="s">
        <v>654</v>
      </c>
      <c r="C269" s="5">
        <v>311.2</v>
      </c>
      <c r="D269" s="37"/>
      <c r="E269" s="37"/>
      <c r="F269" s="70"/>
      <c r="G269" s="70"/>
      <c r="H269" s="70"/>
      <c r="I269" s="70"/>
      <c r="J269" s="70"/>
      <c r="K269" s="70"/>
      <c r="L269" s="70"/>
      <c r="M269" s="70"/>
      <c r="N269" s="70"/>
      <c r="O269" s="70"/>
      <c r="P269" s="70"/>
      <c r="Q269" s="70"/>
      <c r="R269" s="70"/>
      <c r="S269" s="70"/>
      <c r="T269" s="70"/>
    </row>
    <row r="270" spans="1:20" ht="20.100000000000001" customHeight="1" x14ac:dyDescent="0.25">
      <c r="A270" s="4" t="s">
        <v>105</v>
      </c>
      <c r="B270" s="7" t="s">
        <v>570</v>
      </c>
      <c r="C270" s="6">
        <v>312</v>
      </c>
      <c r="D270" s="37"/>
      <c r="E270" s="37"/>
      <c r="F270" s="70"/>
      <c r="G270" s="70"/>
      <c r="H270" s="70"/>
      <c r="I270" s="70"/>
      <c r="J270" s="70"/>
      <c r="K270" s="70"/>
      <c r="L270" s="70"/>
      <c r="M270" s="70"/>
      <c r="N270" s="70"/>
      <c r="O270" s="70"/>
      <c r="P270" s="70"/>
      <c r="Q270" s="70"/>
      <c r="R270" s="70"/>
      <c r="S270" s="70"/>
      <c r="T270" s="70"/>
    </row>
    <row r="271" spans="1:20" ht="20.100000000000001" customHeight="1" x14ac:dyDescent="0.25">
      <c r="A271" s="4" t="s">
        <v>104</v>
      </c>
      <c r="B271" s="7" t="s">
        <v>655</v>
      </c>
      <c r="C271" s="6">
        <v>312.10000000000002</v>
      </c>
      <c r="D271" s="37"/>
      <c r="E271" s="37"/>
      <c r="F271" s="70"/>
      <c r="G271" s="70"/>
      <c r="H271" s="70"/>
      <c r="I271" s="70"/>
      <c r="J271" s="70"/>
      <c r="K271" s="70"/>
      <c r="L271" s="70"/>
      <c r="M271" s="70"/>
      <c r="N271" s="70"/>
      <c r="O271" s="70"/>
      <c r="P271" s="70"/>
      <c r="Q271" s="70"/>
      <c r="R271" s="70"/>
      <c r="S271" s="70"/>
      <c r="T271" s="70"/>
    </row>
    <row r="272" spans="1:20" ht="20.100000000000001" customHeight="1" x14ac:dyDescent="0.25">
      <c r="A272" s="4" t="s">
        <v>734</v>
      </c>
      <c r="B272" s="7" t="s">
        <v>735</v>
      </c>
      <c r="C272" s="6">
        <v>312.2</v>
      </c>
      <c r="D272" s="37"/>
      <c r="E272" s="37"/>
      <c r="F272" s="70"/>
      <c r="G272" s="70"/>
      <c r="H272" s="70"/>
      <c r="I272" s="70"/>
      <c r="J272" s="70"/>
      <c r="K272" s="70"/>
      <c r="L272" s="70"/>
      <c r="M272" s="70"/>
      <c r="N272" s="70"/>
      <c r="O272" s="70"/>
      <c r="P272" s="70"/>
      <c r="Q272" s="70"/>
      <c r="R272" s="70"/>
      <c r="S272" s="70"/>
      <c r="T272" s="70"/>
    </row>
    <row r="273" spans="1:20" ht="20.100000000000001" customHeight="1" x14ac:dyDescent="0.25">
      <c r="A273" s="4" t="s">
        <v>103</v>
      </c>
      <c r="B273" s="7" t="s">
        <v>571</v>
      </c>
      <c r="C273" s="5">
        <v>313</v>
      </c>
      <c r="D273" s="37"/>
      <c r="E273" s="37"/>
      <c r="F273" s="70"/>
      <c r="G273" s="70"/>
      <c r="H273" s="70"/>
      <c r="I273" s="70"/>
      <c r="J273" s="70"/>
      <c r="K273" s="70"/>
      <c r="L273" s="70"/>
      <c r="M273" s="70"/>
      <c r="N273" s="70"/>
      <c r="O273" s="70"/>
      <c r="P273" s="70"/>
      <c r="Q273" s="70"/>
      <c r="R273" s="70"/>
      <c r="S273" s="70"/>
      <c r="T273" s="70"/>
    </row>
    <row r="274" spans="1:20" ht="20.100000000000001" customHeight="1" x14ac:dyDescent="0.25">
      <c r="A274" s="4" t="s">
        <v>102</v>
      </c>
      <c r="B274" s="7" t="s">
        <v>572</v>
      </c>
      <c r="C274" s="5">
        <v>314</v>
      </c>
      <c r="D274" s="37"/>
      <c r="E274" s="37"/>
      <c r="F274" s="70"/>
      <c r="G274" s="70"/>
      <c r="H274" s="70"/>
      <c r="I274" s="70"/>
      <c r="J274" s="70"/>
      <c r="K274" s="70"/>
      <c r="L274" s="70"/>
      <c r="M274" s="70"/>
      <c r="N274" s="70"/>
      <c r="O274" s="70"/>
      <c r="P274" s="70"/>
      <c r="Q274" s="70"/>
      <c r="R274" s="70"/>
      <c r="S274" s="70"/>
      <c r="T274" s="70"/>
    </row>
    <row r="275" spans="1:20" ht="20.100000000000001" customHeight="1" x14ac:dyDescent="0.25">
      <c r="A275" s="4" t="s">
        <v>101</v>
      </c>
      <c r="B275" s="7" t="s">
        <v>656</v>
      </c>
      <c r="C275" s="5">
        <v>314.10000000000002</v>
      </c>
      <c r="D275" s="37"/>
      <c r="E275" s="37"/>
      <c r="F275" s="70"/>
      <c r="G275" s="70"/>
      <c r="H275" s="70"/>
      <c r="I275" s="70"/>
      <c r="J275" s="70"/>
      <c r="K275" s="70"/>
      <c r="L275" s="70"/>
      <c r="M275" s="70"/>
      <c r="N275" s="70"/>
      <c r="O275" s="70"/>
      <c r="P275" s="70"/>
      <c r="Q275" s="70"/>
      <c r="R275" s="70"/>
      <c r="S275" s="70"/>
      <c r="T275" s="70"/>
    </row>
    <row r="276" spans="1:20" ht="20.100000000000001" customHeight="1" x14ac:dyDescent="0.25">
      <c r="A276" s="4" t="s">
        <v>100</v>
      </c>
      <c r="B276" s="7" t="s">
        <v>497</v>
      </c>
      <c r="C276" s="5">
        <v>315</v>
      </c>
      <c r="D276" s="37">
        <v>1</v>
      </c>
      <c r="E276" s="37"/>
      <c r="F276" s="70"/>
      <c r="G276" s="70"/>
      <c r="H276" s="70"/>
      <c r="I276" s="70"/>
      <c r="J276" s="70"/>
      <c r="K276" s="70"/>
      <c r="L276" s="70"/>
      <c r="M276" s="70">
        <v>1</v>
      </c>
      <c r="N276" s="70"/>
      <c r="O276" s="70"/>
      <c r="P276" s="70"/>
      <c r="Q276" s="70"/>
      <c r="R276" s="70"/>
      <c r="S276" s="70"/>
      <c r="T276" s="70"/>
    </row>
    <row r="277" spans="1:20" ht="20.100000000000001" customHeight="1" x14ac:dyDescent="0.25">
      <c r="A277" s="4" t="s">
        <v>99</v>
      </c>
      <c r="B277" s="7" t="s">
        <v>736</v>
      </c>
      <c r="C277" s="5">
        <v>315.10000000000002</v>
      </c>
      <c r="D277" s="37"/>
      <c r="E277" s="37"/>
      <c r="F277" s="70"/>
      <c r="G277" s="70"/>
      <c r="H277" s="70"/>
      <c r="I277" s="70"/>
      <c r="J277" s="70"/>
      <c r="K277" s="70"/>
      <c r="L277" s="70"/>
      <c r="M277" s="70"/>
      <c r="N277" s="70"/>
      <c r="O277" s="70"/>
      <c r="P277" s="70"/>
      <c r="Q277" s="70"/>
      <c r="R277" s="70"/>
      <c r="S277" s="70"/>
      <c r="T277" s="70"/>
    </row>
    <row r="278" spans="1:20" ht="20.100000000000001" customHeight="1" x14ac:dyDescent="0.25">
      <c r="A278" s="4" t="s">
        <v>98</v>
      </c>
      <c r="B278" s="7" t="s">
        <v>737</v>
      </c>
      <c r="C278" s="5">
        <v>315.2</v>
      </c>
      <c r="D278" s="37">
        <v>1</v>
      </c>
      <c r="E278" s="37"/>
      <c r="F278" s="70">
        <v>1</v>
      </c>
      <c r="G278" s="70">
        <v>2</v>
      </c>
      <c r="H278" s="70"/>
      <c r="I278" s="70"/>
      <c r="J278" s="70">
        <v>2</v>
      </c>
      <c r="K278" s="70"/>
      <c r="L278" s="70"/>
      <c r="M278" s="70"/>
      <c r="N278" s="70"/>
      <c r="O278" s="70"/>
      <c r="P278" s="70"/>
      <c r="Q278" s="70"/>
      <c r="R278" s="70"/>
      <c r="S278" s="70"/>
      <c r="T278" s="70"/>
    </row>
    <row r="279" spans="1:20" ht="20.100000000000001" customHeight="1" x14ac:dyDescent="0.25">
      <c r="A279" s="4" t="s">
        <v>97</v>
      </c>
      <c r="B279" s="7" t="s">
        <v>403</v>
      </c>
      <c r="C279" s="5"/>
      <c r="D279" s="37"/>
      <c r="E279" s="37"/>
      <c r="F279" s="70"/>
      <c r="G279" s="70"/>
      <c r="H279" s="70"/>
      <c r="I279" s="70"/>
      <c r="J279" s="70"/>
      <c r="K279" s="70"/>
      <c r="L279" s="70"/>
      <c r="M279" s="70"/>
      <c r="N279" s="70"/>
      <c r="O279" s="70"/>
      <c r="P279" s="70"/>
      <c r="Q279" s="70"/>
      <c r="R279" s="70"/>
      <c r="S279" s="70"/>
      <c r="T279" s="70"/>
    </row>
    <row r="280" spans="1:20" ht="20.100000000000001" customHeight="1" x14ac:dyDescent="0.25">
      <c r="A280" s="8" t="s">
        <v>96</v>
      </c>
      <c r="B280" s="12" t="s">
        <v>457</v>
      </c>
      <c r="C280" s="5"/>
      <c r="D280" s="69">
        <f>SUM(D281:D303)</f>
        <v>3</v>
      </c>
      <c r="E280" s="69">
        <f t="shared" ref="E280:T280" si="14">SUM(E281:E303)</f>
        <v>0</v>
      </c>
      <c r="F280" s="69">
        <f t="shared" si="14"/>
        <v>3</v>
      </c>
      <c r="G280" s="69">
        <f t="shared" si="14"/>
        <v>1</v>
      </c>
      <c r="H280" s="69">
        <f t="shared" si="14"/>
        <v>2</v>
      </c>
      <c r="I280" s="69">
        <f t="shared" si="14"/>
        <v>0</v>
      </c>
      <c r="J280" s="69">
        <f t="shared" si="14"/>
        <v>3</v>
      </c>
      <c r="K280" s="69">
        <f t="shared" si="14"/>
        <v>0</v>
      </c>
      <c r="L280" s="69">
        <f t="shared" si="14"/>
        <v>0</v>
      </c>
      <c r="M280" s="69">
        <f t="shared" si="14"/>
        <v>3</v>
      </c>
      <c r="N280" s="69">
        <f t="shared" si="14"/>
        <v>0</v>
      </c>
      <c r="O280" s="69">
        <f t="shared" si="14"/>
        <v>0</v>
      </c>
      <c r="P280" s="69">
        <f t="shared" si="14"/>
        <v>0</v>
      </c>
      <c r="Q280" s="69">
        <f t="shared" si="14"/>
        <v>0</v>
      </c>
      <c r="R280" s="69">
        <f t="shared" si="14"/>
        <v>0</v>
      </c>
      <c r="S280" s="69">
        <f t="shared" si="14"/>
        <v>0</v>
      </c>
      <c r="T280" s="69">
        <f t="shared" si="14"/>
        <v>0</v>
      </c>
    </row>
    <row r="281" spans="1:20" ht="20.100000000000001" customHeight="1" x14ac:dyDescent="0.25">
      <c r="A281" s="4" t="s">
        <v>95</v>
      </c>
      <c r="B281" s="7" t="s">
        <v>458</v>
      </c>
      <c r="C281" s="5">
        <v>316</v>
      </c>
      <c r="D281" s="37"/>
      <c r="E281" s="37"/>
      <c r="F281" s="70">
        <v>1</v>
      </c>
      <c r="G281" s="70"/>
      <c r="H281" s="70">
        <v>1</v>
      </c>
      <c r="I281" s="70"/>
      <c r="J281" s="70">
        <v>1</v>
      </c>
      <c r="K281" s="70"/>
      <c r="L281" s="70"/>
      <c r="M281" s="70"/>
      <c r="N281" s="70"/>
      <c r="O281" s="70"/>
      <c r="P281" s="70"/>
      <c r="Q281" s="70"/>
      <c r="R281" s="70"/>
      <c r="S281" s="70"/>
      <c r="T281" s="70"/>
    </row>
    <row r="282" spans="1:20" ht="20.100000000000001" customHeight="1" x14ac:dyDescent="0.25">
      <c r="A282" s="4" t="s">
        <v>94</v>
      </c>
      <c r="B282" s="7" t="s">
        <v>573</v>
      </c>
      <c r="C282" s="5">
        <v>317</v>
      </c>
      <c r="D282" s="37"/>
      <c r="E282" s="37"/>
      <c r="F282" s="70"/>
      <c r="G282" s="70"/>
      <c r="H282" s="70"/>
      <c r="I282" s="70"/>
      <c r="J282" s="70"/>
      <c r="K282" s="70"/>
      <c r="L282" s="70"/>
      <c r="M282" s="70"/>
      <c r="N282" s="70"/>
      <c r="O282" s="70"/>
      <c r="P282" s="70"/>
      <c r="Q282" s="70"/>
      <c r="R282" s="70"/>
      <c r="S282" s="70"/>
      <c r="T282" s="70"/>
    </row>
    <row r="283" spans="1:20" ht="20.100000000000001" customHeight="1" x14ac:dyDescent="0.25">
      <c r="A283" s="4" t="s">
        <v>93</v>
      </c>
      <c r="B283" s="7" t="s">
        <v>459</v>
      </c>
      <c r="C283" s="5">
        <v>319</v>
      </c>
      <c r="D283" s="37"/>
      <c r="E283" s="37"/>
      <c r="F283" s="70"/>
      <c r="G283" s="70"/>
      <c r="H283" s="70"/>
      <c r="I283" s="70"/>
      <c r="J283" s="70"/>
      <c r="K283" s="70"/>
      <c r="L283" s="70"/>
      <c r="M283" s="70"/>
      <c r="N283" s="70"/>
      <c r="O283" s="70"/>
      <c r="P283" s="70"/>
      <c r="Q283" s="70"/>
      <c r="R283" s="70"/>
      <c r="S283" s="70"/>
      <c r="T283" s="70"/>
    </row>
    <row r="284" spans="1:20" ht="20.100000000000001" customHeight="1" x14ac:dyDescent="0.25">
      <c r="A284" s="4" t="s">
        <v>92</v>
      </c>
      <c r="B284" s="7" t="s">
        <v>657</v>
      </c>
      <c r="C284" s="5">
        <v>320</v>
      </c>
      <c r="D284" s="37"/>
      <c r="E284" s="37"/>
      <c r="F284" s="70"/>
      <c r="G284" s="70"/>
      <c r="H284" s="70"/>
      <c r="I284" s="70"/>
      <c r="J284" s="70"/>
      <c r="K284" s="70"/>
      <c r="L284" s="70"/>
      <c r="M284" s="70"/>
      <c r="N284" s="70"/>
      <c r="O284" s="70"/>
      <c r="P284" s="70"/>
      <c r="Q284" s="70"/>
      <c r="R284" s="70"/>
      <c r="S284" s="70"/>
      <c r="T284" s="70"/>
    </row>
    <row r="285" spans="1:20" ht="20.100000000000001" customHeight="1" x14ac:dyDescent="0.25">
      <c r="A285" s="4" t="s">
        <v>91</v>
      </c>
      <c r="B285" s="7" t="s">
        <v>460</v>
      </c>
      <c r="C285" s="5">
        <v>321</v>
      </c>
      <c r="D285" s="69"/>
      <c r="E285" s="69"/>
      <c r="F285" s="69"/>
      <c r="G285" s="69"/>
      <c r="H285" s="69"/>
      <c r="I285" s="69"/>
      <c r="J285" s="69"/>
      <c r="K285" s="69"/>
      <c r="L285" s="69"/>
      <c r="M285" s="69"/>
      <c r="N285" s="69"/>
      <c r="O285" s="69"/>
      <c r="P285" s="69"/>
      <c r="Q285" s="69"/>
      <c r="R285" s="69"/>
      <c r="S285" s="69"/>
      <c r="T285" s="69"/>
    </row>
    <row r="286" spans="1:20" ht="20.100000000000001" customHeight="1" x14ac:dyDescent="0.25">
      <c r="A286" s="4" t="s">
        <v>90</v>
      </c>
      <c r="B286" s="7" t="s">
        <v>574</v>
      </c>
      <c r="C286" s="5">
        <v>322</v>
      </c>
      <c r="D286" s="37">
        <v>1</v>
      </c>
      <c r="E286" s="37"/>
      <c r="F286" s="70">
        <v>1</v>
      </c>
      <c r="G286" s="70">
        <v>1</v>
      </c>
      <c r="H286" s="70"/>
      <c r="I286" s="70"/>
      <c r="J286" s="70">
        <v>1</v>
      </c>
      <c r="K286" s="70"/>
      <c r="L286" s="70"/>
      <c r="M286" s="70">
        <v>1</v>
      </c>
      <c r="N286" s="70"/>
      <c r="O286" s="70"/>
      <c r="P286" s="70"/>
      <c r="Q286" s="70"/>
      <c r="R286" s="70"/>
      <c r="S286" s="70"/>
      <c r="T286" s="70"/>
    </row>
    <row r="287" spans="1:20" ht="20.100000000000001" customHeight="1" x14ac:dyDescent="0.25">
      <c r="A287" s="4" t="s">
        <v>89</v>
      </c>
      <c r="B287" s="7" t="s">
        <v>498</v>
      </c>
      <c r="C287" s="5">
        <v>323</v>
      </c>
      <c r="D287" s="37"/>
      <c r="E287" s="37"/>
      <c r="F287" s="70"/>
      <c r="G287" s="70"/>
      <c r="H287" s="70"/>
      <c r="I287" s="70"/>
      <c r="J287" s="70"/>
      <c r="K287" s="70"/>
      <c r="L287" s="70"/>
      <c r="M287" s="70"/>
      <c r="N287" s="70"/>
      <c r="O287" s="70"/>
      <c r="P287" s="70"/>
      <c r="Q287" s="70"/>
      <c r="R287" s="70"/>
      <c r="S287" s="70"/>
      <c r="T287" s="70"/>
    </row>
    <row r="288" spans="1:20" ht="20.100000000000001" customHeight="1" x14ac:dyDescent="0.25">
      <c r="A288" s="4" t="s">
        <v>88</v>
      </c>
      <c r="B288" s="7" t="s">
        <v>575</v>
      </c>
      <c r="C288" s="5">
        <v>324</v>
      </c>
      <c r="D288" s="70"/>
      <c r="E288" s="70"/>
      <c r="F288" s="70"/>
      <c r="G288" s="70"/>
      <c r="H288" s="70"/>
      <c r="I288" s="70"/>
      <c r="J288" s="70"/>
      <c r="K288" s="70"/>
      <c r="L288" s="70"/>
      <c r="M288" s="70"/>
      <c r="N288" s="70"/>
      <c r="O288" s="70"/>
      <c r="P288" s="70"/>
      <c r="Q288" s="70"/>
      <c r="R288" s="70"/>
      <c r="S288" s="70"/>
      <c r="T288" s="70"/>
    </row>
    <row r="289" spans="1:20" ht="20.100000000000001" customHeight="1" x14ac:dyDescent="0.25">
      <c r="A289" s="4" t="s">
        <v>87</v>
      </c>
      <c r="B289" s="7" t="s">
        <v>658</v>
      </c>
      <c r="C289" s="5">
        <v>325</v>
      </c>
      <c r="D289" s="70"/>
      <c r="E289" s="70"/>
      <c r="F289" s="70"/>
      <c r="G289" s="70"/>
      <c r="H289" s="70"/>
      <c r="I289" s="70"/>
      <c r="J289" s="70"/>
      <c r="K289" s="70"/>
      <c r="L289" s="70"/>
      <c r="M289" s="70"/>
      <c r="N289" s="70"/>
      <c r="O289" s="70"/>
      <c r="P289" s="70"/>
      <c r="Q289" s="70"/>
      <c r="R289" s="70"/>
      <c r="S289" s="70"/>
      <c r="T289" s="70"/>
    </row>
    <row r="290" spans="1:20" ht="20.100000000000001" customHeight="1" x14ac:dyDescent="0.25">
      <c r="A290" s="4" t="s">
        <v>86</v>
      </c>
      <c r="B290" s="7" t="s">
        <v>659</v>
      </c>
      <c r="C290" s="5">
        <v>326</v>
      </c>
      <c r="D290" s="70"/>
      <c r="E290" s="70"/>
      <c r="F290" s="70"/>
      <c r="G290" s="70"/>
      <c r="H290" s="70"/>
      <c r="I290" s="70"/>
      <c r="J290" s="70"/>
      <c r="K290" s="70"/>
      <c r="L290" s="70"/>
      <c r="M290" s="70"/>
      <c r="N290" s="70"/>
      <c r="O290" s="70"/>
      <c r="P290" s="70"/>
      <c r="Q290" s="70"/>
      <c r="R290" s="70"/>
      <c r="S290" s="70"/>
      <c r="T290" s="70"/>
    </row>
    <row r="291" spans="1:20" ht="20.100000000000001" customHeight="1" x14ac:dyDescent="0.25">
      <c r="A291" s="4" t="s">
        <v>85</v>
      </c>
      <c r="B291" s="7" t="s">
        <v>576</v>
      </c>
      <c r="C291" s="5">
        <v>327</v>
      </c>
      <c r="D291" s="70">
        <v>2</v>
      </c>
      <c r="E291" s="70"/>
      <c r="F291" s="70">
        <v>1</v>
      </c>
      <c r="G291" s="70"/>
      <c r="H291" s="70">
        <v>1</v>
      </c>
      <c r="I291" s="70"/>
      <c r="J291" s="70">
        <v>1</v>
      </c>
      <c r="K291" s="70"/>
      <c r="L291" s="70"/>
      <c r="M291" s="70">
        <v>2</v>
      </c>
      <c r="N291" s="70"/>
      <c r="O291" s="70"/>
      <c r="P291" s="70"/>
      <c r="Q291" s="70"/>
      <c r="R291" s="70"/>
      <c r="S291" s="70"/>
      <c r="T291" s="70"/>
    </row>
    <row r="292" spans="1:20" ht="20.100000000000001" customHeight="1" x14ac:dyDescent="0.25">
      <c r="A292" s="4" t="s">
        <v>84</v>
      </c>
      <c r="B292" s="7" t="s">
        <v>577</v>
      </c>
      <c r="C292" s="5">
        <v>327.10000000000002</v>
      </c>
      <c r="D292" s="37"/>
      <c r="E292" s="37"/>
      <c r="F292" s="70"/>
      <c r="G292" s="70"/>
      <c r="H292" s="70"/>
      <c r="I292" s="70"/>
      <c r="J292" s="70"/>
      <c r="K292" s="70"/>
      <c r="L292" s="70"/>
      <c r="M292" s="70"/>
      <c r="N292" s="70"/>
      <c r="O292" s="70"/>
      <c r="P292" s="70"/>
      <c r="Q292" s="70"/>
      <c r="R292" s="70"/>
      <c r="S292" s="70"/>
      <c r="T292" s="70"/>
    </row>
    <row r="293" spans="1:20" ht="20.100000000000001" customHeight="1" x14ac:dyDescent="0.25">
      <c r="A293" s="4" t="s">
        <v>83</v>
      </c>
      <c r="B293" s="7" t="s">
        <v>578</v>
      </c>
      <c r="C293" s="5">
        <v>327.2</v>
      </c>
      <c r="D293" s="37"/>
      <c r="E293" s="37"/>
      <c r="F293" s="70"/>
      <c r="G293" s="70"/>
      <c r="H293" s="70"/>
      <c r="I293" s="70"/>
      <c r="J293" s="70"/>
      <c r="K293" s="70"/>
      <c r="L293" s="70"/>
      <c r="M293" s="70"/>
      <c r="N293" s="70"/>
      <c r="O293" s="70"/>
      <c r="P293" s="70"/>
      <c r="Q293" s="70"/>
      <c r="R293" s="70"/>
      <c r="S293" s="70"/>
      <c r="T293" s="70"/>
    </row>
    <row r="294" spans="1:20" ht="20.100000000000001" customHeight="1" x14ac:dyDescent="0.25">
      <c r="A294" s="4" t="s">
        <v>82</v>
      </c>
      <c r="B294" s="7" t="s">
        <v>660</v>
      </c>
      <c r="C294" s="5">
        <v>327.3</v>
      </c>
      <c r="D294" s="37"/>
      <c r="E294" s="37"/>
      <c r="F294" s="70"/>
      <c r="G294" s="70"/>
      <c r="H294" s="70"/>
      <c r="I294" s="70"/>
      <c r="J294" s="70"/>
      <c r="K294" s="70"/>
      <c r="L294" s="70"/>
      <c r="M294" s="70"/>
      <c r="N294" s="70"/>
      <c r="O294" s="70"/>
      <c r="P294" s="70"/>
      <c r="Q294" s="70"/>
      <c r="R294" s="70"/>
      <c r="S294" s="70"/>
      <c r="T294" s="70"/>
    </row>
    <row r="295" spans="1:20" ht="20.100000000000001" customHeight="1" x14ac:dyDescent="0.25">
      <c r="A295" s="4" t="s">
        <v>81</v>
      </c>
      <c r="B295" s="7" t="s">
        <v>579</v>
      </c>
      <c r="C295" s="5">
        <v>327.39999999999998</v>
      </c>
      <c r="D295" s="37"/>
      <c r="E295" s="37"/>
      <c r="F295" s="70"/>
      <c r="G295" s="70"/>
      <c r="H295" s="70"/>
      <c r="I295" s="70"/>
      <c r="J295" s="70"/>
      <c r="K295" s="70"/>
      <c r="L295" s="70"/>
      <c r="M295" s="70"/>
      <c r="N295" s="70"/>
      <c r="O295" s="70"/>
      <c r="P295" s="70"/>
      <c r="Q295" s="70"/>
      <c r="R295" s="70"/>
      <c r="S295" s="70"/>
      <c r="T295" s="70"/>
    </row>
    <row r="296" spans="1:20" ht="20.100000000000001" customHeight="1" x14ac:dyDescent="0.25">
      <c r="A296" s="4" t="s">
        <v>80</v>
      </c>
      <c r="B296" s="7" t="s">
        <v>499</v>
      </c>
      <c r="C296" s="5">
        <v>327.5</v>
      </c>
      <c r="D296" s="37"/>
      <c r="E296" s="37"/>
      <c r="F296" s="70"/>
      <c r="G296" s="70"/>
      <c r="H296" s="70"/>
      <c r="I296" s="70"/>
      <c r="J296" s="70"/>
      <c r="K296" s="70"/>
      <c r="L296" s="70"/>
      <c r="M296" s="70"/>
      <c r="N296" s="70"/>
      <c r="O296" s="70"/>
      <c r="P296" s="70"/>
      <c r="Q296" s="70"/>
      <c r="R296" s="70"/>
      <c r="S296" s="70"/>
      <c r="T296" s="70"/>
    </row>
    <row r="297" spans="1:20" ht="20.100000000000001" customHeight="1" x14ac:dyDescent="0.25">
      <c r="A297" s="4" t="s">
        <v>738</v>
      </c>
      <c r="B297" s="7" t="s">
        <v>739</v>
      </c>
      <c r="C297" s="5">
        <v>327.60000000000002</v>
      </c>
      <c r="D297" s="37"/>
      <c r="E297" s="37"/>
      <c r="F297" s="70"/>
      <c r="G297" s="70"/>
      <c r="H297" s="70"/>
      <c r="I297" s="70"/>
      <c r="J297" s="70"/>
      <c r="K297" s="70"/>
      <c r="L297" s="70"/>
      <c r="M297" s="70"/>
      <c r="N297" s="70"/>
      <c r="O297" s="70"/>
      <c r="P297" s="70"/>
      <c r="Q297" s="70"/>
      <c r="R297" s="70"/>
      <c r="S297" s="70"/>
      <c r="T297" s="70"/>
    </row>
    <row r="298" spans="1:20" ht="20.100000000000001" customHeight="1" x14ac:dyDescent="0.25">
      <c r="A298" s="4" t="s">
        <v>79</v>
      </c>
      <c r="B298" s="7" t="s">
        <v>500</v>
      </c>
      <c r="C298" s="5">
        <v>328</v>
      </c>
      <c r="D298" s="37"/>
      <c r="E298" s="37"/>
      <c r="F298" s="70"/>
      <c r="G298" s="70"/>
      <c r="H298" s="70"/>
      <c r="I298" s="70"/>
      <c r="J298" s="70"/>
      <c r="K298" s="70"/>
      <c r="L298" s="70"/>
      <c r="M298" s="70"/>
      <c r="N298" s="70"/>
      <c r="O298" s="70"/>
      <c r="P298" s="70"/>
      <c r="Q298" s="70"/>
      <c r="R298" s="70"/>
      <c r="S298" s="70"/>
      <c r="T298" s="70"/>
    </row>
    <row r="299" spans="1:20" ht="20.100000000000001" customHeight="1" x14ac:dyDescent="0.25">
      <c r="A299" s="4" t="s">
        <v>78</v>
      </c>
      <c r="B299" s="7" t="s">
        <v>661</v>
      </c>
      <c r="C299" s="5">
        <v>329</v>
      </c>
      <c r="D299" s="37"/>
      <c r="E299" s="37"/>
      <c r="F299" s="70"/>
      <c r="G299" s="70"/>
      <c r="H299" s="70"/>
      <c r="I299" s="70"/>
      <c r="J299" s="70"/>
      <c r="K299" s="70"/>
      <c r="L299" s="70"/>
      <c r="M299" s="70"/>
      <c r="N299" s="70"/>
      <c r="O299" s="70"/>
      <c r="P299" s="70"/>
      <c r="Q299" s="70"/>
      <c r="R299" s="70"/>
      <c r="S299" s="70"/>
      <c r="T299" s="70"/>
    </row>
    <row r="300" spans="1:20" ht="20.100000000000001" customHeight="1" x14ac:dyDescent="0.25">
      <c r="A300" s="4" t="s">
        <v>740</v>
      </c>
      <c r="B300" s="7" t="s">
        <v>741</v>
      </c>
      <c r="C300" s="5">
        <v>329.1</v>
      </c>
      <c r="D300" s="37"/>
      <c r="E300" s="37"/>
      <c r="F300" s="70"/>
      <c r="G300" s="70"/>
      <c r="H300" s="70"/>
      <c r="I300" s="70"/>
      <c r="J300" s="70"/>
      <c r="K300" s="70"/>
      <c r="L300" s="70"/>
      <c r="M300" s="70"/>
      <c r="N300" s="70"/>
      <c r="O300" s="70"/>
      <c r="P300" s="70"/>
      <c r="Q300" s="70"/>
      <c r="R300" s="70"/>
      <c r="S300" s="70"/>
      <c r="T300" s="70"/>
    </row>
    <row r="301" spans="1:20" ht="20.100000000000001" customHeight="1" x14ac:dyDescent="0.25">
      <c r="A301" s="4" t="s">
        <v>77</v>
      </c>
      <c r="B301" s="7" t="s">
        <v>377</v>
      </c>
      <c r="C301" s="5">
        <v>330</v>
      </c>
      <c r="D301" s="37"/>
      <c r="E301" s="37"/>
      <c r="F301" s="70"/>
      <c r="G301" s="70"/>
      <c r="H301" s="70"/>
      <c r="I301" s="70"/>
      <c r="J301" s="70"/>
      <c r="K301" s="70"/>
      <c r="L301" s="70"/>
      <c r="M301" s="70"/>
      <c r="N301" s="70"/>
      <c r="O301" s="70"/>
      <c r="P301" s="70"/>
      <c r="Q301" s="70"/>
      <c r="R301" s="70"/>
      <c r="S301" s="70"/>
      <c r="T301" s="70"/>
    </row>
    <row r="302" spans="1:20" ht="20.100000000000001" customHeight="1" x14ac:dyDescent="0.25">
      <c r="A302" s="4" t="s">
        <v>76</v>
      </c>
      <c r="B302" s="7" t="s">
        <v>369</v>
      </c>
      <c r="C302" s="5">
        <v>331</v>
      </c>
      <c r="D302" s="37"/>
      <c r="E302" s="37"/>
      <c r="F302" s="70"/>
      <c r="G302" s="70"/>
      <c r="H302" s="70"/>
      <c r="I302" s="70"/>
      <c r="J302" s="70"/>
      <c r="K302" s="70"/>
      <c r="L302" s="70"/>
      <c r="M302" s="70"/>
      <c r="N302" s="70"/>
      <c r="O302" s="70"/>
      <c r="P302" s="70"/>
      <c r="Q302" s="70"/>
      <c r="R302" s="70"/>
      <c r="S302" s="70"/>
      <c r="T302" s="70"/>
    </row>
    <row r="303" spans="1:20" ht="20.100000000000001" customHeight="1" x14ac:dyDescent="0.25">
      <c r="A303" s="4" t="s">
        <v>75</v>
      </c>
      <c r="B303" s="7" t="s">
        <v>403</v>
      </c>
      <c r="C303" s="5"/>
      <c r="D303" s="37"/>
      <c r="E303" s="37"/>
      <c r="F303" s="70"/>
      <c r="G303" s="70"/>
      <c r="H303" s="70"/>
      <c r="I303" s="70"/>
      <c r="J303" s="70"/>
      <c r="K303" s="70"/>
      <c r="L303" s="70"/>
      <c r="M303" s="70"/>
      <c r="N303" s="70"/>
      <c r="O303" s="70"/>
      <c r="P303" s="70"/>
      <c r="Q303" s="70"/>
      <c r="R303" s="70"/>
      <c r="S303" s="70"/>
      <c r="T303" s="70"/>
    </row>
    <row r="304" spans="1:20" ht="20.100000000000001" customHeight="1" x14ac:dyDescent="0.25">
      <c r="A304" s="8" t="s">
        <v>74</v>
      </c>
      <c r="B304" s="12" t="s">
        <v>461</v>
      </c>
      <c r="C304" s="5"/>
      <c r="D304" s="69">
        <f>SUM(D305:D338)</f>
        <v>4</v>
      </c>
      <c r="E304" s="69">
        <f t="shared" ref="E304:T304" si="15">SUM(E305:E338)</f>
        <v>0</v>
      </c>
      <c r="F304" s="69">
        <f t="shared" si="15"/>
        <v>2</v>
      </c>
      <c r="G304" s="69">
        <f t="shared" si="15"/>
        <v>1</v>
      </c>
      <c r="H304" s="69">
        <f t="shared" si="15"/>
        <v>1</v>
      </c>
      <c r="I304" s="69">
        <f t="shared" si="15"/>
        <v>0</v>
      </c>
      <c r="J304" s="69">
        <f t="shared" si="15"/>
        <v>2</v>
      </c>
      <c r="K304" s="69">
        <f t="shared" si="15"/>
        <v>0</v>
      </c>
      <c r="L304" s="69">
        <f t="shared" si="15"/>
        <v>0</v>
      </c>
      <c r="M304" s="69">
        <f t="shared" si="15"/>
        <v>4</v>
      </c>
      <c r="N304" s="69">
        <f t="shared" si="15"/>
        <v>0</v>
      </c>
      <c r="O304" s="69">
        <f t="shared" si="15"/>
        <v>0</v>
      </c>
      <c r="P304" s="69">
        <f t="shared" si="15"/>
        <v>0</v>
      </c>
      <c r="Q304" s="69">
        <f t="shared" si="15"/>
        <v>0</v>
      </c>
      <c r="R304" s="69">
        <f t="shared" si="15"/>
        <v>0</v>
      </c>
      <c r="S304" s="69">
        <f t="shared" si="15"/>
        <v>0</v>
      </c>
      <c r="T304" s="69">
        <f t="shared" si="15"/>
        <v>0</v>
      </c>
    </row>
    <row r="305" spans="1:20" ht="20.100000000000001" customHeight="1" x14ac:dyDescent="0.25">
      <c r="A305" s="4" t="s">
        <v>73</v>
      </c>
      <c r="B305" s="7" t="s">
        <v>580</v>
      </c>
      <c r="C305" s="5">
        <v>332</v>
      </c>
      <c r="D305" s="37"/>
      <c r="E305" s="37"/>
      <c r="F305" s="70"/>
      <c r="G305" s="70"/>
      <c r="H305" s="70"/>
      <c r="I305" s="70"/>
      <c r="J305" s="70"/>
      <c r="K305" s="70"/>
      <c r="L305" s="70"/>
      <c r="M305" s="70"/>
      <c r="N305" s="70"/>
      <c r="O305" s="70"/>
      <c r="P305" s="70"/>
      <c r="Q305" s="70"/>
      <c r="R305" s="70"/>
      <c r="S305" s="70"/>
      <c r="T305" s="70"/>
    </row>
    <row r="306" spans="1:20" ht="20.100000000000001" customHeight="1" x14ac:dyDescent="0.25">
      <c r="A306" s="4" t="s">
        <v>72</v>
      </c>
      <c r="B306" s="7" t="s">
        <v>581</v>
      </c>
      <c r="C306" s="5">
        <v>332.1</v>
      </c>
      <c r="D306" s="37"/>
      <c r="E306" s="37"/>
      <c r="F306" s="70"/>
      <c r="G306" s="70"/>
      <c r="H306" s="70"/>
      <c r="I306" s="70"/>
      <c r="J306" s="70"/>
      <c r="K306" s="70"/>
      <c r="L306" s="70"/>
      <c r="M306" s="70"/>
      <c r="N306" s="70"/>
      <c r="O306" s="70"/>
      <c r="P306" s="70"/>
      <c r="Q306" s="70"/>
      <c r="R306" s="70"/>
      <c r="S306" s="70"/>
      <c r="T306" s="70"/>
    </row>
    <row r="307" spans="1:20" ht="20.100000000000001" customHeight="1" x14ac:dyDescent="0.25">
      <c r="A307" s="4" t="s">
        <v>71</v>
      </c>
      <c r="B307" s="7" t="s">
        <v>582</v>
      </c>
      <c r="C307" s="6">
        <v>332.2</v>
      </c>
      <c r="D307" s="37"/>
      <c r="E307" s="37"/>
      <c r="F307" s="70"/>
      <c r="G307" s="70"/>
      <c r="H307" s="70"/>
      <c r="I307" s="70"/>
      <c r="J307" s="70"/>
      <c r="K307" s="70"/>
      <c r="L307" s="70"/>
      <c r="M307" s="70"/>
      <c r="N307" s="70"/>
      <c r="O307" s="70"/>
      <c r="P307" s="70"/>
      <c r="Q307" s="70"/>
      <c r="R307" s="70"/>
      <c r="S307" s="70"/>
      <c r="T307" s="70"/>
    </row>
    <row r="308" spans="1:20" ht="20.100000000000001" customHeight="1" x14ac:dyDescent="0.25">
      <c r="A308" s="4" t="s">
        <v>742</v>
      </c>
      <c r="B308" s="7" t="s">
        <v>743</v>
      </c>
      <c r="C308" s="6">
        <v>332.3</v>
      </c>
      <c r="D308" s="37"/>
      <c r="E308" s="37"/>
      <c r="F308" s="70"/>
      <c r="G308" s="70"/>
      <c r="H308" s="70"/>
      <c r="I308" s="70"/>
      <c r="J308" s="70"/>
      <c r="K308" s="70"/>
      <c r="L308" s="70"/>
      <c r="M308" s="70"/>
      <c r="N308" s="70"/>
      <c r="O308" s="70"/>
      <c r="P308" s="70"/>
      <c r="Q308" s="70"/>
      <c r="R308" s="70"/>
      <c r="S308" s="70"/>
      <c r="T308" s="70"/>
    </row>
    <row r="309" spans="1:20" ht="20.100000000000001" customHeight="1" x14ac:dyDescent="0.25">
      <c r="A309" s="4" t="s">
        <v>744</v>
      </c>
      <c r="B309" s="7" t="s">
        <v>745</v>
      </c>
      <c r="C309" s="6">
        <v>332.4</v>
      </c>
      <c r="D309" s="37"/>
      <c r="E309" s="37"/>
      <c r="F309" s="70"/>
      <c r="G309" s="70"/>
      <c r="H309" s="70"/>
      <c r="I309" s="70"/>
      <c r="J309" s="70"/>
      <c r="K309" s="70"/>
      <c r="L309" s="70"/>
      <c r="M309" s="70"/>
      <c r="N309" s="70"/>
      <c r="O309" s="70"/>
      <c r="P309" s="70"/>
      <c r="Q309" s="70"/>
      <c r="R309" s="70"/>
      <c r="S309" s="70"/>
      <c r="T309" s="70"/>
    </row>
    <row r="310" spans="1:20" ht="20.100000000000001" customHeight="1" x14ac:dyDescent="0.25">
      <c r="A310" s="4" t="s">
        <v>746</v>
      </c>
      <c r="B310" s="7" t="s">
        <v>747</v>
      </c>
      <c r="C310" s="6">
        <v>332.5</v>
      </c>
      <c r="D310" s="37"/>
      <c r="E310" s="37"/>
      <c r="F310" s="70"/>
      <c r="G310" s="70"/>
      <c r="H310" s="70"/>
      <c r="I310" s="70"/>
      <c r="J310" s="70"/>
      <c r="K310" s="70"/>
      <c r="L310" s="70"/>
      <c r="M310" s="70"/>
      <c r="N310" s="70"/>
      <c r="O310" s="70"/>
      <c r="P310" s="70"/>
      <c r="Q310" s="70"/>
      <c r="R310" s="70"/>
      <c r="S310" s="70"/>
      <c r="T310" s="70"/>
    </row>
    <row r="311" spans="1:20" ht="20.100000000000001" customHeight="1" x14ac:dyDescent="0.25">
      <c r="A311" s="4" t="s">
        <v>70</v>
      </c>
      <c r="B311" s="7" t="s">
        <v>462</v>
      </c>
      <c r="C311" s="6">
        <v>333</v>
      </c>
      <c r="D311" s="37">
        <v>1</v>
      </c>
      <c r="E311" s="37"/>
      <c r="F311" s="70">
        <v>2</v>
      </c>
      <c r="G311" s="70">
        <v>1</v>
      </c>
      <c r="H311" s="70"/>
      <c r="I311" s="70"/>
      <c r="J311" s="70">
        <v>1</v>
      </c>
      <c r="K311" s="70"/>
      <c r="L311" s="70"/>
      <c r="M311" s="70">
        <v>2</v>
      </c>
      <c r="N311" s="70"/>
      <c r="O311" s="70"/>
      <c r="P311" s="70"/>
      <c r="Q311" s="70"/>
      <c r="R311" s="70"/>
      <c r="S311" s="70"/>
      <c r="T311" s="70"/>
    </row>
    <row r="312" spans="1:20" ht="20.100000000000001" customHeight="1" x14ac:dyDescent="0.25">
      <c r="A312" s="4" t="s">
        <v>69</v>
      </c>
      <c r="B312" s="7" t="s">
        <v>463</v>
      </c>
      <c r="C312" s="6">
        <v>334</v>
      </c>
      <c r="D312" s="37">
        <v>1</v>
      </c>
      <c r="E312" s="37"/>
      <c r="F312" s="70"/>
      <c r="G312" s="70"/>
      <c r="H312" s="70"/>
      <c r="I312" s="70"/>
      <c r="J312" s="70"/>
      <c r="K312" s="70"/>
      <c r="L312" s="70"/>
      <c r="M312" s="70">
        <v>1</v>
      </c>
      <c r="N312" s="70"/>
      <c r="O312" s="70"/>
      <c r="P312" s="70"/>
      <c r="Q312" s="70"/>
      <c r="R312" s="70"/>
      <c r="S312" s="70"/>
      <c r="T312" s="70"/>
    </row>
    <row r="313" spans="1:20" ht="20.100000000000001" customHeight="1" x14ac:dyDescent="0.25">
      <c r="A313" s="4" t="s">
        <v>68</v>
      </c>
      <c r="B313" s="7" t="s">
        <v>504</v>
      </c>
      <c r="C313" s="6">
        <v>334.1</v>
      </c>
      <c r="D313" s="37"/>
      <c r="E313" s="37"/>
      <c r="F313" s="70"/>
      <c r="G313" s="70"/>
      <c r="H313" s="70"/>
      <c r="I313" s="70"/>
      <c r="J313" s="70"/>
      <c r="K313" s="70"/>
      <c r="L313" s="70"/>
      <c r="M313" s="70"/>
      <c r="N313" s="70"/>
      <c r="O313" s="70"/>
      <c r="P313" s="70"/>
      <c r="Q313" s="70"/>
      <c r="R313" s="70"/>
      <c r="S313" s="70"/>
      <c r="T313" s="70"/>
    </row>
    <row r="314" spans="1:20" ht="20.100000000000001" customHeight="1" x14ac:dyDescent="0.25">
      <c r="A314" s="4" t="s">
        <v>67</v>
      </c>
      <c r="B314" s="7" t="s">
        <v>464</v>
      </c>
      <c r="C314" s="5">
        <v>335</v>
      </c>
      <c r="D314" s="37"/>
      <c r="E314" s="37"/>
      <c r="F314" s="70"/>
      <c r="G314" s="70"/>
      <c r="H314" s="70"/>
      <c r="I314" s="70"/>
      <c r="J314" s="70"/>
      <c r="K314" s="70"/>
      <c r="L314" s="70"/>
      <c r="M314" s="70"/>
      <c r="N314" s="70"/>
      <c r="O314" s="70"/>
      <c r="P314" s="70"/>
      <c r="Q314" s="70"/>
      <c r="R314" s="70"/>
      <c r="S314" s="70"/>
      <c r="T314" s="70"/>
    </row>
    <row r="315" spans="1:20" ht="20.100000000000001" customHeight="1" x14ac:dyDescent="0.25">
      <c r="A315" s="4" t="s">
        <v>66</v>
      </c>
      <c r="B315" s="7" t="s">
        <v>583</v>
      </c>
      <c r="C315" s="5">
        <v>336</v>
      </c>
      <c r="D315" s="71"/>
      <c r="E315" s="71"/>
      <c r="F315" s="71"/>
      <c r="G315" s="71"/>
      <c r="H315" s="71"/>
      <c r="I315" s="71"/>
      <c r="J315" s="71"/>
      <c r="K315" s="71"/>
      <c r="L315" s="71"/>
      <c r="M315" s="71"/>
      <c r="N315" s="71"/>
      <c r="O315" s="71"/>
      <c r="P315" s="71"/>
      <c r="Q315" s="71"/>
      <c r="R315" s="71"/>
      <c r="S315" s="71"/>
      <c r="T315" s="71"/>
    </row>
    <row r="316" spans="1:20" ht="20.100000000000001" customHeight="1" x14ac:dyDescent="0.25">
      <c r="A316" s="4" t="s">
        <v>65</v>
      </c>
      <c r="B316" s="7" t="s">
        <v>584</v>
      </c>
      <c r="C316" s="5">
        <v>337</v>
      </c>
      <c r="D316" s="70"/>
      <c r="E316" s="70"/>
      <c r="F316" s="70"/>
      <c r="G316" s="70"/>
      <c r="H316" s="70"/>
      <c r="I316" s="70"/>
      <c r="J316" s="70"/>
      <c r="K316" s="70"/>
      <c r="L316" s="70"/>
      <c r="M316" s="70"/>
      <c r="N316" s="70"/>
      <c r="O316" s="70"/>
      <c r="P316" s="70"/>
      <c r="Q316" s="70"/>
      <c r="R316" s="70"/>
      <c r="S316" s="70"/>
      <c r="T316" s="70"/>
    </row>
    <row r="317" spans="1:20" ht="20.100000000000001" customHeight="1" x14ac:dyDescent="0.25">
      <c r="A317" s="4" t="s">
        <v>64</v>
      </c>
      <c r="B317" s="7" t="s">
        <v>585</v>
      </c>
      <c r="C317" s="5">
        <v>338</v>
      </c>
      <c r="D317" s="70"/>
      <c r="E317" s="70"/>
      <c r="F317" s="70"/>
      <c r="G317" s="70"/>
      <c r="H317" s="70"/>
      <c r="I317" s="70"/>
      <c r="J317" s="70"/>
      <c r="K317" s="70"/>
      <c r="L317" s="70"/>
      <c r="M317" s="70"/>
      <c r="N317" s="70"/>
      <c r="O317" s="70"/>
      <c r="P317" s="70"/>
      <c r="Q317" s="70"/>
      <c r="R317" s="70"/>
      <c r="S317" s="70"/>
      <c r="T317" s="70"/>
    </row>
    <row r="318" spans="1:20" ht="20.100000000000001" customHeight="1" x14ac:dyDescent="0.25">
      <c r="A318" s="4" t="s">
        <v>748</v>
      </c>
      <c r="B318" s="7" t="s">
        <v>749</v>
      </c>
      <c r="C318" s="5">
        <v>338.1</v>
      </c>
      <c r="D318" s="70"/>
      <c r="E318" s="70"/>
      <c r="F318" s="70"/>
      <c r="G318" s="70"/>
      <c r="H318" s="70"/>
      <c r="I318" s="70"/>
      <c r="J318" s="70"/>
      <c r="K318" s="70"/>
      <c r="L318" s="70"/>
      <c r="M318" s="70"/>
      <c r="N318" s="70"/>
      <c r="O318" s="70"/>
      <c r="P318" s="70"/>
      <c r="Q318" s="70"/>
      <c r="R318" s="70"/>
      <c r="S318" s="70"/>
      <c r="T318" s="70"/>
    </row>
    <row r="319" spans="1:20" ht="20.100000000000001" customHeight="1" x14ac:dyDescent="0.25">
      <c r="A319" s="4" t="s">
        <v>63</v>
      </c>
      <c r="B319" s="7" t="s">
        <v>586</v>
      </c>
      <c r="C319" s="5">
        <v>339</v>
      </c>
      <c r="D319" s="70"/>
      <c r="E319" s="70"/>
      <c r="F319" s="70"/>
      <c r="G319" s="70"/>
      <c r="H319" s="70"/>
      <c r="I319" s="70"/>
      <c r="J319" s="70"/>
      <c r="K319" s="70"/>
      <c r="L319" s="70"/>
      <c r="M319" s="70"/>
      <c r="N319" s="70"/>
      <c r="O319" s="70"/>
      <c r="P319" s="70"/>
      <c r="Q319" s="70"/>
      <c r="R319" s="70"/>
      <c r="S319" s="70"/>
      <c r="T319" s="70"/>
    </row>
    <row r="320" spans="1:20" ht="20.100000000000001" customHeight="1" x14ac:dyDescent="0.25">
      <c r="A320" s="4" t="s">
        <v>62</v>
      </c>
      <c r="B320" s="7" t="s">
        <v>587</v>
      </c>
      <c r="C320" s="5">
        <v>340</v>
      </c>
      <c r="D320" s="70"/>
      <c r="E320" s="70"/>
      <c r="F320" s="70"/>
      <c r="G320" s="70"/>
      <c r="H320" s="70"/>
      <c r="I320" s="70"/>
      <c r="J320" s="70"/>
      <c r="K320" s="70"/>
      <c r="L320" s="70"/>
      <c r="M320" s="70"/>
      <c r="N320" s="70"/>
      <c r="O320" s="70"/>
      <c r="P320" s="70"/>
      <c r="Q320" s="70"/>
      <c r="R320" s="70"/>
      <c r="S320" s="70"/>
      <c r="T320" s="70"/>
    </row>
    <row r="321" spans="1:20" ht="20.100000000000001" customHeight="1" x14ac:dyDescent="0.25">
      <c r="A321" s="4" t="s">
        <v>61</v>
      </c>
      <c r="B321" s="7" t="s">
        <v>750</v>
      </c>
      <c r="C321" s="5">
        <v>341</v>
      </c>
      <c r="D321" s="37"/>
      <c r="E321" s="37"/>
      <c r="F321" s="70"/>
      <c r="G321" s="70"/>
      <c r="H321" s="70"/>
      <c r="I321" s="70"/>
      <c r="J321" s="70"/>
      <c r="K321" s="70"/>
      <c r="L321" s="70"/>
      <c r="M321" s="70"/>
      <c r="N321" s="70"/>
      <c r="O321" s="70"/>
      <c r="P321" s="70"/>
      <c r="Q321" s="70"/>
      <c r="R321" s="70"/>
      <c r="S321" s="70"/>
      <c r="T321" s="70"/>
    </row>
    <row r="322" spans="1:20" ht="20.100000000000001" customHeight="1" x14ac:dyDescent="0.25">
      <c r="A322" s="4" t="s">
        <v>60</v>
      </c>
      <c r="B322" s="7" t="s">
        <v>588</v>
      </c>
      <c r="C322" s="5">
        <v>342</v>
      </c>
      <c r="D322" s="37"/>
      <c r="E322" s="37"/>
      <c r="F322" s="70"/>
      <c r="G322" s="70"/>
      <c r="H322" s="70"/>
      <c r="I322" s="70"/>
      <c r="J322" s="70"/>
      <c r="K322" s="70"/>
      <c r="L322" s="70"/>
      <c r="M322" s="70"/>
      <c r="N322" s="70"/>
      <c r="O322" s="70"/>
      <c r="P322" s="70"/>
      <c r="Q322" s="70"/>
      <c r="R322" s="70"/>
      <c r="S322" s="70"/>
      <c r="T322" s="70"/>
    </row>
    <row r="323" spans="1:20" ht="20.100000000000001" customHeight="1" x14ac:dyDescent="0.25">
      <c r="A323" s="4" t="s">
        <v>751</v>
      </c>
      <c r="B323" s="7" t="s">
        <v>752</v>
      </c>
      <c r="C323" s="5">
        <v>342.1</v>
      </c>
      <c r="D323" s="37"/>
      <c r="E323" s="37"/>
      <c r="F323" s="70"/>
      <c r="G323" s="70"/>
      <c r="H323" s="70"/>
      <c r="I323" s="70"/>
      <c r="J323" s="70"/>
      <c r="K323" s="70"/>
      <c r="L323" s="70"/>
      <c r="M323" s="70"/>
      <c r="N323" s="70"/>
      <c r="O323" s="70"/>
      <c r="P323" s="70"/>
      <c r="Q323" s="70"/>
      <c r="R323" s="70"/>
      <c r="S323" s="70"/>
      <c r="T323" s="70"/>
    </row>
    <row r="324" spans="1:20" ht="20.100000000000001" customHeight="1" x14ac:dyDescent="0.25">
      <c r="A324" s="4" t="s">
        <v>59</v>
      </c>
      <c r="B324" s="7" t="s">
        <v>589</v>
      </c>
      <c r="C324" s="5">
        <v>343</v>
      </c>
      <c r="D324" s="37">
        <v>1</v>
      </c>
      <c r="E324" s="37"/>
      <c r="F324" s="70"/>
      <c r="G324" s="70"/>
      <c r="H324" s="70">
        <v>1</v>
      </c>
      <c r="I324" s="70"/>
      <c r="J324" s="70">
        <v>1</v>
      </c>
      <c r="K324" s="70"/>
      <c r="L324" s="70"/>
      <c r="M324" s="70"/>
      <c r="N324" s="70"/>
      <c r="O324" s="70"/>
      <c r="P324" s="70"/>
      <c r="Q324" s="70"/>
      <c r="R324" s="70"/>
      <c r="S324" s="70"/>
      <c r="T324" s="70"/>
    </row>
    <row r="325" spans="1:20" ht="20.100000000000001" customHeight="1" x14ac:dyDescent="0.25">
      <c r="A325" s="4" t="s">
        <v>58</v>
      </c>
      <c r="B325" s="7" t="s">
        <v>590</v>
      </c>
      <c r="C325" s="5">
        <v>344</v>
      </c>
      <c r="D325" s="37"/>
      <c r="E325" s="37"/>
      <c r="F325" s="70"/>
      <c r="G325" s="70"/>
      <c r="H325" s="70"/>
      <c r="I325" s="70"/>
      <c r="J325" s="70"/>
      <c r="K325" s="70"/>
      <c r="L325" s="70"/>
      <c r="M325" s="70"/>
      <c r="N325" s="70"/>
      <c r="O325" s="70"/>
      <c r="P325" s="70"/>
      <c r="Q325" s="70"/>
      <c r="R325" s="70"/>
      <c r="S325" s="70"/>
      <c r="T325" s="70"/>
    </row>
    <row r="326" spans="1:20" ht="20.100000000000001" customHeight="1" x14ac:dyDescent="0.25">
      <c r="A326" s="4" t="s">
        <v>57</v>
      </c>
      <c r="B326" s="7" t="s">
        <v>662</v>
      </c>
      <c r="C326" s="5">
        <v>345</v>
      </c>
      <c r="D326" s="37"/>
      <c r="E326" s="37"/>
      <c r="F326" s="70"/>
      <c r="G326" s="70"/>
      <c r="H326" s="70"/>
      <c r="I326" s="70"/>
      <c r="J326" s="70"/>
      <c r="K326" s="70"/>
      <c r="L326" s="70"/>
      <c r="M326" s="70"/>
      <c r="N326" s="70"/>
      <c r="O326" s="70"/>
      <c r="P326" s="70"/>
      <c r="Q326" s="70"/>
      <c r="R326" s="70"/>
      <c r="S326" s="70"/>
      <c r="T326" s="70"/>
    </row>
    <row r="327" spans="1:20" ht="20.100000000000001" customHeight="1" x14ac:dyDescent="0.25">
      <c r="A327" s="4" t="s">
        <v>56</v>
      </c>
      <c r="B327" s="7" t="s">
        <v>591</v>
      </c>
      <c r="C327" s="5">
        <v>345.1</v>
      </c>
      <c r="D327" s="37"/>
      <c r="E327" s="37"/>
      <c r="F327" s="70"/>
      <c r="G327" s="70"/>
      <c r="H327" s="70"/>
      <c r="I327" s="70"/>
      <c r="J327" s="70"/>
      <c r="K327" s="70"/>
      <c r="L327" s="70"/>
      <c r="M327" s="70"/>
      <c r="N327" s="70"/>
      <c r="O327" s="70"/>
      <c r="P327" s="70"/>
      <c r="Q327" s="70"/>
      <c r="R327" s="70"/>
      <c r="S327" s="70"/>
      <c r="T327" s="70"/>
    </row>
    <row r="328" spans="1:20" ht="20.100000000000001" customHeight="1" x14ac:dyDescent="0.25">
      <c r="A328" s="4" t="s">
        <v>55</v>
      </c>
      <c r="B328" s="7" t="s">
        <v>465</v>
      </c>
      <c r="C328" s="5">
        <v>346</v>
      </c>
      <c r="D328" s="37"/>
      <c r="E328" s="37"/>
      <c r="F328" s="70"/>
      <c r="G328" s="70"/>
      <c r="H328" s="70"/>
      <c r="I328" s="70"/>
      <c r="J328" s="70"/>
      <c r="K328" s="70"/>
      <c r="L328" s="70"/>
      <c r="M328" s="70"/>
      <c r="N328" s="70"/>
      <c r="O328" s="70"/>
      <c r="P328" s="70"/>
      <c r="Q328" s="70"/>
      <c r="R328" s="70"/>
      <c r="S328" s="70"/>
      <c r="T328" s="70"/>
    </row>
    <row r="329" spans="1:20" ht="20.100000000000001" customHeight="1" x14ac:dyDescent="0.25">
      <c r="A329" s="4" t="s">
        <v>54</v>
      </c>
      <c r="B329" s="7" t="s">
        <v>592</v>
      </c>
      <c r="C329" s="5">
        <v>347</v>
      </c>
      <c r="D329" s="37"/>
      <c r="E329" s="37"/>
      <c r="F329" s="70"/>
      <c r="G329" s="70"/>
      <c r="H329" s="70"/>
      <c r="I329" s="70"/>
      <c r="J329" s="70"/>
      <c r="K329" s="70"/>
      <c r="L329" s="70"/>
      <c r="M329" s="70"/>
      <c r="N329" s="70"/>
      <c r="O329" s="70"/>
      <c r="P329" s="70"/>
      <c r="Q329" s="70"/>
      <c r="R329" s="70"/>
      <c r="S329" s="70"/>
      <c r="T329" s="70"/>
    </row>
    <row r="330" spans="1:20" ht="20.100000000000001" customHeight="1" x14ac:dyDescent="0.25">
      <c r="A330" s="4" t="s">
        <v>53</v>
      </c>
      <c r="B330" s="7" t="s">
        <v>663</v>
      </c>
      <c r="C330" s="5">
        <v>348</v>
      </c>
      <c r="D330" s="37"/>
      <c r="E330" s="37"/>
      <c r="F330" s="70"/>
      <c r="G330" s="70"/>
      <c r="H330" s="70"/>
      <c r="I330" s="70"/>
      <c r="J330" s="70"/>
      <c r="K330" s="70"/>
      <c r="L330" s="70"/>
      <c r="M330" s="70"/>
      <c r="N330" s="70"/>
      <c r="O330" s="70"/>
      <c r="P330" s="70"/>
      <c r="Q330" s="70"/>
      <c r="R330" s="70"/>
      <c r="S330" s="70"/>
      <c r="T330" s="70"/>
    </row>
    <row r="331" spans="1:20" ht="20.100000000000001" customHeight="1" x14ac:dyDescent="0.25">
      <c r="A331" s="4" t="s">
        <v>52</v>
      </c>
      <c r="B331" s="7" t="s">
        <v>466</v>
      </c>
      <c r="C331" s="5">
        <v>349</v>
      </c>
      <c r="D331" s="37">
        <v>1</v>
      </c>
      <c r="E331" s="37"/>
      <c r="F331" s="70"/>
      <c r="G331" s="70"/>
      <c r="H331" s="70"/>
      <c r="I331" s="70"/>
      <c r="J331" s="70"/>
      <c r="K331" s="70"/>
      <c r="L331" s="70"/>
      <c r="M331" s="70">
        <v>1</v>
      </c>
      <c r="N331" s="70"/>
      <c r="O331" s="70"/>
      <c r="P331" s="70"/>
      <c r="Q331" s="70"/>
      <c r="R331" s="70"/>
      <c r="S331" s="70"/>
      <c r="T331" s="70"/>
    </row>
    <row r="332" spans="1:20" ht="20.100000000000001" customHeight="1" x14ac:dyDescent="0.25">
      <c r="A332" s="4" t="s">
        <v>51</v>
      </c>
      <c r="B332" s="7" t="s">
        <v>593</v>
      </c>
      <c r="C332" s="5">
        <v>350</v>
      </c>
      <c r="D332" s="37"/>
      <c r="E332" s="37"/>
      <c r="F332" s="70"/>
      <c r="G332" s="70"/>
      <c r="H332" s="70"/>
      <c r="I332" s="70"/>
      <c r="J332" s="70"/>
      <c r="K332" s="70"/>
      <c r="L332" s="70"/>
      <c r="M332" s="70"/>
      <c r="N332" s="70"/>
      <c r="O332" s="70"/>
      <c r="P332" s="70"/>
      <c r="Q332" s="70"/>
      <c r="R332" s="70"/>
      <c r="S332" s="70"/>
      <c r="T332" s="70"/>
    </row>
    <row r="333" spans="1:20" ht="20.100000000000001" customHeight="1" x14ac:dyDescent="0.25">
      <c r="A333" s="4" t="s">
        <v>50</v>
      </c>
      <c r="B333" s="5" t="s">
        <v>664</v>
      </c>
      <c r="C333" s="5">
        <v>351</v>
      </c>
      <c r="D333" s="37"/>
      <c r="E333" s="37"/>
      <c r="F333" s="70"/>
      <c r="G333" s="70"/>
      <c r="H333" s="70"/>
      <c r="I333" s="70"/>
      <c r="J333" s="70"/>
      <c r="K333" s="70"/>
      <c r="L333" s="70"/>
      <c r="M333" s="70"/>
      <c r="N333" s="70"/>
      <c r="O333" s="70"/>
      <c r="P333" s="70"/>
      <c r="Q333" s="70"/>
      <c r="R333" s="70"/>
      <c r="S333" s="70"/>
      <c r="T333" s="70"/>
    </row>
    <row r="334" spans="1:20" ht="20.100000000000001" customHeight="1" x14ac:dyDescent="0.25">
      <c r="A334" s="4" t="s">
        <v>49</v>
      </c>
      <c r="B334" s="7" t="s">
        <v>378</v>
      </c>
      <c r="C334" s="5">
        <v>352</v>
      </c>
      <c r="D334" s="37"/>
      <c r="E334" s="37"/>
      <c r="F334" s="70"/>
      <c r="G334" s="70"/>
      <c r="H334" s="70"/>
      <c r="I334" s="70"/>
      <c r="J334" s="70"/>
      <c r="K334" s="70"/>
      <c r="L334" s="70"/>
      <c r="M334" s="70"/>
      <c r="N334" s="70"/>
      <c r="O334" s="70"/>
      <c r="P334" s="70"/>
      <c r="Q334" s="70"/>
      <c r="R334" s="70"/>
      <c r="S334" s="70"/>
      <c r="T334" s="70"/>
    </row>
    <row r="335" spans="1:20" ht="20.100000000000001" customHeight="1" x14ac:dyDescent="0.25">
      <c r="A335" s="4" t="s">
        <v>48</v>
      </c>
      <c r="B335" s="7" t="s">
        <v>753</v>
      </c>
      <c r="C335" s="5">
        <v>353</v>
      </c>
      <c r="D335" s="37"/>
      <c r="E335" s="37"/>
      <c r="F335" s="70"/>
      <c r="G335" s="70"/>
      <c r="H335" s="70"/>
      <c r="I335" s="70"/>
      <c r="J335" s="70"/>
      <c r="K335" s="70"/>
      <c r="L335" s="70"/>
      <c r="M335" s="70"/>
      <c r="N335" s="70"/>
      <c r="O335" s="70"/>
      <c r="P335" s="70"/>
      <c r="Q335" s="70"/>
      <c r="R335" s="70"/>
      <c r="S335" s="70"/>
      <c r="T335" s="70"/>
    </row>
    <row r="336" spans="1:20" ht="20.100000000000001" customHeight="1" x14ac:dyDescent="0.25">
      <c r="A336" s="4" t="s">
        <v>47</v>
      </c>
      <c r="B336" s="7" t="s">
        <v>501</v>
      </c>
      <c r="C336" s="5">
        <v>354</v>
      </c>
      <c r="D336" s="37"/>
      <c r="E336" s="37"/>
      <c r="F336" s="70"/>
      <c r="G336" s="70"/>
      <c r="H336" s="70"/>
      <c r="I336" s="70"/>
      <c r="J336" s="70"/>
      <c r="K336" s="70"/>
      <c r="L336" s="70"/>
      <c r="M336" s="70"/>
      <c r="N336" s="70"/>
      <c r="O336" s="70"/>
      <c r="P336" s="70"/>
      <c r="Q336" s="70"/>
      <c r="R336" s="70"/>
      <c r="S336" s="70"/>
      <c r="T336" s="70"/>
    </row>
    <row r="337" spans="1:20" ht="20.100000000000001" customHeight="1" x14ac:dyDescent="0.25">
      <c r="A337" s="4" t="s">
        <v>46</v>
      </c>
      <c r="B337" s="7" t="s">
        <v>754</v>
      </c>
      <c r="C337" s="5">
        <v>355</v>
      </c>
      <c r="D337" s="37"/>
      <c r="E337" s="37"/>
      <c r="F337" s="70"/>
      <c r="G337" s="70"/>
      <c r="H337" s="70"/>
      <c r="I337" s="70"/>
      <c r="J337" s="70"/>
      <c r="K337" s="70"/>
      <c r="L337" s="70"/>
      <c r="M337" s="70"/>
      <c r="N337" s="70"/>
      <c r="O337" s="70"/>
      <c r="P337" s="70"/>
      <c r="Q337" s="70"/>
      <c r="R337" s="70"/>
      <c r="S337" s="70"/>
      <c r="T337" s="70"/>
    </row>
    <row r="338" spans="1:20" ht="20.100000000000001" customHeight="1" x14ac:dyDescent="0.25">
      <c r="A338" s="4" t="s">
        <v>45</v>
      </c>
      <c r="B338" s="7" t="s">
        <v>403</v>
      </c>
      <c r="C338" s="5"/>
      <c r="D338" s="37"/>
      <c r="E338" s="37"/>
      <c r="F338" s="70"/>
      <c r="G338" s="70"/>
      <c r="H338" s="70"/>
      <c r="I338" s="70"/>
      <c r="J338" s="70"/>
      <c r="K338" s="70"/>
      <c r="L338" s="70"/>
      <c r="M338" s="70"/>
      <c r="N338" s="70"/>
      <c r="O338" s="70"/>
      <c r="P338" s="70"/>
      <c r="Q338" s="70"/>
      <c r="R338" s="70"/>
      <c r="S338" s="70"/>
      <c r="T338" s="70"/>
    </row>
    <row r="339" spans="1:20" ht="20.100000000000001" customHeight="1" x14ac:dyDescent="0.25">
      <c r="A339" s="8" t="s">
        <v>44</v>
      </c>
      <c r="B339" s="12" t="s">
        <v>467</v>
      </c>
      <c r="C339" s="5"/>
      <c r="D339" s="69">
        <f>SUM(D340:D372)</f>
        <v>0</v>
      </c>
      <c r="E339" s="69">
        <f t="shared" ref="E339:T339" si="16">SUM(E340:E372)</f>
        <v>0</v>
      </c>
      <c r="F339" s="69">
        <f t="shared" si="16"/>
        <v>0</v>
      </c>
      <c r="G339" s="69">
        <f t="shared" si="16"/>
        <v>0</v>
      </c>
      <c r="H339" s="69">
        <f t="shared" si="16"/>
        <v>0</v>
      </c>
      <c r="I339" s="69">
        <f t="shared" si="16"/>
        <v>0</v>
      </c>
      <c r="J339" s="69">
        <f t="shared" si="16"/>
        <v>0</v>
      </c>
      <c r="K339" s="69">
        <f t="shared" si="16"/>
        <v>0</v>
      </c>
      <c r="L339" s="69">
        <f t="shared" si="16"/>
        <v>0</v>
      </c>
      <c r="M339" s="69">
        <f t="shared" si="16"/>
        <v>0</v>
      </c>
      <c r="N339" s="69">
        <f t="shared" si="16"/>
        <v>0</v>
      </c>
      <c r="O339" s="69">
        <f t="shared" si="16"/>
        <v>0</v>
      </c>
      <c r="P339" s="69">
        <f t="shared" si="16"/>
        <v>0</v>
      </c>
      <c r="Q339" s="69">
        <f t="shared" si="16"/>
        <v>0</v>
      </c>
      <c r="R339" s="69">
        <f t="shared" si="16"/>
        <v>0</v>
      </c>
      <c r="S339" s="69">
        <f t="shared" si="16"/>
        <v>0</v>
      </c>
      <c r="T339" s="69">
        <f t="shared" si="16"/>
        <v>0</v>
      </c>
    </row>
    <row r="340" spans="1:20" ht="20.100000000000001" customHeight="1" x14ac:dyDescent="0.25">
      <c r="A340" s="4" t="s">
        <v>43</v>
      </c>
      <c r="B340" s="7" t="s">
        <v>370</v>
      </c>
      <c r="C340" s="6">
        <v>356</v>
      </c>
      <c r="D340" s="37"/>
      <c r="E340" s="37"/>
      <c r="F340" s="70"/>
      <c r="G340" s="70"/>
      <c r="H340" s="70"/>
      <c r="I340" s="70"/>
      <c r="J340" s="70"/>
      <c r="K340" s="70"/>
      <c r="L340" s="70"/>
      <c r="M340" s="70"/>
      <c r="N340" s="70"/>
      <c r="O340" s="70"/>
      <c r="P340" s="70"/>
      <c r="Q340" s="70"/>
      <c r="R340" s="70"/>
      <c r="S340" s="70"/>
      <c r="T340" s="70"/>
    </row>
    <row r="341" spans="1:20" ht="20.100000000000001" customHeight="1" x14ac:dyDescent="0.25">
      <c r="A341" s="4" t="s">
        <v>42</v>
      </c>
      <c r="B341" s="7" t="s">
        <v>468</v>
      </c>
      <c r="C341" s="6">
        <v>357</v>
      </c>
      <c r="D341" s="37"/>
      <c r="E341" s="37"/>
      <c r="F341" s="70"/>
      <c r="G341" s="70"/>
      <c r="H341" s="70"/>
      <c r="I341" s="70"/>
      <c r="J341" s="70"/>
      <c r="K341" s="70"/>
      <c r="L341" s="70"/>
      <c r="M341" s="70"/>
      <c r="N341" s="70"/>
      <c r="O341" s="70"/>
      <c r="P341" s="70"/>
      <c r="Q341" s="70"/>
      <c r="R341" s="70"/>
      <c r="S341" s="70"/>
      <c r="T341" s="70"/>
    </row>
    <row r="342" spans="1:20" ht="20.100000000000001" customHeight="1" x14ac:dyDescent="0.25">
      <c r="A342" s="4" t="s">
        <v>41</v>
      </c>
      <c r="B342" s="7" t="s">
        <v>755</v>
      </c>
      <c r="C342" s="6">
        <v>358</v>
      </c>
      <c r="D342" s="70"/>
      <c r="E342" s="70"/>
      <c r="F342" s="70"/>
      <c r="G342" s="70"/>
      <c r="H342" s="70"/>
      <c r="I342" s="70"/>
      <c r="J342" s="70"/>
      <c r="K342" s="70"/>
      <c r="L342" s="70"/>
      <c r="M342" s="70"/>
      <c r="N342" s="70"/>
      <c r="O342" s="70"/>
      <c r="P342" s="70"/>
      <c r="Q342" s="70"/>
      <c r="R342" s="70"/>
      <c r="S342" s="70"/>
      <c r="T342" s="70"/>
    </row>
    <row r="343" spans="1:20" ht="20.100000000000001" customHeight="1" x14ac:dyDescent="0.25">
      <c r="A343" s="4" t="s">
        <v>756</v>
      </c>
      <c r="B343" s="7" t="s">
        <v>757</v>
      </c>
      <c r="C343" s="6">
        <v>358.1</v>
      </c>
      <c r="D343" s="70"/>
      <c r="E343" s="70"/>
      <c r="F343" s="70"/>
      <c r="G343" s="70"/>
      <c r="H343" s="70"/>
      <c r="I343" s="70"/>
      <c r="J343" s="70"/>
      <c r="K343" s="70"/>
      <c r="L343" s="70"/>
      <c r="M343" s="70"/>
      <c r="N343" s="70"/>
      <c r="O343" s="70"/>
      <c r="P343" s="70"/>
      <c r="Q343" s="70"/>
      <c r="R343" s="70"/>
      <c r="S343" s="70"/>
      <c r="T343" s="70"/>
    </row>
    <row r="344" spans="1:20" ht="20.100000000000001" customHeight="1" x14ac:dyDescent="0.25">
      <c r="A344" s="4" t="s">
        <v>40</v>
      </c>
      <c r="B344" s="7" t="s">
        <v>758</v>
      </c>
      <c r="C344" s="6">
        <v>359</v>
      </c>
      <c r="D344" s="37"/>
      <c r="E344" s="37"/>
      <c r="F344" s="70"/>
      <c r="G344" s="70"/>
      <c r="H344" s="70"/>
      <c r="I344" s="70"/>
      <c r="J344" s="70"/>
      <c r="K344" s="70"/>
      <c r="L344" s="70"/>
      <c r="M344" s="70"/>
      <c r="N344" s="70"/>
      <c r="O344" s="70"/>
      <c r="P344" s="70"/>
      <c r="Q344" s="70"/>
      <c r="R344" s="70"/>
      <c r="S344" s="70"/>
      <c r="T344" s="70"/>
    </row>
    <row r="345" spans="1:20" ht="20.100000000000001" customHeight="1" x14ac:dyDescent="0.25">
      <c r="A345" s="4" t="s">
        <v>39</v>
      </c>
      <c r="B345" s="7" t="s">
        <v>594</v>
      </c>
      <c r="C345" s="6">
        <v>360</v>
      </c>
      <c r="D345" s="71"/>
      <c r="E345" s="71"/>
      <c r="F345" s="71"/>
      <c r="G345" s="71"/>
      <c r="H345" s="71"/>
      <c r="I345" s="71"/>
      <c r="J345" s="71"/>
      <c r="K345" s="71"/>
      <c r="L345" s="71"/>
      <c r="M345" s="71"/>
      <c r="N345" s="71"/>
      <c r="O345" s="71"/>
      <c r="P345" s="71"/>
      <c r="Q345" s="71"/>
      <c r="R345" s="71"/>
      <c r="S345" s="71"/>
      <c r="T345" s="71"/>
    </row>
    <row r="346" spans="1:20" ht="20.100000000000001" customHeight="1" x14ac:dyDescent="0.25">
      <c r="A346" s="4" t="s">
        <v>38</v>
      </c>
      <c r="B346" s="7" t="s">
        <v>595</v>
      </c>
      <c r="C346" s="5">
        <v>361</v>
      </c>
      <c r="D346" s="37"/>
      <c r="E346" s="37"/>
      <c r="F346" s="70"/>
      <c r="G346" s="70"/>
      <c r="H346" s="70"/>
      <c r="I346" s="70"/>
      <c r="J346" s="70"/>
      <c r="K346" s="70"/>
      <c r="L346" s="70"/>
      <c r="M346" s="70"/>
      <c r="N346" s="70"/>
      <c r="O346" s="70"/>
      <c r="P346" s="70"/>
      <c r="Q346" s="70"/>
      <c r="R346" s="70"/>
      <c r="S346" s="70"/>
      <c r="T346" s="70"/>
    </row>
    <row r="347" spans="1:20" ht="20.100000000000001" customHeight="1" x14ac:dyDescent="0.25">
      <c r="A347" s="4" t="s">
        <v>37</v>
      </c>
      <c r="B347" s="7" t="s">
        <v>596</v>
      </c>
      <c r="C347" s="5">
        <v>362</v>
      </c>
      <c r="D347" s="37"/>
      <c r="E347" s="37"/>
      <c r="F347" s="70"/>
      <c r="G347" s="70"/>
      <c r="H347" s="70"/>
      <c r="I347" s="70"/>
      <c r="J347" s="70"/>
      <c r="K347" s="70"/>
      <c r="L347" s="70"/>
      <c r="M347" s="70"/>
      <c r="N347" s="70"/>
      <c r="O347" s="70"/>
      <c r="P347" s="70"/>
      <c r="Q347" s="70"/>
      <c r="R347" s="70"/>
      <c r="S347" s="70"/>
      <c r="T347" s="70"/>
    </row>
    <row r="348" spans="1:20" ht="20.100000000000001" customHeight="1" x14ac:dyDescent="0.25">
      <c r="A348" s="4" t="s">
        <v>36</v>
      </c>
      <c r="B348" s="7" t="s">
        <v>759</v>
      </c>
      <c r="C348" s="5">
        <v>363</v>
      </c>
      <c r="D348" s="37"/>
      <c r="E348" s="37"/>
      <c r="F348" s="70"/>
      <c r="G348" s="70"/>
      <c r="H348" s="70"/>
      <c r="I348" s="70"/>
      <c r="J348" s="70"/>
      <c r="K348" s="70"/>
      <c r="L348" s="70"/>
      <c r="M348" s="70"/>
      <c r="N348" s="70"/>
      <c r="O348" s="70"/>
      <c r="P348" s="70"/>
      <c r="Q348" s="70"/>
      <c r="R348" s="70"/>
      <c r="S348" s="70"/>
      <c r="T348" s="70"/>
    </row>
    <row r="349" spans="1:20" ht="20.100000000000001" customHeight="1" x14ac:dyDescent="0.25">
      <c r="A349" s="4" t="s">
        <v>35</v>
      </c>
      <c r="B349" s="7" t="s">
        <v>469</v>
      </c>
      <c r="C349" s="5">
        <v>364</v>
      </c>
      <c r="D349" s="37"/>
      <c r="E349" s="37"/>
      <c r="F349" s="70"/>
      <c r="G349" s="70"/>
      <c r="H349" s="70"/>
      <c r="I349" s="70"/>
      <c r="J349" s="70"/>
      <c r="K349" s="70"/>
      <c r="L349" s="70"/>
      <c r="M349" s="70"/>
      <c r="N349" s="70"/>
      <c r="O349" s="70"/>
      <c r="P349" s="70"/>
      <c r="Q349" s="70"/>
      <c r="R349" s="70"/>
      <c r="S349" s="70"/>
      <c r="T349" s="70"/>
    </row>
    <row r="350" spans="1:20" ht="20.100000000000001" customHeight="1" x14ac:dyDescent="0.25">
      <c r="A350" s="4" t="s">
        <v>760</v>
      </c>
      <c r="B350" s="7" t="s">
        <v>761</v>
      </c>
      <c r="C350" s="5">
        <v>364.1</v>
      </c>
      <c r="D350" s="37"/>
      <c r="E350" s="37"/>
      <c r="F350" s="70"/>
      <c r="G350" s="70"/>
      <c r="H350" s="70"/>
      <c r="I350" s="70"/>
      <c r="J350" s="70"/>
      <c r="K350" s="70"/>
      <c r="L350" s="70"/>
      <c r="M350" s="70"/>
      <c r="N350" s="70"/>
      <c r="O350" s="70"/>
      <c r="P350" s="70"/>
      <c r="Q350" s="70"/>
      <c r="R350" s="70"/>
      <c r="S350" s="70"/>
      <c r="T350" s="70"/>
    </row>
    <row r="351" spans="1:20" ht="20.100000000000001" customHeight="1" x14ac:dyDescent="0.25">
      <c r="A351" s="4" t="s">
        <v>762</v>
      </c>
      <c r="B351" s="7" t="s">
        <v>763</v>
      </c>
      <c r="C351" s="5">
        <v>364.2</v>
      </c>
      <c r="D351" s="37"/>
      <c r="E351" s="37"/>
      <c r="F351" s="70"/>
      <c r="G351" s="70"/>
      <c r="H351" s="70"/>
      <c r="I351" s="70"/>
      <c r="J351" s="70"/>
      <c r="K351" s="70"/>
      <c r="L351" s="70"/>
      <c r="M351" s="70"/>
      <c r="N351" s="70"/>
      <c r="O351" s="70"/>
      <c r="P351" s="70"/>
      <c r="Q351" s="70"/>
      <c r="R351" s="70"/>
      <c r="S351" s="70"/>
      <c r="T351" s="70"/>
    </row>
    <row r="352" spans="1:20" ht="20.100000000000001" customHeight="1" x14ac:dyDescent="0.25">
      <c r="A352" s="4" t="s">
        <v>34</v>
      </c>
      <c r="B352" s="7" t="s">
        <v>470</v>
      </c>
      <c r="C352" s="5">
        <v>365</v>
      </c>
      <c r="D352" s="70"/>
      <c r="E352" s="70"/>
      <c r="F352" s="70"/>
      <c r="G352" s="70"/>
      <c r="H352" s="70"/>
      <c r="I352" s="70"/>
      <c r="J352" s="70"/>
      <c r="K352" s="70"/>
      <c r="L352" s="70"/>
      <c r="M352" s="70"/>
      <c r="N352" s="70"/>
      <c r="O352" s="70"/>
      <c r="P352" s="70"/>
      <c r="Q352" s="70"/>
      <c r="R352" s="70"/>
      <c r="S352" s="70"/>
      <c r="T352" s="70"/>
    </row>
    <row r="353" spans="1:20" ht="20.100000000000001" customHeight="1" x14ac:dyDescent="0.25">
      <c r="A353" s="4" t="s">
        <v>33</v>
      </c>
      <c r="B353" s="7" t="s">
        <v>471</v>
      </c>
      <c r="C353" s="5">
        <v>366</v>
      </c>
      <c r="D353" s="70"/>
      <c r="E353" s="70"/>
      <c r="F353" s="70"/>
      <c r="G353" s="70"/>
      <c r="H353" s="70"/>
      <c r="I353" s="70"/>
      <c r="J353" s="70"/>
      <c r="K353" s="70"/>
      <c r="L353" s="70"/>
      <c r="M353" s="70"/>
      <c r="N353" s="70"/>
      <c r="O353" s="70"/>
      <c r="P353" s="70"/>
      <c r="Q353" s="70"/>
      <c r="R353" s="70"/>
      <c r="S353" s="70"/>
      <c r="T353" s="70"/>
    </row>
    <row r="354" spans="1:20" ht="20.100000000000001" customHeight="1" x14ac:dyDescent="0.25">
      <c r="A354" s="4" t="s">
        <v>32</v>
      </c>
      <c r="B354" s="7" t="s">
        <v>597</v>
      </c>
      <c r="C354" s="5">
        <v>367</v>
      </c>
      <c r="D354" s="37"/>
      <c r="E354" s="37"/>
      <c r="F354" s="70"/>
      <c r="G354" s="70"/>
      <c r="H354" s="70"/>
      <c r="I354" s="70"/>
      <c r="J354" s="70"/>
      <c r="K354" s="70"/>
      <c r="L354" s="70"/>
      <c r="M354" s="70"/>
      <c r="N354" s="70"/>
      <c r="O354" s="70"/>
      <c r="P354" s="70"/>
      <c r="Q354" s="70"/>
      <c r="R354" s="70"/>
      <c r="S354" s="70"/>
      <c r="T354" s="70"/>
    </row>
    <row r="355" spans="1:20" ht="20.100000000000001" customHeight="1" x14ac:dyDescent="0.25">
      <c r="A355" s="4" t="s">
        <v>31</v>
      </c>
      <c r="B355" s="7" t="s">
        <v>598</v>
      </c>
      <c r="C355" s="5">
        <v>368</v>
      </c>
      <c r="D355" s="37"/>
      <c r="E355" s="37"/>
      <c r="F355" s="70"/>
      <c r="G355" s="70"/>
      <c r="H355" s="70"/>
      <c r="I355" s="70"/>
      <c r="J355" s="70"/>
      <c r="K355" s="70"/>
      <c r="L355" s="70"/>
      <c r="M355" s="70"/>
      <c r="N355" s="70"/>
      <c r="O355" s="70"/>
      <c r="P355" s="70"/>
      <c r="Q355" s="70"/>
      <c r="R355" s="70"/>
      <c r="S355" s="70"/>
      <c r="T355" s="70"/>
    </row>
    <row r="356" spans="1:20" ht="20.100000000000001" customHeight="1" x14ac:dyDescent="0.25">
      <c r="A356" s="4" t="s">
        <v>764</v>
      </c>
      <c r="B356" s="7" t="s">
        <v>765</v>
      </c>
      <c r="C356" s="5">
        <v>368.1</v>
      </c>
      <c r="D356" s="37"/>
      <c r="E356" s="37"/>
      <c r="F356" s="70"/>
      <c r="G356" s="70"/>
      <c r="H356" s="70"/>
      <c r="I356" s="70"/>
      <c r="J356" s="70"/>
      <c r="K356" s="70"/>
      <c r="L356" s="70"/>
      <c r="M356" s="70"/>
      <c r="N356" s="70"/>
      <c r="O356" s="70"/>
      <c r="P356" s="70"/>
      <c r="Q356" s="70"/>
      <c r="R356" s="70"/>
      <c r="S356" s="70"/>
      <c r="T356" s="70"/>
    </row>
    <row r="357" spans="1:20" ht="20.100000000000001" customHeight="1" x14ac:dyDescent="0.25">
      <c r="A357" s="4" t="s">
        <v>30</v>
      </c>
      <c r="B357" s="7" t="s">
        <v>599</v>
      </c>
      <c r="C357" s="5">
        <v>369</v>
      </c>
      <c r="D357" s="37"/>
      <c r="E357" s="37"/>
      <c r="F357" s="70"/>
      <c r="G357" s="70"/>
      <c r="H357" s="70"/>
      <c r="I357" s="70"/>
      <c r="J357" s="70"/>
      <c r="K357" s="70"/>
      <c r="L357" s="70"/>
      <c r="M357" s="70"/>
      <c r="N357" s="70"/>
      <c r="O357" s="70"/>
      <c r="P357" s="70"/>
      <c r="Q357" s="70"/>
      <c r="R357" s="70"/>
      <c r="S357" s="70"/>
      <c r="T357" s="70"/>
    </row>
    <row r="358" spans="1:20" ht="20.100000000000001" customHeight="1" x14ac:dyDescent="0.25">
      <c r="A358" s="4" t="s">
        <v>29</v>
      </c>
      <c r="B358" s="7" t="s">
        <v>600</v>
      </c>
      <c r="C358" s="5">
        <v>370</v>
      </c>
      <c r="D358" s="37"/>
      <c r="E358" s="37"/>
      <c r="F358" s="70"/>
      <c r="G358" s="70"/>
      <c r="H358" s="70"/>
      <c r="I358" s="70"/>
      <c r="J358" s="70"/>
      <c r="K358" s="70"/>
      <c r="L358" s="70"/>
      <c r="M358" s="70"/>
      <c r="N358" s="70"/>
      <c r="O358" s="70"/>
      <c r="P358" s="70"/>
      <c r="Q358" s="70"/>
      <c r="R358" s="70"/>
      <c r="S358" s="70"/>
      <c r="T358" s="70"/>
    </row>
    <row r="359" spans="1:20" ht="20.100000000000001" customHeight="1" x14ac:dyDescent="0.25">
      <c r="A359" s="4" t="s">
        <v>28</v>
      </c>
      <c r="B359" s="7" t="s">
        <v>601</v>
      </c>
      <c r="C359" s="5">
        <v>371</v>
      </c>
      <c r="D359" s="37"/>
      <c r="E359" s="37"/>
      <c r="F359" s="70"/>
      <c r="G359" s="70"/>
      <c r="H359" s="70"/>
      <c r="I359" s="70"/>
      <c r="J359" s="70"/>
      <c r="K359" s="70"/>
      <c r="L359" s="70"/>
      <c r="M359" s="70"/>
      <c r="N359" s="70"/>
      <c r="O359" s="70"/>
      <c r="P359" s="70"/>
      <c r="Q359" s="70"/>
      <c r="R359" s="70"/>
      <c r="S359" s="70"/>
      <c r="T359" s="70"/>
    </row>
    <row r="360" spans="1:20" ht="20.100000000000001" customHeight="1" x14ac:dyDescent="0.25">
      <c r="A360" s="4" t="s">
        <v>27</v>
      </c>
      <c r="B360" s="7" t="s">
        <v>602</v>
      </c>
      <c r="C360" s="5">
        <v>372</v>
      </c>
      <c r="D360" s="37"/>
      <c r="E360" s="37"/>
      <c r="F360" s="70"/>
      <c r="G360" s="70"/>
      <c r="H360" s="70"/>
      <c r="I360" s="70"/>
      <c r="J360" s="70"/>
      <c r="K360" s="70"/>
      <c r="L360" s="70"/>
      <c r="M360" s="70"/>
      <c r="N360" s="70"/>
      <c r="O360" s="70"/>
      <c r="P360" s="70"/>
      <c r="Q360" s="70"/>
      <c r="R360" s="70"/>
      <c r="S360" s="70"/>
      <c r="T360" s="70"/>
    </row>
    <row r="361" spans="1:20" ht="20.100000000000001" customHeight="1" x14ac:dyDescent="0.25">
      <c r="A361" s="4" t="s">
        <v>26</v>
      </c>
      <c r="B361" s="7" t="s">
        <v>603</v>
      </c>
      <c r="C361" s="5">
        <v>373</v>
      </c>
      <c r="D361" s="38"/>
      <c r="E361" s="38"/>
      <c r="F361" s="38"/>
      <c r="G361" s="38"/>
      <c r="H361" s="38"/>
      <c r="I361" s="38"/>
      <c r="J361" s="38"/>
      <c r="K361" s="38"/>
      <c r="L361" s="38"/>
      <c r="M361" s="38"/>
      <c r="N361" s="38"/>
      <c r="O361" s="38"/>
      <c r="P361" s="38"/>
      <c r="Q361" s="38"/>
      <c r="R361" s="38"/>
      <c r="S361" s="38"/>
      <c r="T361" s="38"/>
    </row>
    <row r="362" spans="1:20" ht="20.100000000000001" customHeight="1" x14ac:dyDescent="0.25">
      <c r="A362" s="4" t="s">
        <v>25</v>
      </c>
      <c r="B362" s="7" t="s">
        <v>604</v>
      </c>
      <c r="C362" s="5">
        <v>374</v>
      </c>
      <c r="D362" s="70"/>
      <c r="E362" s="70"/>
      <c r="F362" s="70"/>
      <c r="G362" s="70"/>
      <c r="H362" s="70"/>
      <c r="I362" s="70"/>
      <c r="J362" s="70"/>
      <c r="K362" s="70"/>
      <c r="L362" s="70"/>
      <c r="M362" s="70"/>
      <c r="N362" s="70"/>
      <c r="O362" s="70"/>
      <c r="P362" s="70"/>
      <c r="Q362" s="70"/>
      <c r="R362" s="70"/>
      <c r="S362" s="70"/>
      <c r="T362" s="70"/>
    </row>
    <row r="363" spans="1:20" ht="20.100000000000001" customHeight="1" x14ac:dyDescent="0.25">
      <c r="A363" s="4" t="s">
        <v>24</v>
      </c>
      <c r="B363" s="7" t="s">
        <v>472</v>
      </c>
      <c r="C363" s="5">
        <v>375</v>
      </c>
      <c r="D363" s="70"/>
      <c r="E363" s="70"/>
      <c r="F363" s="70"/>
      <c r="G363" s="70"/>
      <c r="H363" s="70"/>
      <c r="I363" s="70"/>
      <c r="J363" s="70"/>
      <c r="K363" s="70"/>
      <c r="L363" s="70"/>
      <c r="M363" s="70"/>
      <c r="N363" s="70"/>
      <c r="O363" s="70"/>
      <c r="P363" s="70"/>
      <c r="Q363" s="70"/>
      <c r="R363" s="70"/>
      <c r="S363" s="70"/>
      <c r="T363" s="70"/>
    </row>
    <row r="364" spans="1:20" ht="20.100000000000001" customHeight="1" x14ac:dyDescent="0.25">
      <c r="A364" s="4" t="s">
        <v>23</v>
      </c>
      <c r="B364" s="7" t="s">
        <v>605</v>
      </c>
      <c r="C364" s="5">
        <v>376</v>
      </c>
      <c r="D364" s="70"/>
      <c r="E364" s="70"/>
      <c r="F364" s="70"/>
      <c r="G364" s="70"/>
      <c r="H364" s="70"/>
      <c r="I364" s="70"/>
      <c r="J364" s="70"/>
      <c r="K364" s="70"/>
      <c r="L364" s="70"/>
      <c r="M364" s="70"/>
      <c r="N364" s="70"/>
      <c r="O364" s="70"/>
      <c r="P364" s="70"/>
      <c r="Q364" s="70"/>
      <c r="R364" s="70"/>
      <c r="S364" s="70"/>
      <c r="T364" s="70"/>
    </row>
    <row r="365" spans="1:20" ht="20.100000000000001" customHeight="1" x14ac:dyDescent="0.25">
      <c r="A365" s="4" t="s">
        <v>22</v>
      </c>
      <c r="B365" s="7" t="s">
        <v>606</v>
      </c>
      <c r="C365" s="5">
        <v>377</v>
      </c>
      <c r="D365" s="70"/>
      <c r="E365" s="70"/>
      <c r="F365" s="70"/>
      <c r="G365" s="70"/>
      <c r="H365" s="70"/>
      <c r="I365" s="70"/>
      <c r="J365" s="70"/>
      <c r="K365" s="70"/>
      <c r="L365" s="70"/>
      <c r="M365" s="70"/>
      <c r="N365" s="70"/>
      <c r="O365" s="70"/>
      <c r="P365" s="70"/>
      <c r="Q365" s="70"/>
      <c r="R365" s="70"/>
      <c r="S365" s="70"/>
      <c r="T365" s="70"/>
    </row>
    <row r="366" spans="1:20" ht="20.100000000000001" customHeight="1" x14ac:dyDescent="0.25">
      <c r="A366" s="4" t="s">
        <v>21</v>
      </c>
      <c r="B366" s="7" t="s">
        <v>607</v>
      </c>
      <c r="C366" s="5">
        <v>378</v>
      </c>
      <c r="D366" s="70"/>
      <c r="E366" s="70"/>
      <c r="F366" s="70"/>
      <c r="G366" s="70"/>
      <c r="H366" s="70"/>
      <c r="I366" s="70"/>
      <c r="J366" s="70"/>
      <c r="K366" s="70"/>
      <c r="L366" s="70"/>
      <c r="M366" s="70"/>
      <c r="N366" s="70"/>
      <c r="O366" s="70"/>
      <c r="P366" s="70"/>
      <c r="Q366" s="70"/>
      <c r="R366" s="70"/>
      <c r="S366" s="70"/>
      <c r="T366" s="70"/>
    </row>
    <row r="367" spans="1:20" ht="20.100000000000001" customHeight="1" x14ac:dyDescent="0.25">
      <c r="A367" s="4" t="s">
        <v>20</v>
      </c>
      <c r="B367" s="5" t="s">
        <v>473</v>
      </c>
      <c r="C367" s="5">
        <v>379</v>
      </c>
      <c r="D367" s="70"/>
      <c r="E367" s="70"/>
      <c r="F367" s="70"/>
      <c r="G367" s="70"/>
      <c r="H367" s="70"/>
      <c r="I367" s="70"/>
      <c r="J367" s="70"/>
      <c r="K367" s="70"/>
      <c r="L367" s="70"/>
      <c r="M367" s="70"/>
      <c r="N367" s="70"/>
      <c r="O367" s="70"/>
      <c r="P367" s="70"/>
      <c r="Q367" s="70"/>
      <c r="R367" s="70"/>
      <c r="S367" s="70"/>
      <c r="T367" s="70"/>
    </row>
    <row r="368" spans="1:20" ht="20.100000000000001" customHeight="1" x14ac:dyDescent="0.25">
      <c r="A368" s="4" t="s">
        <v>19</v>
      </c>
      <c r="B368" s="5" t="s">
        <v>608</v>
      </c>
      <c r="C368" s="5">
        <v>380</v>
      </c>
      <c r="D368" s="70"/>
      <c r="E368" s="70"/>
      <c r="F368" s="70"/>
      <c r="G368" s="70"/>
      <c r="H368" s="70"/>
      <c r="I368" s="70"/>
      <c r="J368" s="70"/>
      <c r="K368" s="70"/>
      <c r="L368" s="70"/>
      <c r="M368" s="70"/>
      <c r="N368" s="70"/>
      <c r="O368" s="70"/>
      <c r="P368" s="70"/>
      <c r="Q368" s="70"/>
      <c r="R368" s="70"/>
      <c r="S368" s="70"/>
      <c r="T368" s="70"/>
    </row>
    <row r="369" spans="1:20" ht="20.100000000000001" customHeight="1" x14ac:dyDescent="0.25">
      <c r="A369" s="4" t="s">
        <v>18</v>
      </c>
      <c r="B369" s="5" t="s">
        <v>371</v>
      </c>
      <c r="C369" s="5">
        <v>381</v>
      </c>
      <c r="D369" s="70"/>
      <c r="E369" s="70"/>
      <c r="F369" s="70"/>
      <c r="G369" s="70"/>
      <c r="H369" s="70"/>
      <c r="I369" s="70"/>
      <c r="J369" s="70"/>
      <c r="K369" s="70"/>
      <c r="L369" s="70"/>
      <c r="M369" s="70"/>
      <c r="N369" s="70"/>
      <c r="O369" s="70"/>
      <c r="P369" s="70"/>
      <c r="Q369" s="70"/>
      <c r="R369" s="70"/>
      <c r="S369" s="70"/>
      <c r="T369" s="70"/>
    </row>
    <row r="370" spans="1:20" ht="20.100000000000001" customHeight="1" x14ac:dyDescent="0.25">
      <c r="A370" s="4" t="s">
        <v>17</v>
      </c>
      <c r="B370" s="7" t="s">
        <v>474</v>
      </c>
      <c r="C370" s="14">
        <v>382</v>
      </c>
      <c r="D370" s="70"/>
      <c r="E370" s="70"/>
      <c r="F370" s="70"/>
      <c r="G370" s="70"/>
      <c r="H370" s="70"/>
      <c r="I370" s="70"/>
      <c r="J370" s="70"/>
      <c r="K370" s="70"/>
      <c r="L370" s="70"/>
      <c r="M370" s="70"/>
      <c r="N370" s="70"/>
      <c r="O370" s="70"/>
      <c r="P370" s="70"/>
      <c r="Q370" s="70"/>
      <c r="R370" s="70"/>
      <c r="S370" s="70"/>
      <c r="T370" s="70"/>
    </row>
    <row r="371" spans="1:20" ht="20.100000000000001" customHeight="1" x14ac:dyDescent="0.25">
      <c r="A371" s="4" t="s">
        <v>16</v>
      </c>
      <c r="B371" s="5" t="s">
        <v>475</v>
      </c>
      <c r="C371" s="14">
        <v>383</v>
      </c>
      <c r="D371" s="70"/>
      <c r="E371" s="70"/>
      <c r="F371" s="70"/>
      <c r="G371" s="70"/>
      <c r="H371" s="70"/>
      <c r="I371" s="70"/>
      <c r="J371" s="70"/>
      <c r="K371" s="70"/>
      <c r="L371" s="70"/>
      <c r="M371" s="70"/>
      <c r="N371" s="70"/>
      <c r="O371" s="70"/>
      <c r="P371" s="70"/>
      <c r="Q371" s="70"/>
      <c r="R371" s="70"/>
      <c r="S371" s="70"/>
      <c r="T371" s="70"/>
    </row>
    <row r="372" spans="1:20" ht="20.100000000000001" customHeight="1" x14ac:dyDescent="0.25">
      <c r="A372" s="4" t="s">
        <v>15</v>
      </c>
      <c r="B372" s="7" t="s">
        <v>403</v>
      </c>
      <c r="C372" s="5"/>
      <c r="D372" s="70"/>
      <c r="E372" s="70"/>
      <c r="F372" s="70"/>
      <c r="G372" s="70"/>
      <c r="H372" s="70"/>
      <c r="I372" s="70"/>
      <c r="J372" s="70"/>
      <c r="K372" s="70"/>
      <c r="L372" s="70"/>
      <c r="M372" s="70"/>
      <c r="N372" s="70"/>
      <c r="O372" s="70"/>
      <c r="P372" s="70"/>
      <c r="Q372" s="70"/>
      <c r="R372" s="70"/>
      <c r="S372" s="70"/>
      <c r="T372" s="70"/>
    </row>
    <row r="373" spans="1:20" ht="20.100000000000001" customHeight="1" x14ac:dyDescent="0.25">
      <c r="A373" s="8" t="s">
        <v>14</v>
      </c>
      <c r="B373" s="12" t="s">
        <v>476</v>
      </c>
      <c r="C373" s="5"/>
      <c r="D373" s="69">
        <f>SUM(D374:D388)</f>
        <v>0</v>
      </c>
      <c r="E373" s="69">
        <f t="shared" ref="E373:T373" si="17">SUM(E374:E388)</f>
        <v>0</v>
      </c>
      <c r="F373" s="69">
        <f t="shared" si="17"/>
        <v>0</v>
      </c>
      <c r="G373" s="69">
        <f t="shared" si="17"/>
        <v>0</v>
      </c>
      <c r="H373" s="69">
        <f t="shared" si="17"/>
        <v>0</v>
      </c>
      <c r="I373" s="69">
        <f t="shared" si="17"/>
        <v>0</v>
      </c>
      <c r="J373" s="69">
        <f t="shared" si="17"/>
        <v>0</v>
      </c>
      <c r="K373" s="69">
        <f t="shared" si="17"/>
        <v>0</v>
      </c>
      <c r="L373" s="69">
        <f t="shared" si="17"/>
        <v>0</v>
      </c>
      <c r="M373" s="69">
        <f t="shared" si="17"/>
        <v>0</v>
      </c>
      <c r="N373" s="69">
        <f t="shared" si="17"/>
        <v>0</v>
      </c>
      <c r="O373" s="69">
        <f t="shared" si="17"/>
        <v>0</v>
      </c>
      <c r="P373" s="69">
        <f t="shared" si="17"/>
        <v>0</v>
      </c>
      <c r="Q373" s="69">
        <f t="shared" si="17"/>
        <v>0</v>
      </c>
      <c r="R373" s="69">
        <f t="shared" si="17"/>
        <v>0</v>
      </c>
      <c r="S373" s="69">
        <f t="shared" si="17"/>
        <v>0</v>
      </c>
      <c r="T373" s="69">
        <f t="shared" si="17"/>
        <v>0</v>
      </c>
    </row>
    <row r="374" spans="1:20" ht="20.100000000000001" customHeight="1" x14ac:dyDescent="0.25">
      <c r="A374" s="4" t="s">
        <v>13</v>
      </c>
      <c r="B374" s="7" t="s">
        <v>372</v>
      </c>
      <c r="C374" s="5">
        <v>384</v>
      </c>
      <c r="D374" s="70"/>
      <c r="E374" s="70"/>
      <c r="F374" s="70"/>
      <c r="G374" s="70"/>
      <c r="H374" s="70"/>
      <c r="I374" s="70"/>
      <c r="J374" s="70"/>
      <c r="K374" s="70"/>
      <c r="L374" s="70"/>
      <c r="M374" s="70"/>
      <c r="N374" s="70"/>
      <c r="O374" s="70"/>
      <c r="P374" s="70"/>
      <c r="Q374" s="70"/>
      <c r="R374" s="70"/>
      <c r="S374" s="70"/>
      <c r="T374" s="70"/>
    </row>
    <row r="375" spans="1:20" ht="20.100000000000001" customHeight="1" x14ac:dyDescent="0.25">
      <c r="A375" s="4" t="s">
        <v>12</v>
      </c>
      <c r="B375" s="7" t="s">
        <v>373</v>
      </c>
      <c r="C375" s="5">
        <v>385</v>
      </c>
      <c r="D375" s="70"/>
      <c r="E375" s="70"/>
      <c r="F375" s="70"/>
      <c r="G375" s="70"/>
      <c r="H375" s="70"/>
      <c r="I375" s="70"/>
      <c r="J375" s="70"/>
      <c r="K375" s="70"/>
      <c r="L375" s="70"/>
      <c r="M375" s="70"/>
      <c r="N375" s="70"/>
      <c r="O375" s="70"/>
      <c r="P375" s="70"/>
      <c r="Q375" s="70"/>
      <c r="R375" s="70"/>
      <c r="S375" s="70"/>
      <c r="T375" s="70"/>
    </row>
    <row r="376" spans="1:20" ht="20.100000000000001" customHeight="1" x14ac:dyDescent="0.25">
      <c r="A376" s="4" t="s">
        <v>11</v>
      </c>
      <c r="B376" s="7" t="s">
        <v>609</v>
      </c>
      <c r="C376" s="5">
        <v>386</v>
      </c>
      <c r="D376" s="70"/>
      <c r="E376" s="70"/>
      <c r="F376" s="70"/>
      <c r="G376" s="70"/>
      <c r="H376" s="70"/>
      <c r="I376" s="70"/>
      <c r="J376" s="70"/>
      <c r="K376" s="70"/>
      <c r="L376" s="70"/>
      <c r="M376" s="70"/>
      <c r="N376" s="70"/>
      <c r="O376" s="70"/>
      <c r="P376" s="70"/>
      <c r="Q376" s="70"/>
      <c r="R376" s="70"/>
      <c r="S376" s="70"/>
      <c r="T376" s="70"/>
    </row>
    <row r="377" spans="1:20" ht="20.100000000000001" customHeight="1" x14ac:dyDescent="0.25">
      <c r="A377" s="4" t="s">
        <v>10</v>
      </c>
      <c r="B377" s="7" t="s">
        <v>477</v>
      </c>
      <c r="C377" s="5">
        <v>387</v>
      </c>
      <c r="D377" s="70"/>
      <c r="E377" s="70"/>
      <c r="F377" s="70"/>
      <c r="G377" s="70"/>
      <c r="H377" s="70"/>
      <c r="I377" s="70"/>
      <c r="J377" s="70"/>
      <c r="K377" s="70"/>
      <c r="L377" s="70"/>
      <c r="M377" s="70"/>
      <c r="N377" s="70"/>
      <c r="O377" s="70"/>
      <c r="P377" s="70"/>
      <c r="Q377" s="70"/>
      <c r="R377" s="70"/>
      <c r="S377" s="70"/>
      <c r="T377" s="70"/>
    </row>
    <row r="378" spans="1:20" ht="20.100000000000001" customHeight="1" x14ac:dyDescent="0.25">
      <c r="A378" s="4" t="s">
        <v>9</v>
      </c>
      <c r="B378" s="7" t="s">
        <v>665</v>
      </c>
      <c r="C378" s="5">
        <v>388</v>
      </c>
      <c r="D378" s="70"/>
      <c r="E378" s="70"/>
      <c r="F378" s="70"/>
      <c r="G378" s="70"/>
      <c r="H378" s="70"/>
      <c r="I378" s="70"/>
      <c r="J378" s="70"/>
      <c r="K378" s="70"/>
      <c r="L378" s="70"/>
      <c r="M378" s="70"/>
      <c r="N378" s="70"/>
      <c r="O378" s="70"/>
      <c r="P378" s="70"/>
      <c r="Q378" s="70"/>
      <c r="R378" s="70"/>
      <c r="S378" s="70"/>
      <c r="T378" s="70"/>
    </row>
    <row r="379" spans="1:20" ht="20.100000000000001" customHeight="1" x14ac:dyDescent="0.25">
      <c r="A379" s="4" t="s">
        <v>8</v>
      </c>
      <c r="B379" s="5" t="s">
        <v>478</v>
      </c>
      <c r="C379" s="5">
        <v>389</v>
      </c>
      <c r="D379" s="70"/>
      <c r="E379" s="70"/>
      <c r="F379" s="70"/>
      <c r="G379" s="70"/>
      <c r="H379" s="70"/>
      <c r="I379" s="70"/>
      <c r="J379" s="70"/>
      <c r="K379" s="70"/>
      <c r="L379" s="70"/>
      <c r="M379" s="70"/>
      <c r="N379" s="70"/>
      <c r="O379" s="70"/>
      <c r="P379" s="70"/>
      <c r="Q379" s="70"/>
      <c r="R379" s="70"/>
      <c r="S379" s="70"/>
      <c r="T379" s="70"/>
    </row>
    <row r="380" spans="1:20" ht="20.100000000000001" customHeight="1" x14ac:dyDescent="0.25">
      <c r="A380" s="4" t="s">
        <v>7</v>
      </c>
      <c r="B380" s="7" t="s">
        <v>610</v>
      </c>
      <c r="C380" s="6">
        <v>390</v>
      </c>
      <c r="D380" s="70"/>
      <c r="E380" s="70"/>
      <c r="F380" s="70"/>
      <c r="G380" s="70"/>
      <c r="H380" s="70"/>
      <c r="I380" s="70"/>
      <c r="J380" s="70"/>
      <c r="K380" s="70"/>
      <c r="L380" s="70"/>
      <c r="M380" s="70"/>
      <c r="N380" s="70"/>
      <c r="O380" s="70"/>
      <c r="P380" s="70"/>
      <c r="Q380" s="70"/>
      <c r="R380" s="70"/>
      <c r="S380" s="70"/>
      <c r="T380" s="70"/>
    </row>
    <row r="381" spans="1:20" ht="20.100000000000001" customHeight="1" x14ac:dyDescent="0.25">
      <c r="A381" s="4" t="s">
        <v>6</v>
      </c>
      <c r="B381" s="7" t="s">
        <v>479</v>
      </c>
      <c r="C381" s="6">
        <v>391</v>
      </c>
      <c r="D381" s="70"/>
      <c r="E381" s="70"/>
      <c r="F381" s="70"/>
      <c r="G381" s="70"/>
      <c r="H381" s="70"/>
      <c r="I381" s="70"/>
      <c r="J381" s="70"/>
      <c r="K381" s="70"/>
      <c r="L381" s="70"/>
      <c r="M381" s="70"/>
      <c r="N381" s="70"/>
      <c r="O381" s="70"/>
      <c r="P381" s="70"/>
      <c r="Q381" s="70"/>
      <c r="R381" s="70"/>
      <c r="S381" s="70"/>
      <c r="T381" s="70"/>
    </row>
    <row r="382" spans="1:20" ht="20.100000000000001" customHeight="1" x14ac:dyDescent="0.25">
      <c r="A382" s="4" t="s">
        <v>5</v>
      </c>
      <c r="B382" s="5" t="s">
        <v>480</v>
      </c>
      <c r="C382" s="5">
        <v>392</v>
      </c>
      <c r="D382" s="70"/>
      <c r="E382" s="70"/>
      <c r="F382" s="70"/>
      <c r="G382" s="70"/>
      <c r="H382" s="70"/>
      <c r="I382" s="70"/>
      <c r="J382" s="70"/>
      <c r="K382" s="70"/>
      <c r="L382" s="70"/>
      <c r="M382" s="70"/>
      <c r="N382" s="70"/>
      <c r="O382" s="70"/>
      <c r="P382" s="70"/>
      <c r="Q382" s="70"/>
      <c r="R382" s="70"/>
      <c r="S382" s="70"/>
      <c r="T382" s="70"/>
    </row>
    <row r="383" spans="1:20" ht="20.100000000000001" customHeight="1" x14ac:dyDescent="0.25">
      <c r="A383" s="4" t="s">
        <v>4</v>
      </c>
      <c r="B383" s="5" t="s">
        <v>481</v>
      </c>
      <c r="C383" s="5">
        <v>393</v>
      </c>
      <c r="D383" s="70"/>
      <c r="E383" s="70"/>
      <c r="F383" s="70"/>
      <c r="G383" s="70"/>
      <c r="H383" s="70"/>
      <c r="I383" s="70"/>
      <c r="J383" s="70"/>
      <c r="K383" s="70"/>
      <c r="L383" s="70"/>
      <c r="M383" s="70"/>
      <c r="N383" s="70"/>
      <c r="O383" s="70"/>
      <c r="P383" s="70"/>
      <c r="Q383" s="70"/>
      <c r="R383" s="70"/>
      <c r="S383" s="70"/>
      <c r="T383" s="70"/>
    </row>
    <row r="384" spans="1:20" ht="20.100000000000001" customHeight="1" x14ac:dyDescent="0.25">
      <c r="A384" s="4" t="s">
        <v>766</v>
      </c>
      <c r="B384" s="5" t="s">
        <v>379</v>
      </c>
      <c r="C384" s="5">
        <v>394</v>
      </c>
      <c r="D384" s="70"/>
      <c r="E384" s="70"/>
      <c r="F384" s="70"/>
      <c r="G384" s="70"/>
      <c r="H384" s="70"/>
      <c r="I384" s="70"/>
      <c r="J384" s="70"/>
      <c r="K384" s="70"/>
      <c r="L384" s="70"/>
      <c r="M384" s="70"/>
      <c r="N384" s="70"/>
      <c r="O384" s="70"/>
      <c r="P384" s="70"/>
      <c r="Q384" s="70"/>
      <c r="R384" s="70"/>
      <c r="S384" s="70"/>
      <c r="T384" s="70"/>
    </row>
    <row r="385" spans="1:20" ht="20.100000000000001" customHeight="1" x14ac:dyDescent="0.25">
      <c r="A385" s="4" t="s">
        <v>3</v>
      </c>
      <c r="B385" s="5" t="s">
        <v>482</v>
      </c>
      <c r="C385" s="5">
        <v>395</v>
      </c>
      <c r="D385" s="70"/>
      <c r="E385" s="70"/>
      <c r="F385" s="70"/>
      <c r="G385" s="70"/>
      <c r="H385" s="70"/>
      <c r="I385" s="70"/>
      <c r="J385" s="70"/>
      <c r="K385" s="70"/>
      <c r="L385" s="70"/>
      <c r="M385" s="70"/>
      <c r="N385" s="70"/>
      <c r="O385" s="70"/>
      <c r="P385" s="70"/>
      <c r="Q385" s="70"/>
      <c r="R385" s="70"/>
      <c r="S385" s="70"/>
      <c r="T385" s="70"/>
    </row>
    <row r="386" spans="1:20" ht="20.100000000000001" customHeight="1" x14ac:dyDescent="0.25">
      <c r="A386" s="4" t="s">
        <v>2</v>
      </c>
      <c r="B386" s="5" t="s">
        <v>666</v>
      </c>
      <c r="C386" s="5">
        <v>396</v>
      </c>
      <c r="D386" s="70"/>
      <c r="E386" s="70"/>
      <c r="F386" s="70"/>
      <c r="G386" s="70"/>
      <c r="H386" s="70"/>
      <c r="I386" s="70"/>
      <c r="J386" s="70"/>
      <c r="K386" s="70"/>
      <c r="L386" s="70"/>
      <c r="M386" s="70"/>
      <c r="N386" s="70"/>
      <c r="O386" s="70"/>
      <c r="P386" s="70"/>
      <c r="Q386" s="70"/>
      <c r="R386" s="70"/>
      <c r="S386" s="70"/>
      <c r="T386" s="70"/>
    </row>
    <row r="387" spans="1:20" ht="20.100000000000001" customHeight="1" x14ac:dyDescent="0.25">
      <c r="A387" s="4" t="s">
        <v>1</v>
      </c>
      <c r="B387" s="5" t="s">
        <v>667</v>
      </c>
      <c r="C387" s="5">
        <v>397</v>
      </c>
      <c r="D387" s="70"/>
      <c r="E387" s="70"/>
      <c r="F387" s="70"/>
      <c r="G387" s="70"/>
      <c r="H387" s="70"/>
      <c r="I387" s="70"/>
      <c r="J387" s="70"/>
      <c r="K387" s="70"/>
      <c r="L387" s="70"/>
      <c r="M387" s="70"/>
      <c r="N387" s="70"/>
      <c r="O387" s="70"/>
      <c r="P387" s="70"/>
      <c r="Q387" s="70"/>
      <c r="R387" s="70"/>
      <c r="S387" s="70"/>
      <c r="T387" s="70"/>
    </row>
    <row r="388" spans="1:20" ht="20.100000000000001" customHeight="1" x14ac:dyDescent="0.25">
      <c r="A388" s="4" t="s">
        <v>0</v>
      </c>
      <c r="B388" s="5" t="s">
        <v>611</v>
      </c>
      <c r="C388" s="5">
        <v>397.1</v>
      </c>
      <c r="D388" s="70"/>
      <c r="E388" s="70"/>
      <c r="F388" s="70"/>
      <c r="G388" s="70"/>
      <c r="H388" s="70"/>
      <c r="I388" s="70"/>
      <c r="J388" s="70"/>
      <c r="K388" s="70"/>
      <c r="L388" s="70"/>
      <c r="M388" s="70"/>
      <c r="N388" s="70"/>
      <c r="O388" s="70"/>
      <c r="P388" s="70"/>
      <c r="Q388" s="70"/>
      <c r="R388" s="70"/>
      <c r="S388" s="70"/>
      <c r="T388" s="70"/>
    </row>
    <row r="389" spans="1:20" ht="20.100000000000001" customHeight="1" x14ac:dyDescent="0.25">
      <c r="A389" s="4">
        <v>19</v>
      </c>
      <c r="B389" s="5" t="s">
        <v>354</v>
      </c>
      <c r="C389" s="40"/>
      <c r="D389" s="18">
        <f>D7+D35+D44+D51+D81+D96+D112+D149+D190+D199+D209+D228+D248+D262+D280+D304+D339+D373</f>
        <v>92</v>
      </c>
      <c r="E389" s="18">
        <f t="shared" ref="E389:T389" si="18">E7+E35+E44+E51+E81+E96+E112+E149+E190+E199+E209+E228+E248+E262+E280+E304+E339+E373</f>
        <v>1</v>
      </c>
      <c r="F389" s="18">
        <f t="shared" si="18"/>
        <v>105</v>
      </c>
      <c r="G389" s="18">
        <f t="shared" si="18"/>
        <v>73</v>
      </c>
      <c r="H389" s="18">
        <f t="shared" si="18"/>
        <v>15</v>
      </c>
      <c r="I389" s="18">
        <f t="shared" si="18"/>
        <v>1</v>
      </c>
      <c r="J389" s="18">
        <f t="shared" si="18"/>
        <v>89</v>
      </c>
      <c r="K389" s="18">
        <f t="shared" si="18"/>
        <v>3</v>
      </c>
      <c r="L389" s="18">
        <f t="shared" si="18"/>
        <v>0</v>
      </c>
      <c r="M389" s="18">
        <f t="shared" si="18"/>
        <v>100</v>
      </c>
      <c r="N389" s="18">
        <f t="shared" si="18"/>
        <v>2</v>
      </c>
      <c r="O389" s="18">
        <f t="shared" si="18"/>
        <v>18</v>
      </c>
      <c r="P389" s="18">
        <f t="shared" si="18"/>
        <v>0</v>
      </c>
      <c r="Q389" s="18">
        <f t="shared" si="18"/>
        <v>18</v>
      </c>
      <c r="R389" s="18">
        <f t="shared" si="18"/>
        <v>0</v>
      </c>
      <c r="S389" s="18">
        <f t="shared" si="18"/>
        <v>0</v>
      </c>
      <c r="T389" s="18">
        <f t="shared" si="18"/>
        <v>0</v>
      </c>
    </row>
    <row r="390" spans="1:20" s="31" customFormat="1" ht="20.100000000000001" customHeight="1" x14ac:dyDescent="0.25">
      <c r="A390" s="28"/>
      <c r="B390" s="19"/>
      <c r="C390" s="29"/>
      <c r="D390" s="30"/>
      <c r="E390" s="30"/>
      <c r="F390" s="30"/>
      <c r="G390" s="30"/>
      <c r="H390" s="30"/>
      <c r="I390" s="30"/>
      <c r="J390" s="30"/>
      <c r="K390" s="30"/>
      <c r="L390" s="30"/>
      <c r="M390" s="30"/>
      <c r="N390" s="30"/>
      <c r="O390" s="30"/>
      <c r="P390" s="30"/>
      <c r="Q390" s="30"/>
      <c r="R390" s="30"/>
      <c r="S390" s="30"/>
      <c r="T390" s="30"/>
    </row>
    <row r="391" spans="1:20" s="31" customFormat="1" ht="20.100000000000001" customHeight="1" x14ac:dyDescent="0.3">
      <c r="A391" s="28"/>
      <c r="B391" s="19" t="s">
        <v>769</v>
      </c>
      <c r="C391" s="41"/>
      <c r="D391" s="41"/>
      <c r="E391" s="30"/>
      <c r="F391" s="41"/>
      <c r="G391" s="41"/>
      <c r="H391" s="41"/>
      <c r="I391" s="41"/>
      <c r="J391" s="41"/>
      <c r="K391" s="41"/>
      <c r="L391" s="41"/>
      <c r="M391" s="41"/>
      <c r="N391" s="41"/>
      <c r="O391" s="41"/>
      <c r="P391" s="30"/>
      <c r="Q391" s="30"/>
      <c r="R391" s="30"/>
      <c r="S391" s="30"/>
      <c r="T391" s="30"/>
    </row>
    <row r="392" spans="1:20" s="31" customFormat="1" ht="20.100000000000001" customHeight="1" x14ac:dyDescent="0.3">
      <c r="A392" s="28"/>
      <c r="B392" s="47" t="s">
        <v>770</v>
      </c>
      <c r="D392" s="41"/>
      <c r="E392" s="41"/>
      <c r="F392" s="41"/>
      <c r="G392" s="41"/>
      <c r="H392" s="41"/>
      <c r="I392" s="41"/>
      <c r="J392" s="41"/>
      <c r="K392" s="41"/>
      <c r="L392" s="41"/>
      <c r="M392" s="41"/>
      <c r="N392" s="41"/>
      <c r="O392" s="41"/>
      <c r="P392" s="30"/>
      <c r="Q392" s="30"/>
      <c r="R392" s="30"/>
      <c r="S392" s="30"/>
      <c r="T392" s="30"/>
    </row>
    <row r="393" spans="1:20" s="31" customFormat="1" ht="20.100000000000001" customHeight="1" x14ac:dyDescent="0.3">
      <c r="A393" s="28"/>
      <c r="B393" s="19"/>
      <c r="C393" s="41"/>
      <c r="D393" s="41"/>
      <c r="E393" s="41"/>
      <c r="F393" s="41"/>
      <c r="G393" s="41"/>
      <c r="H393" s="41"/>
      <c r="I393" s="41"/>
      <c r="J393" s="41"/>
      <c r="K393" s="41"/>
      <c r="L393" s="41"/>
      <c r="M393" s="41"/>
      <c r="N393" s="41"/>
      <c r="O393" s="41"/>
      <c r="P393" s="30"/>
      <c r="Q393" s="30"/>
      <c r="R393" s="30"/>
      <c r="S393" s="30"/>
      <c r="T393" s="30"/>
    </row>
    <row r="394" spans="1:20" s="31" customFormat="1" ht="20.100000000000001" customHeight="1" x14ac:dyDescent="0.3">
      <c r="A394" s="28"/>
      <c r="B394" s="19"/>
      <c r="C394" s="41"/>
      <c r="D394" s="41"/>
      <c r="E394" s="41"/>
      <c r="F394" s="41"/>
      <c r="G394" s="41"/>
      <c r="H394" s="41"/>
      <c r="I394" s="41"/>
      <c r="J394" s="41"/>
      <c r="K394" s="41"/>
      <c r="L394" s="41"/>
      <c r="M394" s="41"/>
      <c r="N394" s="41"/>
      <c r="O394" s="41"/>
      <c r="P394" s="30"/>
      <c r="Q394" s="30"/>
      <c r="R394" s="30"/>
      <c r="S394" s="30"/>
      <c r="T394" s="30"/>
    </row>
    <row r="395" spans="1:20" s="31" customFormat="1" ht="20.100000000000001" customHeight="1" x14ac:dyDescent="0.3">
      <c r="A395" s="28"/>
      <c r="B395" s="19"/>
      <c r="C395" s="41"/>
      <c r="D395" s="41"/>
      <c r="E395" s="41"/>
      <c r="F395" s="41"/>
      <c r="G395" s="41"/>
      <c r="H395" s="41"/>
      <c r="I395" s="41"/>
      <c r="J395" s="41"/>
      <c r="K395" s="41"/>
      <c r="L395" s="41"/>
      <c r="M395" s="41"/>
      <c r="N395" s="41"/>
      <c r="O395" s="41"/>
      <c r="P395" s="30"/>
      <c r="Q395" s="30"/>
      <c r="R395" s="30"/>
      <c r="S395" s="30"/>
      <c r="T395" s="30"/>
    </row>
    <row r="396" spans="1:20" s="31" customFormat="1" ht="20.100000000000001" customHeight="1" x14ac:dyDescent="0.3">
      <c r="A396" s="28"/>
      <c r="B396" s="19"/>
      <c r="C396" s="41"/>
      <c r="D396" s="41"/>
      <c r="E396" s="41"/>
      <c r="F396" s="41"/>
      <c r="G396" s="41"/>
      <c r="H396" s="41"/>
      <c r="I396" s="41"/>
      <c r="J396" s="41"/>
      <c r="K396" s="41"/>
      <c r="L396" s="41"/>
      <c r="M396" s="41"/>
      <c r="N396" s="41"/>
      <c r="O396" s="41"/>
      <c r="P396" s="30"/>
      <c r="Q396" s="30"/>
      <c r="R396" s="30"/>
      <c r="S396" s="30"/>
      <c r="T396" s="30"/>
    </row>
    <row r="397" spans="1:20" s="31" customFormat="1" ht="20.100000000000001" customHeight="1" x14ac:dyDescent="0.25">
      <c r="A397" s="28"/>
      <c r="B397" s="19"/>
      <c r="C397" s="29"/>
      <c r="D397" s="30"/>
      <c r="E397" s="30"/>
      <c r="F397" s="30"/>
      <c r="G397" s="30"/>
      <c r="H397" s="30"/>
      <c r="I397" s="30"/>
      <c r="J397" s="30"/>
      <c r="K397" s="30"/>
      <c r="L397" s="30"/>
      <c r="M397" s="30"/>
      <c r="N397" s="30"/>
      <c r="O397" s="30"/>
      <c r="P397" s="30"/>
      <c r="Q397" s="30"/>
      <c r="R397" s="30"/>
      <c r="S397" s="30"/>
      <c r="T397" s="30"/>
    </row>
    <row r="398" spans="1:20" s="31" customFormat="1" ht="20.100000000000001" customHeight="1" x14ac:dyDescent="0.25">
      <c r="A398" s="28"/>
      <c r="B398" s="19"/>
      <c r="C398" s="29"/>
      <c r="D398" s="30"/>
      <c r="E398" s="30"/>
      <c r="F398" s="30"/>
      <c r="G398" s="30"/>
      <c r="H398" s="30"/>
      <c r="I398" s="30"/>
      <c r="J398" s="30"/>
      <c r="K398" s="30"/>
      <c r="L398" s="30"/>
      <c r="M398" s="30"/>
      <c r="N398" s="30"/>
      <c r="O398" s="30"/>
      <c r="P398" s="30"/>
      <c r="Q398" s="30"/>
      <c r="R398" s="30"/>
      <c r="S398" s="30"/>
      <c r="T398" s="30"/>
    </row>
    <row r="399" spans="1:20" s="31" customFormat="1" ht="20.100000000000001" customHeight="1" x14ac:dyDescent="0.25">
      <c r="A399" s="28"/>
      <c r="B399" s="19"/>
      <c r="C399" s="29"/>
      <c r="D399" s="30"/>
      <c r="E399" s="30"/>
      <c r="F399" s="30"/>
      <c r="G399" s="30"/>
      <c r="H399" s="30"/>
      <c r="I399" s="30"/>
      <c r="J399" s="30"/>
      <c r="K399" s="30"/>
      <c r="L399" s="30"/>
      <c r="M399" s="30"/>
      <c r="N399" s="30"/>
      <c r="O399" s="30"/>
      <c r="P399" s="30"/>
      <c r="Q399" s="30"/>
      <c r="R399" s="30"/>
      <c r="S399" s="30"/>
      <c r="T399" s="30"/>
    </row>
    <row r="400" spans="1:20" s="31" customFormat="1" ht="20.100000000000001" customHeight="1" x14ac:dyDescent="0.25">
      <c r="A400" s="28"/>
      <c r="B400" s="19"/>
      <c r="C400" s="29"/>
      <c r="D400" s="30"/>
      <c r="E400" s="30"/>
      <c r="F400" s="30"/>
      <c r="G400" s="30"/>
      <c r="H400" s="30"/>
      <c r="I400" s="30"/>
      <c r="J400" s="30"/>
      <c r="K400" s="30"/>
      <c r="L400" s="30"/>
      <c r="M400" s="30"/>
      <c r="N400" s="30"/>
      <c r="O400" s="30"/>
      <c r="P400" s="30"/>
      <c r="Q400" s="30"/>
      <c r="R400" s="30"/>
      <c r="S400" s="30"/>
      <c r="T400" s="30"/>
    </row>
    <row r="401" spans="1:20" s="31" customFormat="1" ht="20.100000000000001" customHeight="1" x14ac:dyDescent="0.25">
      <c r="A401" s="28"/>
      <c r="B401" s="19"/>
      <c r="C401" s="29"/>
      <c r="D401" s="30"/>
      <c r="E401" s="30"/>
      <c r="F401" s="30"/>
      <c r="G401" s="30"/>
      <c r="H401" s="30"/>
      <c r="I401" s="30"/>
      <c r="J401" s="30"/>
      <c r="K401" s="30"/>
      <c r="L401" s="30"/>
      <c r="M401" s="30"/>
      <c r="N401" s="30"/>
      <c r="O401" s="30"/>
      <c r="P401" s="30"/>
      <c r="Q401" s="30"/>
      <c r="R401" s="30"/>
      <c r="S401" s="30"/>
      <c r="T401" s="30"/>
    </row>
    <row r="402" spans="1:20" s="31" customFormat="1" ht="20.100000000000001" customHeight="1" x14ac:dyDescent="0.25">
      <c r="A402" s="28"/>
      <c r="B402" s="19"/>
      <c r="C402" s="29"/>
      <c r="D402" s="30"/>
      <c r="E402" s="30"/>
      <c r="F402" s="30"/>
      <c r="G402" s="30"/>
      <c r="H402" s="30"/>
      <c r="I402" s="30"/>
      <c r="J402" s="30"/>
      <c r="K402" s="30"/>
      <c r="L402" s="30"/>
      <c r="M402" s="30"/>
      <c r="N402" s="30"/>
      <c r="O402" s="30"/>
      <c r="P402" s="30"/>
      <c r="Q402" s="30"/>
      <c r="R402" s="30"/>
      <c r="S402" s="30"/>
      <c r="T402" s="30"/>
    </row>
    <row r="403" spans="1:20" s="31" customFormat="1" ht="20.100000000000001" customHeight="1" x14ac:dyDescent="0.25">
      <c r="A403" s="28"/>
      <c r="B403" s="19"/>
      <c r="C403" s="29"/>
      <c r="D403" s="30"/>
      <c r="E403" s="30"/>
      <c r="F403" s="30"/>
      <c r="G403" s="30"/>
      <c r="H403" s="30"/>
      <c r="I403" s="30"/>
      <c r="J403" s="30"/>
      <c r="K403" s="30"/>
      <c r="L403" s="30"/>
      <c r="M403" s="30"/>
      <c r="N403" s="30"/>
      <c r="O403" s="30"/>
      <c r="P403" s="30"/>
      <c r="Q403" s="30"/>
      <c r="R403" s="30"/>
      <c r="S403" s="30"/>
      <c r="T403" s="30"/>
    </row>
    <row r="404" spans="1:20" s="31" customFormat="1" ht="20.100000000000001" customHeight="1" x14ac:dyDescent="0.25">
      <c r="A404" s="28"/>
      <c r="B404" s="19"/>
      <c r="C404" s="29"/>
      <c r="D404" s="30"/>
      <c r="E404" s="30"/>
      <c r="F404" s="30"/>
      <c r="G404" s="30"/>
      <c r="H404" s="30"/>
      <c r="I404" s="30"/>
      <c r="J404" s="30"/>
      <c r="K404" s="30"/>
      <c r="L404" s="30"/>
      <c r="M404" s="30"/>
      <c r="N404" s="30"/>
      <c r="O404" s="30"/>
      <c r="P404" s="30"/>
      <c r="Q404" s="30"/>
      <c r="R404" s="30"/>
      <c r="S404" s="30"/>
      <c r="T404" s="30"/>
    </row>
    <row r="405" spans="1:20" s="31" customFormat="1" ht="20.100000000000001" customHeight="1" x14ac:dyDescent="0.25">
      <c r="A405" s="28"/>
      <c r="B405" s="19"/>
      <c r="C405" s="29"/>
      <c r="D405" s="30"/>
      <c r="E405" s="30"/>
      <c r="F405" s="30"/>
      <c r="G405" s="30"/>
      <c r="H405" s="30"/>
      <c r="I405" s="30"/>
      <c r="J405" s="30"/>
      <c r="K405" s="30"/>
      <c r="L405" s="30"/>
      <c r="M405" s="30"/>
      <c r="N405" s="30"/>
      <c r="O405" s="30"/>
      <c r="P405" s="30"/>
      <c r="Q405" s="30"/>
      <c r="R405" s="30"/>
      <c r="S405" s="30"/>
      <c r="T405" s="30"/>
    </row>
    <row r="406" spans="1:20" s="31" customFormat="1" ht="20.100000000000001" customHeight="1" x14ac:dyDescent="0.25">
      <c r="A406" s="28"/>
      <c r="B406" s="19"/>
      <c r="C406" s="29"/>
      <c r="D406" s="30"/>
      <c r="E406" s="30"/>
      <c r="F406" s="30"/>
      <c r="G406" s="30"/>
      <c r="H406" s="30"/>
      <c r="I406" s="30"/>
      <c r="J406" s="30"/>
      <c r="K406" s="30"/>
      <c r="L406" s="30"/>
      <c r="M406" s="30"/>
      <c r="N406" s="30"/>
      <c r="O406" s="30"/>
      <c r="P406" s="30"/>
      <c r="Q406" s="30"/>
      <c r="R406" s="30"/>
      <c r="S406" s="30"/>
      <c r="T406" s="30"/>
    </row>
    <row r="407" spans="1:20" s="31" customFormat="1" ht="20.100000000000001" customHeight="1" x14ac:dyDescent="0.25">
      <c r="A407" s="28"/>
      <c r="B407" s="19"/>
      <c r="C407" s="29"/>
      <c r="D407" s="30"/>
      <c r="E407" s="30"/>
      <c r="F407" s="30"/>
      <c r="G407" s="30"/>
      <c r="H407" s="30"/>
      <c r="I407" s="30"/>
      <c r="J407" s="30"/>
      <c r="K407" s="30"/>
      <c r="L407" s="30"/>
      <c r="M407" s="30"/>
      <c r="N407" s="30"/>
      <c r="O407" s="30"/>
      <c r="P407" s="30"/>
      <c r="Q407" s="30"/>
      <c r="R407" s="30"/>
      <c r="S407" s="30"/>
      <c r="T407" s="30"/>
    </row>
    <row r="408" spans="1:20" s="31" customFormat="1" ht="20.100000000000001" customHeight="1" x14ac:dyDescent="0.25">
      <c r="A408" s="28"/>
      <c r="B408" s="19"/>
      <c r="C408" s="29"/>
      <c r="D408" s="30"/>
      <c r="E408" s="30"/>
      <c r="F408" s="30"/>
      <c r="G408" s="30"/>
      <c r="H408" s="30"/>
      <c r="I408" s="30"/>
      <c r="J408" s="30"/>
      <c r="K408" s="30"/>
      <c r="L408" s="30"/>
      <c r="M408" s="30"/>
      <c r="N408" s="30"/>
      <c r="O408" s="30"/>
      <c r="P408" s="30"/>
      <c r="Q408" s="30"/>
      <c r="R408" s="30"/>
      <c r="S408" s="30"/>
      <c r="T408" s="30"/>
    </row>
    <row r="409" spans="1:20" s="31" customFormat="1" ht="20.100000000000001" customHeight="1" x14ac:dyDescent="0.25">
      <c r="A409" s="28"/>
      <c r="B409" s="19"/>
      <c r="C409" s="29"/>
      <c r="D409" s="30"/>
      <c r="E409" s="30"/>
      <c r="F409" s="30"/>
      <c r="G409" s="30"/>
      <c r="H409" s="30"/>
      <c r="I409" s="30"/>
      <c r="J409" s="30"/>
      <c r="K409" s="30"/>
      <c r="L409" s="30"/>
      <c r="M409" s="30"/>
      <c r="N409" s="30"/>
      <c r="O409" s="30"/>
      <c r="P409" s="30"/>
      <c r="Q409" s="30"/>
      <c r="R409" s="30"/>
      <c r="S409" s="30"/>
      <c r="T409" s="30"/>
    </row>
    <row r="410" spans="1:20" s="31" customFormat="1" ht="20.100000000000001" customHeight="1" x14ac:dyDescent="0.25">
      <c r="A410" s="28"/>
      <c r="B410" s="19"/>
      <c r="C410" s="29"/>
      <c r="D410" s="30"/>
      <c r="E410" s="30"/>
      <c r="F410" s="30"/>
      <c r="G410" s="30"/>
      <c r="H410" s="30"/>
      <c r="I410" s="30"/>
      <c r="J410" s="30"/>
      <c r="K410" s="30"/>
      <c r="L410" s="30"/>
      <c r="M410" s="30"/>
      <c r="N410" s="30"/>
      <c r="O410" s="30"/>
      <c r="P410" s="30"/>
      <c r="Q410" s="30"/>
      <c r="R410" s="30"/>
      <c r="S410" s="30"/>
      <c r="T410" s="30"/>
    </row>
    <row r="411" spans="1:20" s="31" customFormat="1" ht="20.100000000000001" customHeight="1" x14ac:dyDescent="0.25">
      <c r="A411" s="28"/>
      <c r="B411" s="19"/>
      <c r="C411" s="29"/>
      <c r="D411" s="30"/>
      <c r="E411" s="30"/>
      <c r="F411" s="30"/>
      <c r="G411" s="30"/>
      <c r="H411" s="30"/>
      <c r="I411" s="30"/>
      <c r="J411" s="30"/>
      <c r="K411" s="30"/>
      <c r="L411" s="30"/>
      <c r="M411" s="30"/>
      <c r="N411" s="30"/>
      <c r="O411" s="30"/>
      <c r="P411" s="30"/>
      <c r="Q411" s="30"/>
      <c r="R411" s="30"/>
      <c r="S411" s="30"/>
      <c r="T411" s="30"/>
    </row>
    <row r="412" spans="1:20" s="31" customFormat="1" ht="20.100000000000001" customHeight="1" x14ac:dyDescent="0.25">
      <c r="A412" s="28"/>
      <c r="B412" s="19"/>
      <c r="C412" s="29"/>
      <c r="D412" s="30"/>
      <c r="E412" s="30"/>
      <c r="F412" s="30"/>
      <c r="G412" s="30"/>
      <c r="H412" s="30"/>
      <c r="I412" s="30"/>
      <c r="J412" s="30"/>
      <c r="K412" s="30"/>
      <c r="L412" s="30"/>
      <c r="M412" s="30"/>
      <c r="N412" s="30"/>
      <c r="O412" s="30"/>
      <c r="P412" s="30"/>
      <c r="Q412" s="30"/>
      <c r="R412" s="30"/>
      <c r="S412" s="30"/>
      <c r="T412" s="30"/>
    </row>
    <row r="413" spans="1:20" s="31" customFormat="1" ht="20.100000000000001" customHeight="1" x14ac:dyDescent="0.25">
      <c r="A413" s="28"/>
      <c r="B413" s="19"/>
      <c r="C413" s="29"/>
      <c r="D413" s="30"/>
      <c r="E413" s="30"/>
      <c r="F413" s="30"/>
      <c r="G413" s="30"/>
      <c r="H413" s="30"/>
      <c r="I413" s="30"/>
      <c r="J413" s="30"/>
      <c r="K413" s="30"/>
      <c r="L413" s="30"/>
      <c r="M413" s="30"/>
      <c r="N413" s="30"/>
      <c r="O413" s="30"/>
      <c r="P413" s="30"/>
      <c r="Q413" s="30"/>
      <c r="R413" s="30"/>
      <c r="S413" s="30"/>
      <c r="T413" s="30"/>
    </row>
  </sheetData>
  <sheetProtection sheet="1"/>
  <mergeCells count="18">
    <mergeCell ref="A1:C1"/>
    <mergeCell ref="D1:P1"/>
    <mergeCell ref="Q1:T1"/>
    <mergeCell ref="A2:T2"/>
    <mergeCell ref="A3:T3"/>
    <mergeCell ref="N4:N5"/>
    <mergeCell ref="L4:L5"/>
    <mergeCell ref="M4:M5"/>
    <mergeCell ref="G4:J4"/>
    <mergeCell ref="R4:T4"/>
    <mergeCell ref="A6:B6"/>
    <mergeCell ref="A4:B5"/>
    <mergeCell ref="C4:C5"/>
    <mergeCell ref="E4:E5"/>
    <mergeCell ref="F4:F5"/>
    <mergeCell ref="D4:D5"/>
    <mergeCell ref="K4:K5"/>
    <mergeCell ref="O4:Q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sheetPr>
  <dimension ref="A1:CQ412"/>
  <sheetViews>
    <sheetView topLeftCell="A386" workbookViewId="0">
      <selection activeCell="X4" sqref="X4"/>
    </sheetView>
  </sheetViews>
  <sheetFormatPr defaultRowHeight="13.5" x14ac:dyDescent="0.25"/>
  <cols>
    <col min="1" max="1" width="8" style="33" customWidth="1"/>
    <col min="2" max="2" width="52.140625" style="34" customWidth="1"/>
    <col min="3" max="3" width="8.28515625" style="25" customWidth="1"/>
    <col min="4" max="4" width="8.42578125" style="35" customWidth="1"/>
    <col min="5" max="5" width="5.42578125" style="35" customWidth="1"/>
    <col min="6" max="6" width="8.5703125" style="35" customWidth="1"/>
    <col min="7" max="7" width="6" style="35" bestFit="1" customWidth="1"/>
    <col min="8" max="8" width="8.5703125" style="35" bestFit="1" customWidth="1"/>
    <col min="9" max="9" width="11.28515625" style="35" bestFit="1" customWidth="1"/>
    <col min="10" max="10" width="5" style="35" bestFit="1" customWidth="1"/>
    <col min="11" max="11" width="4" style="35" customWidth="1"/>
    <col min="12" max="12" width="9" style="35" customWidth="1"/>
    <col min="13" max="13" width="7" style="35" customWidth="1"/>
    <col min="14" max="15" width="6" style="35" bestFit="1" customWidth="1"/>
    <col min="16" max="16" width="5" style="35" bestFit="1" customWidth="1"/>
    <col min="17" max="17" width="5.42578125" style="35" customWidth="1"/>
    <col min="18" max="18" width="7.5703125" style="35" customWidth="1"/>
    <col min="19" max="19" width="5.7109375" style="35" customWidth="1"/>
    <col min="20" max="20" width="5" style="35" bestFit="1" customWidth="1"/>
    <col min="21" max="27" width="13.7109375" style="20" customWidth="1"/>
    <col min="28" max="28" width="10.7109375" style="20" customWidth="1"/>
    <col min="29" max="16384" width="9.140625" style="20"/>
  </cols>
  <sheetData>
    <row r="1" spans="1:95" ht="39" customHeight="1" x14ac:dyDescent="0.25">
      <c r="A1" s="85" t="s">
        <v>798</v>
      </c>
      <c r="B1" s="86"/>
      <c r="C1" s="86"/>
      <c r="D1" s="83" t="s">
        <v>380</v>
      </c>
      <c r="E1" s="83"/>
      <c r="F1" s="83"/>
      <c r="G1" s="83"/>
      <c r="H1" s="83"/>
      <c r="I1" s="83"/>
      <c r="J1" s="83"/>
      <c r="K1" s="83"/>
      <c r="L1" s="83"/>
      <c r="M1" s="83"/>
      <c r="N1" s="83"/>
      <c r="O1" s="83"/>
      <c r="P1" s="83"/>
      <c r="Q1" s="73"/>
      <c r="R1" s="73"/>
      <c r="S1" s="73"/>
      <c r="T1" s="74"/>
    </row>
    <row r="2" spans="1:95" ht="51" customHeight="1" x14ac:dyDescent="0.25">
      <c r="A2" s="75" t="s">
        <v>786</v>
      </c>
      <c r="B2" s="76"/>
      <c r="C2" s="76"/>
      <c r="D2" s="76"/>
      <c r="E2" s="76"/>
      <c r="F2" s="76"/>
      <c r="G2" s="76"/>
      <c r="H2" s="76"/>
      <c r="I2" s="76"/>
      <c r="J2" s="76"/>
      <c r="K2" s="76"/>
      <c r="L2" s="76"/>
      <c r="M2" s="76"/>
      <c r="N2" s="76"/>
      <c r="O2" s="76"/>
      <c r="P2" s="76"/>
      <c r="Q2" s="76"/>
      <c r="R2" s="76"/>
      <c r="S2" s="76"/>
      <c r="T2" s="77"/>
    </row>
    <row r="3" spans="1:95" ht="27.75" customHeight="1" x14ac:dyDescent="0.25">
      <c r="A3" s="78" t="s">
        <v>792</v>
      </c>
      <c r="B3" s="79"/>
      <c r="C3" s="79"/>
      <c r="D3" s="79"/>
      <c r="E3" s="79"/>
      <c r="F3" s="79"/>
      <c r="G3" s="79"/>
      <c r="H3" s="79"/>
      <c r="I3" s="79"/>
      <c r="J3" s="79"/>
      <c r="K3" s="79"/>
      <c r="L3" s="79"/>
      <c r="M3" s="79"/>
      <c r="N3" s="79"/>
      <c r="O3" s="79"/>
      <c r="P3" s="79"/>
      <c r="Q3" s="79"/>
      <c r="R3" s="79"/>
      <c r="S3" s="79"/>
      <c r="T3" s="80"/>
    </row>
    <row r="4" spans="1:95" s="22" customFormat="1" ht="75" customHeight="1" x14ac:dyDescent="0.25">
      <c r="A4" s="81" t="s">
        <v>793</v>
      </c>
      <c r="B4" s="81"/>
      <c r="C4" s="82" t="s">
        <v>615</v>
      </c>
      <c r="D4" s="82" t="s">
        <v>484</v>
      </c>
      <c r="E4" s="82" t="s">
        <v>485</v>
      </c>
      <c r="F4" s="82" t="s">
        <v>381</v>
      </c>
      <c r="G4" s="84" t="s">
        <v>382</v>
      </c>
      <c r="H4" s="84"/>
      <c r="I4" s="84"/>
      <c r="J4" s="84"/>
      <c r="K4" s="82" t="s">
        <v>383</v>
      </c>
      <c r="L4" s="82" t="s">
        <v>384</v>
      </c>
      <c r="M4" s="82" t="s">
        <v>385</v>
      </c>
      <c r="N4" s="82" t="s">
        <v>386</v>
      </c>
      <c r="O4" s="84" t="s">
        <v>505</v>
      </c>
      <c r="P4" s="84"/>
      <c r="Q4" s="84"/>
      <c r="R4" s="84" t="s">
        <v>359</v>
      </c>
      <c r="S4" s="84"/>
      <c r="T4" s="84"/>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row>
    <row r="5" spans="1:95" s="22" customFormat="1" ht="97.5" customHeight="1" x14ac:dyDescent="0.25">
      <c r="A5" s="81"/>
      <c r="B5" s="81"/>
      <c r="C5" s="82"/>
      <c r="D5" s="82"/>
      <c r="E5" s="82"/>
      <c r="F5" s="82"/>
      <c r="G5" s="66" t="s">
        <v>502</v>
      </c>
      <c r="H5" s="66" t="s">
        <v>506</v>
      </c>
      <c r="I5" s="66" t="s">
        <v>387</v>
      </c>
      <c r="J5" s="66" t="s">
        <v>360</v>
      </c>
      <c r="K5" s="82"/>
      <c r="L5" s="82"/>
      <c r="M5" s="82"/>
      <c r="N5" s="82"/>
      <c r="O5" s="66" t="s">
        <v>388</v>
      </c>
      <c r="P5" s="23" t="s">
        <v>389</v>
      </c>
      <c r="Q5" s="23" t="s">
        <v>354</v>
      </c>
      <c r="R5" s="66" t="s">
        <v>388</v>
      </c>
      <c r="S5" s="23" t="s">
        <v>389</v>
      </c>
      <c r="T5" s="23" t="s">
        <v>354</v>
      </c>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row>
    <row r="6" spans="1:95" s="25" customFormat="1" ht="20.100000000000001" customHeight="1" x14ac:dyDescent="0.25">
      <c r="A6" s="87"/>
      <c r="B6" s="87"/>
      <c r="C6" s="24"/>
      <c r="D6" s="17">
        <v>1</v>
      </c>
      <c r="E6" s="17">
        <v>2</v>
      </c>
      <c r="F6" s="17">
        <v>3</v>
      </c>
      <c r="G6" s="17">
        <v>4</v>
      </c>
      <c r="H6" s="17">
        <v>5</v>
      </c>
      <c r="I6" s="17">
        <v>6</v>
      </c>
      <c r="J6" s="17">
        <v>7</v>
      </c>
      <c r="K6" s="17">
        <v>8</v>
      </c>
      <c r="L6" s="17">
        <v>9</v>
      </c>
      <c r="M6" s="17">
        <v>10</v>
      </c>
      <c r="N6" s="17">
        <v>11</v>
      </c>
      <c r="O6" s="17">
        <v>12</v>
      </c>
      <c r="P6" s="17">
        <v>13</v>
      </c>
      <c r="Q6" s="17">
        <v>14</v>
      </c>
      <c r="R6" s="17">
        <v>15</v>
      </c>
      <c r="S6" s="17">
        <v>16</v>
      </c>
      <c r="T6" s="17">
        <v>17</v>
      </c>
    </row>
    <row r="7" spans="1:95" s="25" customFormat="1" ht="20.100000000000001" customHeight="1" x14ac:dyDescent="0.25">
      <c r="A7" s="1" t="s">
        <v>352</v>
      </c>
      <c r="B7" s="2" t="s">
        <v>669</v>
      </c>
      <c r="C7" s="3"/>
      <c r="D7" s="18">
        <f>SUM(D8:D34)</f>
        <v>28</v>
      </c>
      <c r="E7" s="18">
        <f t="shared" ref="E7:T7" si="0">SUM(E8:E34)</f>
        <v>0</v>
      </c>
      <c r="F7" s="18">
        <f t="shared" si="0"/>
        <v>38</v>
      </c>
      <c r="G7" s="18">
        <f t="shared" si="0"/>
        <v>8</v>
      </c>
      <c r="H7" s="18">
        <f t="shared" si="0"/>
        <v>3</v>
      </c>
      <c r="I7" s="18">
        <f t="shared" si="0"/>
        <v>1</v>
      </c>
      <c r="J7" s="18">
        <f t="shared" si="0"/>
        <v>12</v>
      </c>
      <c r="K7" s="18">
        <f t="shared" si="0"/>
        <v>0</v>
      </c>
      <c r="L7" s="18">
        <f t="shared" si="0"/>
        <v>0</v>
      </c>
      <c r="M7" s="18">
        <f t="shared" si="0"/>
        <v>54</v>
      </c>
      <c r="N7" s="18">
        <f t="shared" si="0"/>
        <v>0</v>
      </c>
      <c r="O7" s="18">
        <f t="shared" si="0"/>
        <v>4</v>
      </c>
      <c r="P7" s="18">
        <f t="shared" si="0"/>
        <v>4</v>
      </c>
      <c r="Q7" s="18">
        <f t="shared" si="0"/>
        <v>8</v>
      </c>
      <c r="R7" s="18">
        <f t="shared" si="0"/>
        <v>0</v>
      </c>
      <c r="S7" s="18">
        <f t="shared" si="0"/>
        <v>1</v>
      </c>
      <c r="T7" s="18">
        <f t="shared" si="0"/>
        <v>1</v>
      </c>
    </row>
    <row r="8" spans="1:95" ht="20.100000000000001" customHeight="1" x14ac:dyDescent="0.25">
      <c r="A8" s="4" t="s">
        <v>351</v>
      </c>
      <c r="B8" s="5" t="s">
        <v>390</v>
      </c>
      <c r="C8" s="5">
        <v>104</v>
      </c>
      <c r="D8" s="37">
        <v>7</v>
      </c>
      <c r="E8" s="37"/>
      <c r="F8" s="70">
        <v>6</v>
      </c>
      <c r="G8" s="70">
        <v>1</v>
      </c>
      <c r="H8" s="70"/>
      <c r="I8" s="70"/>
      <c r="J8" s="70">
        <v>1</v>
      </c>
      <c r="K8" s="70"/>
      <c r="L8" s="70"/>
      <c r="M8" s="70">
        <v>12</v>
      </c>
      <c r="N8" s="70"/>
      <c r="O8" s="70"/>
      <c r="P8" s="70">
        <v>4</v>
      </c>
      <c r="Q8" s="70">
        <v>4</v>
      </c>
      <c r="R8" s="70"/>
      <c r="S8" s="70">
        <v>1</v>
      </c>
      <c r="T8" s="70">
        <v>1</v>
      </c>
    </row>
    <row r="9" spans="1:95" ht="20.100000000000001" customHeight="1" x14ac:dyDescent="0.25">
      <c r="A9" s="4" t="s">
        <v>350</v>
      </c>
      <c r="B9" s="5" t="s">
        <v>507</v>
      </c>
      <c r="C9" s="5">
        <v>105</v>
      </c>
      <c r="D9" s="37"/>
      <c r="E9" s="37"/>
      <c r="F9" s="70"/>
      <c r="G9" s="70"/>
      <c r="H9" s="70"/>
      <c r="I9" s="70"/>
      <c r="J9" s="70"/>
      <c r="K9" s="70"/>
      <c r="L9" s="70"/>
      <c r="M9" s="70"/>
      <c r="N9" s="70"/>
      <c r="O9" s="70"/>
      <c r="P9" s="70"/>
      <c r="Q9" s="70"/>
      <c r="R9" s="70"/>
      <c r="S9" s="70"/>
      <c r="T9" s="70"/>
    </row>
    <row r="10" spans="1:95" ht="20.100000000000001" customHeight="1" x14ac:dyDescent="0.25">
      <c r="A10" s="4" t="s">
        <v>349</v>
      </c>
      <c r="B10" s="5" t="s">
        <v>391</v>
      </c>
      <c r="C10" s="5">
        <v>106</v>
      </c>
      <c r="D10" s="37"/>
      <c r="E10" s="37"/>
      <c r="F10" s="70"/>
      <c r="G10" s="70"/>
      <c r="H10" s="70"/>
      <c r="I10" s="70"/>
      <c r="J10" s="70"/>
      <c r="K10" s="70"/>
      <c r="L10" s="70"/>
      <c r="M10" s="70"/>
      <c r="N10" s="70"/>
      <c r="O10" s="70"/>
      <c r="P10" s="70"/>
      <c r="Q10" s="70"/>
      <c r="R10" s="70"/>
      <c r="S10" s="70"/>
      <c r="T10" s="70"/>
    </row>
    <row r="11" spans="1:95" ht="20.100000000000001" customHeight="1" x14ac:dyDescent="0.25">
      <c r="A11" s="4" t="s">
        <v>348</v>
      </c>
      <c r="B11" s="5" t="s">
        <v>508</v>
      </c>
      <c r="C11" s="5">
        <v>107</v>
      </c>
      <c r="D11" s="37"/>
      <c r="E11" s="37"/>
      <c r="F11" s="70"/>
      <c r="G11" s="70"/>
      <c r="H11" s="70"/>
      <c r="I11" s="70"/>
      <c r="J11" s="70"/>
      <c r="K11" s="70"/>
      <c r="L11" s="70"/>
      <c r="M11" s="70"/>
      <c r="N11" s="70"/>
      <c r="O11" s="70"/>
      <c r="P11" s="70"/>
      <c r="Q11" s="70"/>
      <c r="R11" s="70"/>
      <c r="S11" s="70"/>
      <c r="T11" s="70"/>
    </row>
    <row r="12" spans="1:95" ht="20.100000000000001" customHeight="1" x14ac:dyDescent="0.25">
      <c r="A12" s="4" t="s">
        <v>347</v>
      </c>
      <c r="B12" s="5" t="s">
        <v>392</v>
      </c>
      <c r="C12" s="5">
        <v>108</v>
      </c>
      <c r="D12" s="37"/>
      <c r="E12" s="37"/>
      <c r="F12" s="70"/>
      <c r="G12" s="70"/>
      <c r="H12" s="70"/>
      <c r="I12" s="70"/>
      <c r="J12" s="70"/>
      <c r="K12" s="70"/>
      <c r="L12" s="70"/>
      <c r="M12" s="70"/>
      <c r="N12" s="70"/>
      <c r="O12" s="70"/>
      <c r="P12" s="70"/>
      <c r="Q12" s="70"/>
      <c r="R12" s="70"/>
      <c r="S12" s="70"/>
      <c r="T12" s="70"/>
    </row>
    <row r="13" spans="1:95" ht="20.100000000000001" customHeight="1" x14ac:dyDescent="0.25">
      <c r="A13" s="4" t="s">
        <v>346</v>
      </c>
      <c r="B13" s="5" t="s">
        <v>393</v>
      </c>
      <c r="C13" s="5">
        <v>109</v>
      </c>
      <c r="D13" s="37"/>
      <c r="E13" s="37"/>
      <c r="F13" s="70"/>
      <c r="G13" s="70"/>
      <c r="H13" s="70"/>
      <c r="I13" s="70"/>
      <c r="J13" s="70"/>
      <c r="K13" s="70"/>
      <c r="L13" s="70"/>
      <c r="M13" s="70"/>
      <c r="N13" s="70"/>
      <c r="O13" s="70"/>
      <c r="P13" s="70"/>
      <c r="Q13" s="70"/>
      <c r="R13" s="70"/>
      <c r="S13" s="70"/>
      <c r="T13" s="70"/>
    </row>
    <row r="14" spans="1:95" ht="20.100000000000001" customHeight="1" x14ac:dyDescent="0.25">
      <c r="A14" s="4" t="s">
        <v>345</v>
      </c>
      <c r="B14" s="5" t="s">
        <v>509</v>
      </c>
      <c r="C14" s="5">
        <v>110</v>
      </c>
      <c r="D14" s="37"/>
      <c r="E14" s="37"/>
      <c r="F14" s="70"/>
      <c r="G14" s="70"/>
      <c r="H14" s="70"/>
      <c r="I14" s="70"/>
      <c r="J14" s="70"/>
      <c r="K14" s="70"/>
      <c r="L14" s="70"/>
      <c r="M14" s="70"/>
      <c r="N14" s="70"/>
      <c r="O14" s="70"/>
      <c r="P14" s="70"/>
      <c r="Q14" s="70"/>
      <c r="R14" s="70"/>
      <c r="S14" s="70"/>
      <c r="T14" s="70"/>
    </row>
    <row r="15" spans="1:95" ht="20.100000000000001" customHeight="1" x14ac:dyDescent="0.25">
      <c r="A15" s="4" t="s">
        <v>344</v>
      </c>
      <c r="B15" s="5" t="s">
        <v>510</v>
      </c>
      <c r="C15" s="5">
        <v>111</v>
      </c>
      <c r="D15" s="37"/>
      <c r="E15" s="37"/>
      <c r="F15" s="70"/>
      <c r="G15" s="70"/>
      <c r="H15" s="70"/>
      <c r="I15" s="70"/>
      <c r="J15" s="70"/>
      <c r="K15" s="70"/>
      <c r="L15" s="70"/>
      <c r="M15" s="70"/>
      <c r="N15" s="70"/>
      <c r="O15" s="70"/>
      <c r="P15" s="70"/>
      <c r="Q15" s="70"/>
      <c r="R15" s="70"/>
      <c r="S15" s="70"/>
      <c r="T15" s="70"/>
    </row>
    <row r="16" spans="1:95" ht="20.100000000000001" customHeight="1" x14ac:dyDescent="0.25">
      <c r="A16" s="4" t="s">
        <v>343</v>
      </c>
      <c r="B16" s="5" t="s">
        <v>394</v>
      </c>
      <c r="C16" s="5">
        <v>112</v>
      </c>
      <c r="D16" s="37">
        <v>5</v>
      </c>
      <c r="E16" s="37"/>
      <c r="F16" s="70">
        <v>6</v>
      </c>
      <c r="G16" s="70">
        <v>2</v>
      </c>
      <c r="H16" s="70"/>
      <c r="I16" s="70"/>
      <c r="J16" s="70">
        <v>2</v>
      </c>
      <c r="K16" s="70"/>
      <c r="L16" s="70"/>
      <c r="M16" s="70">
        <v>9</v>
      </c>
      <c r="N16" s="70"/>
      <c r="O16" s="70">
        <v>3</v>
      </c>
      <c r="P16" s="70"/>
      <c r="Q16" s="70">
        <v>3</v>
      </c>
      <c r="R16" s="70"/>
      <c r="S16" s="70"/>
      <c r="T16" s="70"/>
    </row>
    <row r="17" spans="1:20" ht="20.100000000000001" customHeight="1" x14ac:dyDescent="0.25">
      <c r="A17" s="4" t="s">
        <v>342</v>
      </c>
      <c r="B17" s="5" t="s">
        <v>395</v>
      </c>
      <c r="C17" s="5">
        <v>113</v>
      </c>
      <c r="D17" s="37">
        <v>1</v>
      </c>
      <c r="E17" s="37"/>
      <c r="F17" s="70">
        <v>7</v>
      </c>
      <c r="G17" s="70"/>
      <c r="H17" s="70"/>
      <c r="I17" s="70"/>
      <c r="J17" s="70"/>
      <c r="K17" s="70"/>
      <c r="L17" s="70"/>
      <c r="M17" s="70">
        <v>8</v>
      </c>
      <c r="N17" s="70"/>
      <c r="O17" s="70">
        <v>1</v>
      </c>
      <c r="P17" s="70"/>
      <c r="Q17" s="70">
        <v>1</v>
      </c>
      <c r="R17" s="70"/>
      <c r="S17" s="70"/>
      <c r="T17" s="70"/>
    </row>
    <row r="18" spans="1:20" ht="20.100000000000001" customHeight="1" x14ac:dyDescent="0.25">
      <c r="A18" s="4" t="s">
        <v>341</v>
      </c>
      <c r="B18" s="5" t="s">
        <v>511</v>
      </c>
      <c r="C18" s="5">
        <v>114</v>
      </c>
      <c r="D18" s="37"/>
      <c r="E18" s="37"/>
      <c r="F18" s="70"/>
      <c r="G18" s="70"/>
      <c r="H18" s="70"/>
      <c r="I18" s="70"/>
      <c r="J18" s="70"/>
      <c r="K18" s="70"/>
      <c r="L18" s="70"/>
      <c r="M18" s="70"/>
      <c r="N18" s="70"/>
      <c r="O18" s="70"/>
      <c r="P18" s="70"/>
      <c r="Q18" s="70"/>
      <c r="R18" s="70"/>
      <c r="S18" s="70"/>
      <c r="T18" s="70"/>
    </row>
    <row r="19" spans="1:20" ht="20.100000000000001" customHeight="1" x14ac:dyDescent="0.25">
      <c r="A19" s="4" t="s">
        <v>340</v>
      </c>
      <c r="B19" s="5" t="s">
        <v>512</v>
      </c>
      <c r="C19" s="5">
        <v>115</v>
      </c>
      <c r="D19" s="37"/>
      <c r="E19" s="37"/>
      <c r="F19" s="70"/>
      <c r="G19" s="70"/>
      <c r="H19" s="70"/>
      <c r="I19" s="70"/>
      <c r="J19" s="70"/>
      <c r="K19" s="70"/>
      <c r="L19" s="70"/>
      <c r="M19" s="70"/>
      <c r="N19" s="70"/>
      <c r="O19" s="70"/>
      <c r="P19" s="70"/>
      <c r="Q19" s="70"/>
      <c r="R19" s="70"/>
      <c r="S19" s="70"/>
      <c r="T19" s="70"/>
    </row>
    <row r="20" spans="1:20" ht="20.100000000000001" customHeight="1" x14ac:dyDescent="0.25">
      <c r="A20" s="4" t="s">
        <v>339</v>
      </c>
      <c r="B20" s="5" t="s">
        <v>396</v>
      </c>
      <c r="C20" s="5">
        <v>116</v>
      </c>
      <c r="D20" s="37"/>
      <c r="E20" s="37"/>
      <c r="F20" s="70">
        <v>1</v>
      </c>
      <c r="G20" s="70">
        <v>1</v>
      </c>
      <c r="H20" s="70"/>
      <c r="I20" s="70"/>
      <c r="J20" s="70">
        <v>1</v>
      </c>
      <c r="K20" s="70"/>
      <c r="L20" s="70"/>
      <c r="M20" s="70"/>
      <c r="N20" s="70"/>
      <c r="O20" s="70"/>
      <c r="P20" s="70"/>
      <c r="Q20" s="70"/>
      <c r="R20" s="70"/>
      <c r="S20" s="70"/>
      <c r="T20" s="70"/>
    </row>
    <row r="21" spans="1:20" ht="20.100000000000001" customHeight="1" x14ac:dyDescent="0.25">
      <c r="A21" s="4" t="s">
        <v>338</v>
      </c>
      <c r="B21" s="5" t="s">
        <v>397</v>
      </c>
      <c r="C21" s="5">
        <v>117</v>
      </c>
      <c r="D21" s="37">
        <v>2</v>
      </c>
      <c r="E21" s="37"/>
      <c r="F21" s="70">
        <v>3</v>
      </c>
      <c r="G21" s="70"/>
      <c r="H21" s="70"/>
      <c r="I21" s="70"/>
      <c r="J21" s="70"/>
      <c r="K21" s="70"/>
      <c r="L21" s="70"/>
      <c r="M21" s="70">
        <v>5</v>
      </c>
      <c r="N21" s="70"/>
      <c r="O21" s="70"/>
      <c r="P21" s="70"/>
      <c r="Q21" s="70"/>
      <c r="R21" s="70"/>
      <c r="S21" s="70"/>
      <c r="T21" s="70"/>
    </row>
    <row r="22" spans="1:20" ht="20.100000000000001" customHeight="1" x14ac:dyDescent="0.25">
      <c r="A22" s="4" t="s">
        <v>337</v>
      </c>
      <c r="B22" s="5" t="s">
        <v>353</v>
      </c>
      <c r="C22" s="5">
        <v>118</v>
      </c>
      <c r="D22" s="37">
        <v>9</v>
      </c>
      <c r="E22" s="37"/>
      <c r="F22" s="70">
        <v>15</v>
      </c>
      <c r="G22" s="70">
        <v>4</v>
      </c>
      <c r="H22" s="70">
        <v>3</v>
      </c>
      <c r="I22" s="70">
        <v>1</v>
      </c>
      <c r="J22" s="70">
        <v>8</v>
      </c>
      <c r="K22" s="70"/>
      <c r="L22" s="70"/>
      <c r="M22" s="70">
        <v>16</v>
      </c>
      <c r="N22" s="70"/>
      <c r="O22" s="70"/>
      <c r="P22" s="70"/>
      <c r="Q22" s="70"/>
      <c r="R22" s="70"/>
      <c r="S22" s="70"/>
      <c r="T22" s="70"/>
    </row>
    <row r="23" spans="1:20" ht="20.100000000000001" customHeight="1" x14ac:dyDescent="0.25">
      <c r="A23" s="4" t="s">
        <v>336</v>
      </c>
      <c r="B23" s="5" t="s">
        <v>670</v>
      </c>
      <c r="C23" s="5">
        <v>119</v>
      </c>
      <c r="D23" s="37">
        <v>1</v>
      </c>
      <c r="E23" s="37"/>
      <c r="F23" s="70"/>
      <c r="G23" s="70"/>
      <c r="H23" s="70"/>
      <c r="I23" s="70"/>
      <c r="J23" s="70"/>
      <c r="K23" s="70"/>
      <c r="L23" s="70"/>
      <c r="M23" s="70">
        <v>1</v>
      </c>
      <c r="N23" s="70"/>
      <c r="O23" s="70"/>
      <c r="P23" s="70"/>
      <c r="Q23" s="70"/>
      <c r="R23" s="70"/>
      <c r="S23" s="70"/>
      <c r="T23" s="70"/>
    </row>
    <row r="24" spans="1:20" ht="20.100000000000001" customHeight="1" x14ac:dyDescent="0.25">
      <c r="A24" s="4" t="s">
        <v>335</v>
      </c>
      <c r="B24" s="5" t="s">
        <v>399</v>
      </c>
      <c r="C24" s="5">
        <v>120</v>
      </c>
      <c r="D24" s="37"/>
      <c r="E24" s="37"/>
      <c r="F24" s="70"/>
      <c r="G24" s="70"/>
      <c r="H24" s="70"/>
      <c r="I24" s="70"/>
      <c r="J24" s="70"/>
      <c r="K24" s="70"/>
      <c r="L24" s="70"/>
      <c r="M24" s="70"/>
      <c r="N24" s="70"/>
      <c r="O24" s="70"/>
      <c r="P24" s="70"/>
      <c r="Q24" s="70"/>
      <c r="R24" s="70"/>
      <c r="S24" s="70"/>
      <c r="T24" s="70"/>
    </row>
    <row r="25" spans="1:20" ht="20.100000000000001" customHeight="1" x14ac:dyDescent="0.25">
      <c r="A25" s="4" t="s">
        <v>334</v>
      </c>
      <c r="B25" s="5" t="s">
        <v>400</v>
      </c>
      <c r="C25" s="5">
        <v>121</v>
      </c>
      <c r="D25" s="37"/>
      <c r="E25" s="37"/>
      <c r="F25" s="70"/>
      <c r="G25" s="70"/>
      <c r="H25" s="70"/>
      <c r="I25" s="70"/>
      <c r="J25" s="70"/>
      <c r="K25" s="70"/>
      <c r="L25" s="70"/>
      <c r="M25" s="70"/>
      <c r="N25" s="70"/>
      <c r="O25" s="70"/>
      <c r="P25" s="70"/>
      <c r="Q25" s="70"/>
      <c r="R25" s="70"/>
      <c r="S25" s="70"/>
      <c r="T25" s="70"/>
    </row>
    <row r="26" spans="1:20" ht="20.100000000000001" customHeight="1" x14ac:dyDescent="0.25">
      <c r="A26" s="4" t="s">
        <v>333</v>
      </c>
      <c r="B26" s="5" t="s">
        <v>616</v>
      </c>
      <c r="C26" s="5">
        <v>122</v>
      </c>
      <c r="D26" s="37"/>
      <c r="E26" s="37"/>
      <c r="F26" s="70"/>
      <c r="G26" s="70"/>
      <c r="H26" s="70"/>
      <c r="I26" s="70"/>
      <c r="J26" s="70"/>
      <c r="K26" s="70"/>
      <c r="L26" s="70"/>
      <c r="M26" s="70"/>
      <c r="N26" s="70"/>
      <c r="O26" s="70"/>
      <c r="P26" s="70"/>
      <c r="Q26" s="70"/>
      <c r="R26" s="70"/>
      <c r="S26" s="70"/>
      <c r="T26" s="70"/>
    </row>
    <row r="27" spans="1:20" ht="20.100000000000001" customHeight="1" x14ac:dyDescent="0.25">
      <c r="A27" s="4" t="s">
        <v>332</v>
      </c>
      <c r="B27" s="5" t="s">
        <v>401</v>
      </c>
      <c r="C27" s="6">
        <v>123</v>
      </c>
      <c r="D27" s="70"/>
      <c r="E27" s="70"/>
      <c r="F27" s="70"/>
      <c r="G27" s="70"/>
      <c r="H27" s="70"/>
      <c r="I27" s="70"/>
      <c r="J27" s="70"/>
      <c r="K27" s="70"/>
      <c r="L27" s="70"/>
      <c r="M27" s="70"/>
      <c r="N27" s="70"/>
      <c r="O27" s="70"/>
      <c r="P27" s="70"/>
      <c r="Q27" s="70"/>
      <c r="R27" s="70"/>
      <c r="S27" s="70"/>
      <c r="T27" s="70"/>
    </row>
    <row r="28" spans="1:20" ht="20.100000000000001" customHeight="1" x14ac:dyDescent="0.25">
      <c r="A28" s="4" t="s">
        <v>331</v>
      </c>
      <c r="B28" s="5" t="s">
        <v>402</v>
      </c>
      <c r="C28" s="6">
        <v>124</v>
      </c>
      <c r="D28" s="70"/>
      <c r="E28" s="70"/>
      <c r="F28" s="70"/>
      <c r="G28" s="70"/>
      <c r="H28" s="70"/>
      <c r="I28" s="70"/>
      <c r="J28" s="70"/>
      <c r="K28" s="70"/>
      <c r="L28" s="70"/>
      <c r="M28" s="70"/>
      <c r="N28" s="70"/>
      <c r="O28" s="70"/>
      <c r="P28" s="70"/>
      <c r="Q28" s="70"/>
      <c r="R28" s="70"/>
      <c r="S28" s="70"/>
      <c r="T28" s="70"/>
    </row>
    <row r="29" spans="1:20" ht="20.100000000000001" customHeight="1" x14ac:dyDescent="0.25">
      <c r="A29" s="4" t="s">
        <v>330</v>
      </c>
      <c r="B29" s="5" t="s">
        <v>483</v>
      </c>
      <c r="C29" s="6">
        <v>125</v>
      </c>
      <c r="D29" s="70"/>
      <c r="E29" s="70"/>
      <c r="F29" s="70"/>
      <c r="G29" s="70"/>
      <c r="H29" s="70"/>
      <c r="I29" s="70"/>
      <c r="J29" s="70"/>
      <c r="K29" s="70"/>
      <c r="L29" s="70"/>
      <c r="M29" s="70"/>
      <c r="N29" s="70"/>
      <c r="O29" s="70"/>
      <c r="P29" s="70"/>
      <c r="Q29" s="70"/>
      <c r="R29" s="70"/>
      <c r="S29" s="70"/>
      <c r="T29" s="70"/>
    </row>
    <row r="30" spans="1:20" ht="20.100000000000001" customHeight="1" x14ac:dyDescent="0.25">
      <c r="A30" s="4" t="s">
        <v>329</v>
      </c>
      <c r="B30" s="5" t="s">
        <v>486</v>
      </c>
      <c r="C30" s="6">
        <v>127</v>
      </c>
      <c r="D30" s="70"/>
      <c r="E30" s="70"/>
      <c r="F30" s="70"/>
      <c r="G30" s="70"/>
      <c r="H30" s="70"/>
      <c r="I30" s="70"/>
      <c r="J30" s="70"/>
      <c r="K30" s="70"/>
      <c r="L30" s="70"/>
      <c r="M30" s="70"/>
      <c r="N30" s="70"/>
      <c r="O30" s="70"/>
      <c r="P30" s="70"/>
      <c r="Q30" s="70"/>
      <c r="R30" s="70"/>
      <c r="S30" s="70"/>
      <c r="T30" s="70"/>
    </row>
    <row r="31" spans="1:20" ht="20.100000000000001" customHeight="1" x14ac:dyDescent="0.25">
      <c r="A31" s="4" t="s">
        <v>328</v>
      </c>
      <c r="B31" s="5" t="s">
        <v>357</v>
      </c>
      <c r="C31" s="6">
        <v>128</v>
      </c>
      <c r="D31" s="70"/>
      <c r="E31" s="70"/>
      <c r="F31" s="70"/>
      <c r="G31" s="70"/>
      <c r="H31" s="70"/>
      <c r="I31" s="70"/>
      <c r="J31" s="70"/>
      <c r="K31" s="70"/>
      <c r="L31" s="70"/>
      <c r="M31" s="70"/>
      <c r="N31" s="70"/>
      <c r="O31" s="70"/>
      <c r="P31" s="70"/>
      <c r="Q31" s="70"/>
      <c r="R31" s="70"/>
      <c r="S31" s="70"/>
      <c r="T31" s="70"/>
    </row>
    <row r="32" spans="1:20" ht="20.100000000000001" customHeight="1" x14ac:dyDescent="0.25">
      <c r="A32" s="4" t="s">
        <v>327</v>
      </c>
      <c r="B32" s="5" t="s">
        <v>617</v>
      </c>
      <c r="C32" s="6">
        <v>129</v>
      </c>
      <c r="D32" s="70"/>
      <c r="E32" s="70"/>
      <c r="F32" s="70"/>
      <c r="G32" s="70"/>
      <c r="H32" s="70"/>
      <c r="I32" s="70"/>
      <c r="J32" s="70"/>
      <c r="K32" s="70"/>
      <c r="L32" s="70"/>
      <c r="M32" s="70"/>
      <c r="N32" s="70"/>
      <c r="O32" s="70"/>
      <c r="P32" s="70"/>
      <c r="Q32" s="70"/>
      <c r="R32" s="70"/>
      <c r="S32" s="70"/>
      <c r="T32" s="70"/>
    </row>
    <row r="33" spans="1:20" ht="20.100000000000001" customHeight="1" x14ac:dyDescent="0.25">
      <c r="A33" s="4" t="s">
        <v>326</v>
      </c>
      <c r="B33" s="5" t="s">
        <v>618</v>
      </c>
      <c r="C33" s="6">
        <v>130</v>
      </c>
      <c r="D33" s="70">
        <v>3</v>
      </c>
      <c r="E33" s="70"/>
      <c r="F33" s="70"/>
      <c r="G33" s="70"/>
      <c r="H33" s="70"/>
      <c r="I33" s="70"/>
      <c r="J33" s="70"/>
      <c r="K33" s="70"/>
      <c r="L33" s="70"/>
      <c r="M33" s="70">
        <v>3</v>
      </c>
      <c r="N33" s="70"/>
      <c r="O33" s="70"/>
      <c r="P33" s="70"/>
      <c r="Q33" s="70"/>
      <c r="R33" s="70"/>
      <c r="S33" s="70"/>
      <c r="T33" s="70"/>
    </row>
    <row r="34" spans="1:20" s="27" customFormat="1" ht="20.100000000000001" customHeight="1" x14ac:dyDescent="0.3">
      <c r="A34" s="4" t="s">
        <v>325</v>
      </c>
      <c r="B34" s="7" t="s">
        <v>403</v>
      </c>
      <c r="C34" s="6"/>
      <c r="D34" s="70"/>
      <c r="E34" s="70"/>
      <c r="F34" s="38"/>
      <c r="G34" s="38"/>
      <c r="H34" s="38"/>
      <c r="I34" s="38"/>
      <c r="J34" s="70"/>
      <c r="K34" s="38"/>
      <c r="L34" s="38"/>
      <c r="M34" s="38"/>
      <c r="N34" s="38"/>
      <c r="O34" s="38"/>
      <c r="P34" s="38"/>
      <c r="Q34" s="70"/>
      <c r="R34" s="38"/>
      <c r="S34" s="38"/>
      <c r="T34" s="70"/>
    </row>
    <row r="35" spans="1:20" ht="20.100000000000001" customHeight="1" x14ac:dyDescent="0.25">
      <c r="A35" s="8" t="s">
        <v>324</v>
      </c>
      <c r="B35" s="2" t="s">
        <v>404</v>
      </c>
      <c r="C35" s="9"/>
      <c r="D35" s="18">
        <f>SUM(D36:D43)</f>
        <v>5</v>
      </c>
      <c r="E35" s="18">
        <f t="shared" ref="E35:T35" si="1">SUM(E36:E43)</f>
        <v>0</v>
      </c>
      <c r="F35" s="18">
        <f t="shared" si="1"/>
        <v>2</v>
      </c>
      <c r="G35" s="18">
        <f t="shared" si="1"/>
        <v>1</v>
      </c>
      <c r="H35" s="18">
        <f t="shared" si="1"/>
        <v>1</v>
      </c>
      <c r="I35" s="18">
        <f t="shared" si="1"/>
        <v>0</v>
      </c>
      <c r="J35" s="18">
        <f t="shared" si="1"/>
        <v>2</v>
      </c>
      <c r="K35" s="18">
        <f t="shared" si="1"/>
        <v>0</v>
      </c>
      <c r="L35" s="18">
        <f t="shared" si="1"/>
        <v>0</v>
      </c>
      <c r="M35" s="18">
        <f t="shared" si="1"/>
        <v>5</v>
      </c>
      <c r="N35" s="18">
        <f t="shared" si="1"/>
        <v>0</v>
      </c>
      <c r="O35" s="18">
        <f t="shared" si="1"/>
        <v>1</v>
      </c>
      <c r="P35" s="18">
        <f t="shared" si="1"/>
        <v>1</v>
      </c>
      <c r="Q35" s="18">
        <f t="shared" si="1"/>
        <v>2</v>
      </c>
      <c r="R35" s="18">
        <f t="shared" si="1"/>
        <v>0</v>
      </c>
      <c r="S35" s="18">
        <f t="shared" si="1"/>
        <v>0</v>
      </c>
      <c r="T35" s="18">
        <f t="shared" si="1"/>
        <v>0</v>
      </c>
    </row>
    <row r="36" spans="1:20" ht="20.100000000000001" customHeight="1" x14ac:dyDescent="0.25">
      <c r="A36" s="4" t="s">
        <v>323</v>
      </c>
      <c r="B36" s="5" t="s">
        <v>405</v>
      </c>
      <c r="C36" s="5">
        <v>131</v>
      </c>
      <c r="D36" s="37">
        <v>2</v>
      </c>
      <c r="E36" s="37"/>
      <c r="F36" s="70">
        <v>1</v>
      </c>
      <c r="G36" s="70">
        <v>1</v>
      </c>
      <c r="H36" s="70"/>
      <c r="I36" s="70"/>
      <c r="J36" s="70">
        <v>1</v>
      </c>
      <c r="K36" s="70"/>
      <c r="L36" s="70"/>
      <c r="M36" s="70">
        <v>2</v>
      </c>
      <c r="N36" s="70"/>
      <c r="O36" s="70">
        <v>1</v>
      </c>
      <c r="P36" s="70"/>
      <c r="Q36" s="70">
        <v>1</v>
      </c>
      <c r="R36" s="70"/>
      <c r="S36" s="70"/>
      <c r="T36" s="70"/>
    </row>
    <row r="37" spans="1:20" ht="20.100000000000001" customHeight="1" x14ac:dyDescent="0.25">
      <c r="A37" s="4" t="s">
        <v>322</v>
      </c>
      <c r="B37" s="5" t="s">
        <v>321</v>
      </c>
      <c r="C37" s="5">
        <v>132</v>
      </c>
      <c r="D37" s="37"/>
      <c r="E37" s="37"/>
      <c r="F37" s="70"/>
      <c r="G37" s="70"/>
      <c r="H37" s="70"/>
      <c r="I37" s="70"/>
      <c r="J37" s="70"/>
      <c r="K37" s="70"/>
      <c r="L37" s="70"/>
      <c r="M37" s="70"/>
      <c r="N37" s="70"/>
      <c r="O37" s="70"/>
      <c r="P37" s="70"/>
      <c r="Q37" s="70"/>
      <c r="R37" s="70"/>
      <c r="S37" s="70"/>
      <c r="T37" s="70"/>
    </row>
    <row r="38" spans="1:20" ht="20.100000000000001" customHeight="1" x14ac:dyDescent="0.25">
      <c r="A38" s="4" t="s">
        <v>671</v>
      </c>
      <c r="B38" s="7" t="s">
        <v>672</v>
      </c>
      <c r="C38" s="5">
        <v>132.19999999999999</v>
      </c>
      <c r="D38" s="37">
        <v>1</v>
      </c>
      <c r="E38" s="37"/>
      <c r="F38" s="70"/>
      <c r="G38" s="70"/>
      <c r="H38" s="70"/>
      <c r="I38" s="70"/>
      <c r="J38" s="70"/>
      <c r="K38" s="70"/>
      <c r="L38" s="70"/>
      <c r="M38" s="70">
        <v>1</v>
      </c>
      <c r="N38" s="70"/>
      <c r="O38" s="70"/>
      <c r="P38" s="70"/>
      <c r="Q38" s="70"/>
      <c r="R38" s="70"/>
      <c r="S38" s="70"/>
      <c r="T38" s="70"/>
    </row>
    <row r="39" spans="1:20" ht="20.100000000000001" customHeight="1" x14ac:dyDescent="0.25">
      <c r="A39" s="4" t="s">
        <v>673</v>
      </c>
      <c r="B39" s="7" t="s">
        <v>674</v>
      </c>
      <c r="C39" s="5">
        <v>132.30000000000001</v>
      </c>
      <c r="D39" s="37"/>
      <c r="E39" s="37"/>
      <c r="F39" s="70"/>
      <c r="G39" s="70"/>
      <c r="H39" s="70"/>
      <c r="I39" s="70"/>
      <c r="J39" s="70"/>
      <c r="K39" s="70"/>
      <c r="L39" s="70"/>
      <c r="M39" s="70"/>
      <c r="N39" s="70"/>
      <c r="O39" s="70"/>
      <c r="P39" s="70"/>
      <c r="Q39" s="70"/>
      <c r="R39" s="70"/>
      <c r="S39" s="70"/>
      <c r="T39" s="70"/>
    </row>
    <row r="40" spans="1:20" ht="20.100000000000001" customHeight="1" x14ac:dyDescent="0.25">
      <c r="A40" s="4" t="s">
        <v>320</v>
      </c>
      <c r="B40" s="5" t="s">
        <v>619</v>
      </c>
      <c r="C40" s="5">
        <v>133</v>
      </c>
      <c r="D40" s="37">
        <v>1</v>
      </c>
      <c r="E40" s="37"/>
      <c r="F40" s="70"/>
      <c r="G40" s="70"/>
      <c r="H40" s="70">
        <v>1</v>
      </c>
      <c r="I40" s="70"/>
      <c r="J40" s="70">
        <v>1</v>
      </c>
      <c r="K40" s="70"/>
      <c r="L40" s="70"/>
      <c r="M40" s="70"/>
      <c r="N40" s="70"/>
      <c r="O40" s="70"/>
      <c r="P40" s="70"/>
      <c r="Q40" s="70"/>
      <c r="R40" s="70"/>
      <c r="S40" s="70"/>
      <c r="T40" s="70"/>
    </row>
    <row r="41" spans="1:20" ht="20.100000000000001" customHeight="1" x14ac:dyDescent="0.25">
      <c r="A41" s="4" t="s">
        <v>319</v>
      </c>
      <c r="B41" s="5" t="s">
        <v>620</v>
      </c>
      <c r="C41" s="5">
        <v>134</v>
      </c>
      <c r="D41" s="37"/>
      <c r="E41" s="37"/>
      <c r="F41" s="70"/>
      <c r="G41" s="70"/>
      <c r="H41" s="70"/>
      <c r="I41" s="70"/>
      <c r="J41" s="70"/>
      <c r="K41" s="70"/>
      <c r="L41" s="70"/>
      <c r="M41" s="70"/>
      <c r="N41" s="70"/>
      <c r="O41" s="70"/>
      <c r="P41" s="70"/>
      <c r="Q41" s="70"/>
      <c r="R41" s="70"/>
      <c r="S41" s="70"/>
      <c r="T41" s="70"/>
    </row>
    <row r="42" spans="1:20" ht="20.100000000000001" customHeight="1" x14ac:dyDescent="0.25">
      <c r="A42" s="4" t="s">
        <v>318</v>
      </c>
      <c r="B42" s="5" t="s">
        <v>513</v>
      </c>
      <c r="C42" s="5">
        <v>137</v>
      </c>
      <c r="D42" s="37">
        <v>1</v>
      </c>
      <c r="E42" s="37"/>
      <c r="F42" s="70">
        <v>1</v>
      </c>
      <c r="G42" s="70"/>
      <c r="H42" s="70"/>
      <c r="I42" s="70"/>
      <c r="J42" s="70"/>
      <c r="K42" s="70"/>
      <c r="L42" s="70"/>
      <c r="M42" s="70">
        <v>2</v>
      </c>
      <c r="N42" s="70"/>
      <c r="O42" s="70"/>
      <c r="P42" s="70">
        <v>1</v>
      </c>
      <c r="Q42" s="70">
        <v>1</v>
      </c>
      <c r="R42" s="70"/>
      <c r="S42" s="70"/>
      <c r="T42" s="70"/>
    </row>
    <row r="43" spans="1:20" ht="20.100000000000001" customHeight="1" x14ac:dyDescent="0.25">
      <c r="A43" s="4" t="s">
        <v>317</v>
      </c>
      <c r="B43" s="5" t="s">
        <v>403</v>
      </c>
      <c r="C43" s="5"/>
      <c r="D43" s="71"/>
      <c r="E43" s="71"/>
      <c r="F43" s="71"/>
      <c r="G43" s="71"/>
      <c r="H43" s="71"/>
      <c r="I43" s="71"/>
      <c r="J43" s="71"/>
      <c r="K43" s="71"/>
      <c r="L43" s="71"/>
      <c r="M43" s="71"/>
      <c r="N43" s="71"/>
      <c r="O43" s="71"/>
      <c r="P43" s="71"/>
      <c r="Q43" s="71"/>
      <c r="R43" s="71"/>
      <c r="S43" s="71"/>
      <c r="T43" s="71"/>
    </row>
    <row r="44" spans="1:20" ht="20.100000000000001" customHeight="1" x14ac:dyDescent="0.25">
      <c r="A44" s="8" t="s">
        <v>316</v>
      </c>
      <c r="B44" s="2" t="s">
        <v>406</v>
      </c>
      <c r="C44" s="5"/>
      <c r="D44" s="18">
        <f>SUM(D45:D50)</f>
        <v>6</v>
      </c>
      <c r="E44" s="18">
        <f t="shared" ref="E44:T44" si="2">SUM(E45:E50)</f>
        <v>0</v>
      </c>
      <c r="F44" s="18">
        <f t="shared" si="2"/>
        <v>6</v>
      </c>
      <c r="G44" s="18">
        <f t="shared" si="2"/>
        <v>4</v>
      </c>
      <c r="H44" s="18">
        <f t="shared" si="2"/>
        <v>0</v>
      </c>
      <c r="I44" s="18">
        <f t="shared" si="2"/>
        <v>0</v>
      </c>
      <c r="J44" s="18">
        <f t="shared" si="2"/>
        <v>4</v>
      </c>
      <c r="K44" s="18">
        <f t="shared" si="2"/>
        <v>0</v>
      </c>
      <c r="L44" s="18">
        <f t="shared" si="2"/>
        <v>0</v>
      </c>
      <c r="M44" s="18">
        <f t="shared" si="2"/>
        <v>8</v>
      </c>
      <c r="N44" s="18">
        <f t="shared" si="2"/>
        <v>0</v>
      </c>
      <c r="O44" s="18">
        <f t="shared" si="2"/>
        <v>1</v>
      </c>
      <c r="P44" s="18">
        <f t="shared" si="2"/>
        <v>1</v>
      </c>
      <c r="Q44" s="18">
        <f t="shared" si="2"/>
        <v>2</v>
      </c>
      <c r="R44" s="18">
        <f t="shared" si="2"/>
        <v>0</v>
      </c>
      <c r="S44" s="18">
        <f t="shared" si="2"/>
        <v>0</v>
      </c>
      <c r="T44" s="18">
        <f t="shared" si="2"/>
        <v>0</v>
      </c>
    </row>
    <row r="45" spans="1:20" ht="20.100000000000001" customHeight="1" x14ac:dyDescent="0.25">
      <c r="A45" s="4" t="s">
        <v>315</v>
      </c>
      <c r="B45" s="5" t="s">
        <v>407</v>
      </c>
      <c r="C45" s="5">
        <v>138</v>
      </c>
      <c r="D45" s="70"/>
      <c r="E45" s="70"/>
      <c r="F45" s="70"/>
      <c r="G45" s="70"/>
      <c r="H45" s="70"/>
      <c r="I45" s="70"/>
      <c r="J45" s="70"/>
      <c r="K45" s="70"/>
      <c r="L45" s="70"/>
      <c r="M45" s="70"/>
      <c r="N45" s="70"/>
      <c r="O45" s="70"/>
      <c r="P45" s="70"/>
      <c r="Q45" s="70"/>
      <c r="R45" s="70"/>
      <c r="S45" s="70"/>
      <c r="T45" s="70"/>
    </row>
    <row r="46" spans="1:20" ht="20.100000000000001" customHeight="1" x14ac:dyDescent="0.25">
      <c r="A46" s="10" t="s">
        <v>314</v>
      </c>
      <c r="B46" s="5" t="s">
        <v>514</v>
      </c>
      <c r="C46" s="6">
        <v>139</v>
      </c>
      <c r="D46" s="37">
        <v>2</v>
      </c>
      <c r="E46" s="37"/>
      <c r="F46" s="70">
        <v>1</v>
      </c>
      <c r="G46" s="70">
        <v>1</v>
      </c>
      <c r="H46" s="70"/>
      <c r="I46" s="70"/>
      <c r="J46" s="70">
        <v>1</v>
      </c>
      <c r="K46" s="70"/>
      <c r="L46" s="70"/>
      <c r="M46" s="70">
        <v>2</v>
      </c>
      <c r="N46" s="70"/>
      <c r="O46" s="70">
        <v>1</v>
      </c>
      <c r="P46" s="70"/>
      <c r="Q46" s="70">
        <v>1</v>
      </c>
      <c r="R46" s="70"/>
      <c r="S46" s="70"/>
      <c r="T46" s="70"/>
    </row>
    <row r="47" spans="1:20" ht="20.100000000000001" customHeight="1" x14ac:dyDescent="0.25">
      <c r="A47" s="4" t="s">
        <v>313</v>
      </c>
      <c r="B47" s="5" t="s">
        <v>312</v>
      </c>
      <c r="C47" s="5">
        <v>140</v>
      </c>
      <c r="D47" s="37"/>
      <c r="E47" s="37"/>
      <c r="F47" s="70"/>
      <c r="G47" s="70"/>
      <c r="H47" s="70"/>
      <c r="I47" s="70"/>
      <c r="J47" s="70"/>
      <c r="K47" s="70"/>
      <c r="L47" s="70"/>
      <c r="M47" s="70"/>
      <c r="N47" s="70"/>
      <c r="O47" s="70"/>
      <c r="P47" s="70"/>
      <c r="Q47" s="70"/>
      <c r="R47" s="70"/>
      <c r="S47" s="70"/>
      <c r="T47" s="70"/>
    </row>
    <row r="48" spans="1:20" ht="20.100000000000001" customHeight="1" x14ac:dyDescent="0.25">
      <c r="A48" s="10" t="s">
        <v>311</v>
      </c>
      <c r="B48" s="5" t="s">
        <v>675</v>
      </c>
      <c r="C48" s="5">
        <v>141</v>
      </c>
      <c r="D48" s="37">
        <v>3</v>
      </c>
      <c r="E48" s="37"/>
      <c r="F48" s="70">
        <v>4</v>
      </c>
      <c r="G48" s="70">
        <v>3</v>
      </c>
      <c r="H48" s="70"/>
      <c r="I48" s="70"/>
      <c r="J48" s="70">
        <v>3</v>
      </c>
      <c r="K48" s="70"/>
      <c r="L48" s="70"/>
      <c r="M48" s="70">
        <v>4</v>
      </c>
      <c r="N48" s="70"/>
      <c r="O48" s="70"/>
      <c r="P48" s="70"/>
      <c r="Q48" s="70"/>
      <c r="R48" s="70"/>
      <c r="S48" s="70"/>
      <c r="T48" s="70"/>
    </row>
    <row r="49" spans="1:20" ht="20.100000000000001" customHeight="1" x14ac:dyDescent="0.25">
      <c r="A49" s="4" t="s">
        <v>310</v>
      </c>
      <c r="B49" s="5" t="s">
        <v>408</v>
      </c>
      <c r="C49" s="5">
        <v>142</v>
      </c>
      <c r="D49" s="70">
        <v>1</v>
      </c>
      <c r="E49" s="70"/>
      <c r="F49" s="70">
        <v>1</v>
      </c>
      <c r="G49" s="70"/>
      <c r="H49" s="70"/>
      <c r="I49" s="70"/>
      <c r="J49" s="70"/>
      <c r="K49" s="70"/>
      <c r="L49" s="70"/>
      <c r="M49" s="70">
        <v>2</v>
      </c>
      <c r="N49" s="70"/>
      <c r="O49" s="70"/>
      <c r="P49" s="70">
        <v>1</v>
      </c>
      <c r="Q49" s="70">
        <v>1</v>
      </c>
      <c r="R49" s="70"/>
      <c r="S49" s="70"/>
      <c r="T49" s="70"/>
    </row>
    <row r="50" spans="1:20" ht="20.100000000000001" customHeight="1" x14ac:dyDescent="0.25">
      <c r="A50" s="10" t="s">
        <v>309</v>
      </c>
      <c r="B50" s="7" t="s">
        <v>403</v>
      </c>
      <c r="C50" s="6"/>
      <c r="D50" s="71"/>
      <c r="E50" s="71"/>
      <c r="F50" s="71"/>
      <c r="G50" s="71"/>
      <c r="H50" s="71"/>
      <c r="I50" s="71"/>
      <c r="J50" s="71"/>
      <c r="K50" s="71"/>
      <c r="L50" s="71"/>
      <c r="M50" s="71"/>
      <c r="N50" s="71"/>
      <c r="O50" s="71"/>
      <c r="P50" s="71"/>
      <c r="Q50" s="71"/>
      <c r="R50" s="71"/>
      <c r="S50" s="71"/>
      <c r="T50" s="71"/>
    </row>
    <row r="51" spans="1:20" ht="20.100000000000001" customHeight="1" x14ac:dyDescent="0.25">
      <c r="A51" s="8" t="s">
        <v>308</v>
      </c>
      <c r="B51" s="2" t="s">
        <v>515</v>
      </c>
      <c r="C51" s="5"/>
      <c r="D51" s="69">
        <f>SUM(D52:D80)</f>
        <v>3</v>
      </c>
      <c r="E51" s="69">
        <f t="shared" ref="E51:T51" si="3">SUM(E52:E80)</f>
        <v>0</v>
      </c>
      <c r="F51" s="69">
        <f t="shared" si="3"/>
        <v>2</v>
      </c>
      <c r="G51" s="69">
        <f t="shared" si="3"/>
        <v>2</v>
      </c>
      <c r="H51" s="69">
        <f t="shared" si="3"/>
        <v>0</v>
      </c>
      <c r="I51" s="69">
        <f t="shared" si="3"/>
        <v>0</v>
      </c>
      <c r="J51" s="69">
        <f t="shared" si="3"/>
        <v>2</v>
      </c>
      <c r="K51" s="69">
        <f t="shared" si="3"/>
        <v>0</v>
      </c>
      <c r="L51" s="69">
        <f t="shared" si="3"/>
        <v>0</v>
      </c>
      <c r="M51" s="69">
        <f t="shared" si="3"/>
        <v>3</v>
      </c>
      <c r="N51" s="69">
        <f t="shared" si="3"/>
        <v>0</v>
      </c>
      <c r="O51" s="69">
        <f t="shared" si="3"/>
        <v>1</v>
      </c>
      <c r="P51" s="69">
        <f t="shared" si="3"/>
        <v>0</v>
      </c>
      <c r="Q51" s="69">
        <f t="shared" si="3"/>
        <v>1</v>
      </c>
      <c r="R51" s="69">
        <f t="shared" si="3"/>
        <v>0</v>
      </c>
      <c r="S51" s="69">
        <f t="shared" si="3"/>
        <v>0</v>
      </c>
      <c r="T51" s="69">
        <f t="shared" si="3"/>
        <v>0</v>
      </c>
    </row>
    <row r="52" spans="1:20" ht="20.100000000000001" customHeight="1" x14ac:dyDescent="0.25">
      <c r="A52" s="4" t="s">
        <v>307</v>
      </c>
      <c r="B52" s="5" t="s">
        <v>676</v>
      </c>
      <c r="C52" s="5">
        <v>143</v>
      </c>
      <c r="D52" s="70"/>
      <c r="E52" s="70"/>
      <c r="F52" s="70"/>
      <c r="G52" s="70"/>
      <c r="H52" s="70"/>
      <c r="I52" s="70"/>
      <c r="J52" s="70"/>
      <c r="K52" s="70"/>
      <c r="L52" s="70"/>
      <c r="M52" s="70"/>
      <c r="N52" s="70"/>
      <c r="O52" s="70"/>
      <c r="P52" s="70"/>
      <c r="Q52" s="70"/>
      <c r="R52" s="70"/>
      <c r="S52" s="70"/>
      <c r="T52" s="70"/>
    </row>
    <row r="53" spans="1:20" ht="20.100000000000001" customHeight="1" x14ac:dyDescent="0.25">
      <c r="A53" s="4" t="s">
        <v>306</v>
      </c>
      <c r="B53" s="5" t="s">
        <v>621</v>
      </c>
      <c r="C53" s="6">
        <v>144</v>
      </c>
      <c r="D53" s="70">
        <v>1</v>
      </c>
      <c r="E53" s="70"/>
      <c r="F53" s="70"/>
      <c r="G53" s="70">
        <v>1</v>
      </c>
      <c r="H53" s="70"/>
      <c r="I53" s="70"/>
      <c r="J53" s="70">
        <v>1</v>
      </c>
      <c r="K53" s="70"/>
      <c r="L53" s="70"/>
      <c r="M53" s="70"/>
      <c r="N53" s="70"/>
      <c r="O53" s="70"/>
      <c r="P53" s="70"/>
      <c r="Q53" s="70"/>
      <c r="R53" s="70"/>
      <c r="S53" s="70"/>
      <c r="T53" s="70"/>
    </row>
    <row r="54" spans="1:20" ht="20.100000000000001" customHeight="1" x14ac:dyDescent="0.25">
      <c r="A54" s="4" t="s">
        <v>305</v>
      </c>
      <c r="B54" s="5" t="s">
        <v>516</v>
      </c>
      <c r="C54" s="6">
        <v>145</v>
      </c>
      <c r="D54" s="70"/>
      <c r="E54" s="70"/>
      <c r="F54" s="70"/>
      <c r="G54" s="70"/>
      <c r="H54" s="70"/>
      <c r="I54" s="70"/>
      <c r="J54" s="70"/>
      <c r="K54" s="70"/>
      <c r="L54" s="70"/>
      <c r="M54" s="70"/>
      <c r="N54" s="70"/>
      <c r="O54" s="70"/>
      <c r="P54" s="70"/>
      <c r="Q54" s="70"/>
      <c r="R54" s="70"/>
      <c r="S54" s="70"/>
      <c r="T54" s="70"/>
    </row>
    <row r="55" spans="1:20" ht="20.100000000000001" customHeight="1" x14ac:dyDescent="0.25">
      <c r="A55" s="4" t="s">
        <v>304</v>
      </c>
      <c r="B55" s="5" t="s">
        <v>487</v>
      </c>
      <c r="C55" s="6">
        <v>146</v>
      </c>
      <c r="D55" s="70"/>
      <c r="E55" s="70"/>
      <c r="F55" s="70"/>
      <c r="G55" s="70"/>
      <c r="H55" s="70"/>
      <c r="I55" s="70"/>
      <c r="J55" s="70"/>
      <c r="K55" s="70"/>
      <c r="L55" s="70"/>
      <c r="M55" s="70"/>
      <c r="N55" s="70"/>
      <c r="O55" s="70"/>
      <c r="P55" s="70"/>
      <c r="Q55" s="70"/>
      <c r="R55" s="70"/>
      <c r="S55" s="70"/>
      <c r="T55" s="70"/>
    </row>
    <row r="56" spans="1:20" ht="20.100000000000001" customHeight="1" x14ac:dyDescent="0.25">
      <c r="A56" s="4" t="s">
        <v>303</v>
      </c>
      <c r="B56" s="5" t="s">
        <v>409</v>
      </c>
      <c r="C56" s="6">
        <v>147</v>
      </c>
      <c r="D56" s="70">
        <v>1</v>
      </c>
      <c r="E56" s="70"/>
      <c r="F56" s="70">
        <v>1</v>
      </c>
      <c r="G56" s="70"/>
      <c r="H56" s="70"/>
      <c r="I56" s="70"/>
      <c r="J56" s="70"/>
      <c r="K56" s="70"/>
      <c r="L56" s="70"/>
      <c r="M56" s="70">
        <v>2</v>
      </c>
      <c r="N56" s="70"/>
      <c r="O56" s="70"/>
      <c r="P56" s="70"/>
      <c r="Q56" s="70"/>
      <c r="R56" s="70"/>
      <c r="S56" s="70"/>
      <c r="T56" s="70"/>
    </row>
    <row r="57" spans="1:20" ht="20.100000000000001" customHeight="1" x14ac:dyDescent="0.25">
      <c r="A57" s="4" t="s">
        <v>302</v>
      </c>
      <c r="B57" s="5" t="s">
        <v>410</v>
      </c>
      <c r="C57" s="6">
        <v>148</v>
      </c>
      <c r="D57" s="70"/>
      <c r="E57" s="70"/>
      <c r="F57" s="70"/>
      <c r="G57" s="70"/>
      <c r="H57" s="70"/>
      <c r="I57" s="70"/>
      <c r="J57" s="70"/>
      <c r="K57" s="70"/>
      <c r="L57" s="70"/>
      <c r="M57" s="70"/>
      <c r="N57" s="70"/>
      <c r="O57" s="70"/>
      <c r="P57" s="70"/>
      <c r="Q57" s="70"/>
      <c r="R57" s="70"/>
      <c r="S57" s="70"/>
      <c r="T57" s="70"/>
    </row>
    <row r="58" spans="1:20" ht="20.100000000000001" customHeight="1" x14ac:dyDescent="0.25">
      <c r="A58" s="4" t="s">
        <v>301</v>
      </c>
      <c r="B58" s="5" t="s">
        <v>517</v>
      </c>
      <c r="C58" s="6">
        <v>149</v>
      </c>
      <c r="D58" s="70"/>
      <c r="E58" s="70"/>
      <c r="F58" s="70"/>
      <c r="G58" s="70"/>
      <c r="H58" s="70"/>
      <c r="I58" s="70"/>
      <c r="J58" s="70"/>
      <c r="K58" s="70"/>
      <c r="L58" s="70"/>
      <c r="M58" s="70"/>
      <c r="N58" s="70"/>
      <c r="O58" s="70"/>
      <c r="P58" s="70"/>
      <c r="Q58" s="70"/>
      <c r="R58" s="70"/>
      <c r="S58" s="70"/>
      <c r="T58" s="70"/>
    </row>
    <row r="59" spans="1:20" ht="20.100000000000001" customHeight="1" x14ac:dyDescent="0.25">
      <c r="A59" s="4" t="s">
        <v>300</v>
      </c>
      <c r="B59" s="5" t="s">
        <v>518</v>
      </c>
      <c r="C59" s="6">
        <v>150</v>
      </c>
      <c r="D59" s="37"/>
      <c r="E59" s="37"/>
      <c r="F59" s="70"/>
      <c r="G59" s="70"/>
      <c r="H59" s="70"/>
      <c r="I59" s="70"/>
      <c r="J59" s="70"/>
      <c r="K59" s="70"/>
      <c r="L59" s="70"/>
      <c r="M59" s="70"/>
      <c r="N59" s="70"/>
      <c r="O59" s="70"/>
      <c r="P59" s="70"/>
      <c r="Q59" s="70"/>
      <c r="R59" s="70"/>
      <c r="S59" s="70"/>
      <c r="T59" s="70"/>
    </row>
    <row r="60" spans="1:20" ht="20.100000000000001" customHeight="1" x14ac:dyDescent="0.25">
      <c r="A60" s="4" t="s">
        <v>299</v>
      </c>
      <c r="B60" s="5" t="s">
        <v>519</v>
      </c>
      <c r="C60" s="5">
        <v>152</v>
      </c>
      <c r="D60" s="37"/>
      <c r="E60" s="37"/>
      <c r="F60" s="70"/>
      <c r="G60" s="70"/>
      <c r="H60" s="70"/>
      <c r="I60" s="70"/>
      <c r="J60" s="70"/>
      <c r="K60" s="70"/>
      <c r="L60" s="70"/>
      <c r="M60" s="70"/>
      <c r="N60" s="70"/>
      <c r="O60" s="70"/>
      <c r="P60" s="70"/>
      <c r="Q60" s="70"/>
      <c r="R60" s="70"/>
      <c r="S60" s="70"/>
      <c r="T60" s="70"/>
    </row>
    <row r="61" spans="1:20" ht="20.100000000000001" customHeight="1" x14ac:dyDescent="0.25">
      <c r="A61" s="4" t="s">
        <v>298</v>
      </c>
      <c r="B61" s="5" t="s">
        <v>520</v>
      </c>
      <c r="C61" s="5">
        <v>153</v>
      </c>
      <c r="D61" s="37"/>
      <c r="E61" s="37"/>
      <c r="F61" s="70"/>
      <c r="G61" s="70"/>
      <c r="H61" s="70"/>
      <c r="I61" s="70"/>
      <c r="J61" s="70"/>
      <c r="K61" s="70"/>
      <c r="L61" s="70"/>
      <c r="M61" s="70"/>
      <c r="N61" s="70"/>
      <c r="O61" s="70"/>
      <c r="P61" s="70"/>
      <c r="Q61" s="70"/>
      <c r="R61" s="70"/>
      <c r="S61" s="70"/>
      <c r="T61" s="70"/>
    </row>
    <row r="62" spans="1:20" ht="20.100000000000001" customHeight="1" x14ac:dyDescent="0.25">
      <c r="A62" s="4" t="s">
        <v>297</v>
      </c>
      <c r="B62" s="5" t="s">
        <v>503</v>
      </c>
      <c r="C62" s="5">
        <v>154</v>
      </c>
      <c r="D62" s="37"/>
      <c r="E62" s="37"/>
      <c r="F62" s="70"/>
      <c r="G62" s="70"/>
      <c r="H62" s="70"/>
      <c r="I62" s="70"/>
      <c r="J62" s="70"/>
      <c r="K62" s="70"/>
      <c r="L62" s="70"/>
      <c r="M62" s="70"/>
      <c r="N62" s="70"/>
      <c r="O62" s="70"/>
      <c r="P62" s="70"/>
      <c r="Q62" s="70"/>
      <c r="R62" s="70"/>
      <c r="S62" s="70"/>
      <c r="T62" s="70"/>
    </row>
    <row r="63" spans="1:20" ht="20.100000000000001" customHeight="1" x14ac:dyDescent="0.25">
      <c r="A63" s="4" t="s">
        <v>296</v>
      </c>
      <c r="B63" s="7" t="s">
        <v>677</v>
      </c>
      <c r="C63" s="5">
        <v>154.1</v>
      </c>
      <c r="D63" s="37"/>
      <c r="E63" s="37"/>
      <c r="F63" s="70"/>
      <c r="G63" s="70"/>
      <c r="H63" s="70"/>
      <c r="I63" s="70"/>
      <c r="J63" s="70"/>
      <c r="K63" s="70"/>
      <c r="L63" s="70"/>
      <c r="M63" s="70"/>
      <c r="N63" s="70"/>
      <c r="O63" s="70"/>
      <c r="P63" s="70"/>
      <c r="Q63" s="70"/>
      <c r="R63" s="70"/>
      <c r="S63" s="70"/>
      <c r="T63" s="70"/>
    </row>
    <row r="64" spans="1:20" ht="20.100000000000001" customHeight="1" x14ac:dyDescent="0.25">
      <c r="A64" s="4" t="s">
        <v>295</v>
      </c>
      <c r="B64" s="7" t="s">
        <v>678</v>
      </c>
      <c r="C64" s="5">
        <v>154.19999999999999</v>
      </c>
      <c r="D64" s="37">
        <v>1</v>
      </c>
      <c r="E64" s="37"/>
      <c r="F64" s="70"/>
      <c r="G64" s="70"/>
      <c r="H64" s="70"/>
      <c r="I64" s="70"/>
      <c r="J64" s="70"/>
      <c r="K64" s="70"/>
      <c r="L64" s="70"/>
      <c r="M64" s="70">
        <v>1</v>
      </c>
      <c r="N64" s="70"/>
      <c r="O64" s="70"/>
      <c r="P64" s="70"/>
      <c r="Q64" s="70"/>
      <c r="R64" s="70"/>
      <c r="S64" s="70"/>
      <c r="T64" s="70"/>
    </row>
    <row r="65" spans="1:20" ht="20.100000000000001" customHeight="1" x14ac:dyDescent="0.25">
      <c r="A65" s="4" t="s">
        <v>294</v>
      </c>
      <c r="B65" s="7" t="s">
        <v>521</v>
      </c>
      <c r="C65" s="5">
        <v>154.4</v>
      </c>
      <c r="D65" s="37"/>
      <c r="E65" s="37"/>
      <c r="F65" s="70"/>
      <c r="G65" s="70"/>
      <c r="H65" s="70"/>
      <c r="I65" s="70"/>
      <c r="J65" s="70"/>
      <c r="K65" s="70"/>
      <c r="L65" s="70"/>
      <c r="M65" s="70"/>
      <c r="N65" s="70"/>
      <c r="O65" s="70"/>
      <c r="P65" s="70"/>
      <c r="Q65" s="70"/>
      <c r="R65" s="70"/>
      <c r="S65" s="70"/>
      <c r="T65" s="70"/>
    </row>
    <row r="66" spans="1:20" ht="20.100000000000001" customHeight="1" x14ac:dyDescent="0.25">
      <c r="A66" s="4" t="s">
        <v>293</v>
      </c>
      <c r="B66" s="7" t="s">
        <v>488</v>
      </c>
      <c r="C66" s="5">
        <v>154.5</v>
      </c>
      <c r="D66" s="37"/>
      <c r="E66" s="37"/>
      <c r="F66" s="70"/>
      <c r="G66" s="70"/>
      <c r="H66" s="70"/>
      <c r="I66" s="70"/>
      <c r="J66" s="70"/>
      <c r="K66" s="70"/>
      <c r="L66" s="70"/>
      <c r="M66" s="70"/>
      <c r="N66" s="70"/>
      <c r="O66" s="70"/>
      <c r="P66" s="70"/>
      <c r="Q66" s="70"/>
      <c r="R66" s="70"/>
      <c r="S66" s="70"/>
      <c r="T66" s="70"/>
    </row>
    <row r="67" spans="1:20" ht="20.100000000000001" customHeight="1" x14ac:dyDescent="0.25">
      <c r="A67" s="4" t="s">
        <v>679</v>
      </c>
      <c r="B67" s="7" t="s">
        <v>680</v>
      </c>
      <c r="C67" s="5">
        <v>154.6</v>
      </c>
      <c r="D67" s="37"/>
      <c r="E67" s="37"/>
      <c r="F67" s="70"/>
      <c r="G67" s="70"/>
      <c r="H67" s="70"/>
      <c r="I67" s="70"/>
      <c r="J67" s="70"/>
      <c r="K67" s="70"/>
      <c r="L67" s="70"/>
      <c r="M67" s="70"/>
      <c r="N67" s="70"/>
      <c r="O67" s="70"/>
      <c r="P67" s="70"/>
      <c r="Q67" s="70"/>
      <c r="R67" s="70"/>
      <c r="S67" s="70"/>
      <c r="T67" s="70"/>
    </row>
    <row r="68" spans="1:20" ht="20.100000000000001" customHeight="1" x14ac:dyDescent="0.25">
      <c r="A68" s="4" t="s">
        <v>681</v>
      </c>
      <c r="B68" s="7" t="s">
        <v>682</v>
      </c>
      <c r="C68" s="5">
        <v>154.69999999999999</v>
      </c>
      <c r="D68" s="37"/>
      <c r="E68" s="37"/>
      <c r="F68" s="70"/>
      <c r="G68" s="70"/>
      <c r="H68" s="70"/>
      <c r="I68" s="70"/>
      <c r="J68" s="70"/>
      <c r="K68" s="70"/>
      <c r="L68" s="70"/>
      <c r="M68" s="70"/>
      <c r="N68" s="70"/>
      <c r="O68" s="70"/>
      <c r="P68" s="70"/>
      <c r="Q68" s="70"/>
      <c r="R68" s="70"/>
      <c r="S68" s="70"/>
      <c r="T68" s="70"/>
    </row>
    <row r="69" spans="1:20" ht="20.100000000000001" customHeight="1" x14ac:dyDescent="0.25">
      <c r="A69" s="4" t="s">
        <v>683</v>
      </c>
      <c r="B69" s="7" t="s">
        <v>684</v>
      </c>
      <c r="C69" s="5">
        <v>154.80000000000001</v>
      </c>
      <c r="D69" s="37"/>
      <c r="E69" s="37"/>
      <c r="F69" s="70"/>
      <c r="G69" s="70"/>
      <c r="H69" s="70"/>
      <c r="I69" s="70"/>
      <c r="J69" s="70"/>
      <c r="K69" s="70"/>
      <c r="L69" s="70"/>
      <c r="M69" s="70"/>
      <c r="N69" s="70"/>
      <c r="O69" s="70"/>
      <c r="P69" s="70"/>
      <c r="Q69" s="70"/>
      <c r="R69" s="70"/>
      <c r="S69" s="70"/>
      <c r="T69" s="70"/>
    </row>
    <row r="70" spans="1:20" ht="20.100000000000001" customHeight="1" x14ac:dyDescent="0.25">
      <c r="A70" s="4" t="s">
        <v>292</v>
      </c>
      <c r="B70" s="5" t="s">
        <v>411</v>
      </c>
      <c r="C70" s="5">
        <v>155</v>
      </c>
      <c r="D70" s="37"/>
      <c r="E70" s="37"/>
      <c r="F70" s="70"/>
      <c r="G70" s="70"/>
      <c r="H70" s="70"/>
      <c r="I70" s="70"/>
      <c r="J70" s="70"/>
      <c r="K70" s="70"/>
      <c r="L70" s="70"/>
      <c r="M70" s="70"/>
      <c r="N70" s="70"/>
      <c r="O70" s="70"/>
      <c r="P70" s="70"/>
      <c r="Q70" s="70"/>
      <c r="R70" s="70"/>
      <c r="S70" s="70"/>
      <c r="T70" s="70"/>
    </row>
    <row r="71" spans="1:20" ht="20.100000000000001" customHeight="1" x14ac:dyDescent="0.25">
      <c r="A71" s="4" t="s">
        <v>291</v>
      </c>
      <c r="B71" s="5" t="s">
        <v>522</v>
      </c>
      <c r="C71" s="5">
        <v>156</v>
      </c>
      <c r="D71" s="37"/>
      <c r="E71" s="37"/>
      <c r="F71" s="70"/>
      <c r="G71" s="70"/>
      <c r="H71" s="70"/>
      <c r="I71" s="70"/>
      <c r="J71" s="70"/>
      <c r="K71" s="70"/>
      <c r="L71" s="70"/>
      <c r="M71" s="70"/>
      <c r="N71" s="70"/>
      <c r="O71" s="70"/>
      <c r="P71" s="70"/>
      <c r="Q71" s="70"/>
      <c r="R71" s="70"/>
      <c r="S71" s="70"/>
      <c r="T71" s="70"/>
    </row>
    <row r="72" spans="1:20" ht="20.100000000000001" customHeight="1" x14ac:dyDescent="0.25">
      <c r="A72" s="4" t="s">
        <v>290</v>
      </c>
      <c r="B72" s="5" t="s">
        <v>523</v>
      </c>
      <c r="C72" s="5">
        <v>157</v>
      </c>
      <c r="D72" s="37"/>
      <c r="E72" s="37"/>
      <c r="F72" s="70">
        <v>1</v>
      </c>
      <c r="G72" s="70">
        <v>1</v>
      </c>
      <c r="H72" s="70"/>
      <c r="I72" s="70"/>
      <c r="J72" s="70">
        <v>1</v>
      </c>
      <c r="K72" s="70"/>
      <c r="L72" s="70"/>
      <c r="M72" s="70"/>
      <c r="N72" s="70"/>
      <c r="O72" s="70">
        <v>1</v>
      </c>
      <c r="P72" s="70"/>
      <c r="Q72" s="70">
        <v>1</v>
      </c>
      <c r="R72" s="70"/>
      <c r="S72" s="70"/>
      <c r="T72" s="70"/>
    </row>
    <row r="73" spans="1:20" ht="20.100000000000001" customHeight="1" x14ac:dyDescent="0.25">
      <c r="A73" s="4" t="s">
        <v>289</v>
      </c>
      <c r="B73" s="5" t="s">
        <v>524</v>
      </c>
      <c r="C73" s="5">
        <v>158</v>
      </c>
      <c r="D73" s="37"/>
      <c r="E73" s="37"/>
      <c r="F73" s="70"/>
      <c r="G73" s="70"/>
      <c r="H73" s="70"/>
      <c r="I73" s="70"/>
      <c r="J73" s="70"/>
      <c r="K73" s="70"/>
      <c r="L73" s="70"/>
      <c r="M73" s="70"/>
      <c r="N73" s="70"/>
      <c r="O73" s="70"/>
      <c r="P73" s="70"/>
      <c r="Q73" s="70"/>
      <c r="R73" s="70"/>
      <c r="S73" s="70"/>
      <c r="T73" s="70"/>
    </row>
    <row r="74" spans="1:20" ht="20.100000000000001" customHeight="1" x14ac:dyDescent="0.25">
      <c r="A74" s="4" t="s">
        <v>288</v>
      </c>
      <c r="B74" s="5" t="s">
        <v>525</v>
      </c>
      <c r="C74" s="5">
        <v>159</v>
      </c>
      <c r="D74" s="37"/>
      <c r="E74" s="37"/>
      <c r="F74" s="70"/>
      <c r="G74" s="70"/>
      <c r="H74" s="70"/>
      <c r="I74" s="70"/>
      <c r="J74" s="70"/>
      <c r="K74" s="70"/>
      <c r="L74" s="70"/>
      <c r="M74" s="70"/>
      <c r="N74" s="70"/>
      <c r="O74" s="70"/>
      <c r="P74" s="70"/>
      <c r="Q74" s="70"/>
      <c r="R74" s="70"/>
      <c r="S74" s="70"/>
      <c r="T74" s="70"/>
    </row>
    <row r="75" spans="1:20" ht="20.100000000000001" customHeight="1" x14ac:dyDescent="0.25">
      <c r="A75" s="4" t="s">
        <v>287</v>
      </c>
      <c r="B75" s="5" t="s">
        <v>526</v>
      </c>
      <c r="C75" s="5">
        <v>160</v>
      </c>
      <c r="D75" s="37"/>
      <c r="E75" s="37"/>
      <c r="F75" s="70"/>
      <c r="G75" s="70"/>
      <c r="H75" s="70"/>
      <c r="I75" s="70"/>
      <c r="J75" s="70"/>
      <c r="K75" s="70"/>
      <c r="L75" s="70"/>
      <c r="M75" s="70"/>
      <c r="N75" s="70"/>
      <c r="O75" s="70"/>
      <c r="P75" s="70"/>
      <c r="Q75" s="70"/>
      <c r="R75" s="70"/>
      <c r="S75" s="70"/>
      <c r="T75" s="70"/>
    </row>
    <row r="76" spans="1:20" ht="20.100000000000001" customHeight="1" x14ac:dyDescent="0.25">
      <c r="A76" s="4" t="s">
        <v>286</v>
      </c>
      <c r="B76" s="5" t="s">
        <v>527</v>
      </c>
      <c r="C76" s="5">
        <v>161</v>
      </c>
      <c r="D76" s="37"/>
      <c r="E76" s="37"/>
      <c r="F76" s="70"/>
      <c r="G76" s="70"/>
      <c r="H76" s="70"/>
      <c r="I76" s="70"/>
      <c r="J76" s="70"/>
      <c r="K76" s="70"/>
      <c r="L76" s="70"/>
      <c r="M76" s="70"/>
      <c r="N76" s="70"/>
      <c r="O76" s="70"/>
      <c r="P76" s="70"/>
      <c r="Q76" s="70"/>
      <c r="R76" s="70"/>
      <c r="S76" s="70"/>
      <c r="T76" s="70"/>
    </row>
    <row r="77" spans="1:20" ht="20.100000000000001" customHeight="1" x14ac:dyDescent="0.25">
      <c r="A77" s="4" t="s">
        <v>285</v>
      </c>
      <c r="B77" s="5" t="s">
        <v>528</v>
      </c>
      <c r="C77" s="5">
        <v>162</v>
      </c>
      <c r="D77" s="37"/>
      <c r="E77" s="37"/>
      <c r="F77" s="70"/>
      <c r="G77" s="70"/>
      <c r="H77" s="70"/>
      <c r="I77" s="70"/>
      <c r="J77" s="70"/>
      <c r="K77" s="70"/>
      <c r="L77" s="70"/>
      <c r="M77" s="70"/>
      <c r="N77" s="70"/>
      <c r="O77" s="70"/>
      <c r="P77" s="70"/>
      <c r="Q77" s="70"/>
      <c r="R77" s="70"/>
      <c r="S77" s="70"/>
      <c r="T77" s="70"/>
    </row>
    <row r="78" spans="1:20" ht="20.100000000000001" customHeight="1" x14ac:dyDescent="0.25">
      <c r="A78" s="4" t="s">
        <v>284</v>
      </c>
      <c r="B78" s="5" t="s">
        <v>283</v>
      </c>
      <c r="C78" s="5">
        <v>163</v>
      </c>
      <c r="D78" s="37"/>
      <c r="E78" s="37"/>
      <c r="F78" s="70"/>
      <c r="G78" s="70"/>
      <c r="H78" s="70"/>
      <c r="I78" s="70"/>
      <c r="J78" s="70"/>
      <c r="K78" s="70"/>
      <c r="L78" s="70"/>
      <c r="M78" s="70"/>
      <c r="N78" s="70"/>
      <c r="O78" s="70"/>
      <c r="P78" s="70"/>
      <c r="Q78" s="70"/>
      <c r="R78" s="70"/>
      <c r="S78" s="70"/>
      <c r="T78" s="70"/>
    </row>
    <row r="79" spans="1:20" ht="20.100000000000001" customHeight="1" x14ac:dyDescent="0.25">
      <c r="A79" s="4" t="s">
        <v>282</v>
      </c>
      <c r="B79" s="5" t="s">
        <v>622</v>
      </c>
      <c r="C79" s="5">
        <v>164</v>
      </c>
      <c r="D79" s="71"/>
      <c r="E79" s="71"/>
      <c r="F79" s="71"/>
      <c r="G79" s="71"/>
      <c r="H79" s="71"/>
      <c r="I79" s="71"/>
      <c r="J79" s="71"/>
      <c r="K79" s="71"/>
      <c r="L79" s="71"/>
      <c r="M79" s="71"/>
      <c r="N79" s="71"/>
      <c r="O79" s="71"/>
      <c r="P79" s="71"/>
      <c r="Q79" s="71"/>
      <c r="R79" s="71"/>
      <c r="S79" s="71"/>
      <c r="T79" s="71"/>
    </row>
    <row r="80" spans="1:20" ht="20.100000000000001" customHeight="1" x14ac:dyDescent="0.25">
      <c r="A80" s="4" t="s">
        <v>281</v>
      </c>
      <c r="B80" s="7" t="s">
        <v>403</v>
      </c>
      <c r="C80" s="5"/>
      <c r="D80" s="37"/>
      <c r="E80" s="37"/>
      <c r="F80" s="70"/>
      <c r="G80" s="70"/>
      <c r="H80" s="70"/>
      <c r="I80" s="70"/>
      <c r="J80" s="70"/>
      <c r="K80" s="70"/>
      <c r="L80" s="70"/>
      <c r="M80" s="70"/>
      <c r="N80" s="70"/>
      <c r="O80" s="70"/>
      <c r="P80" s="70"/>
      <c r="Q80" s="70"/>
      <c r="R80" s="70"/>
      <c r="S80" s="70"/>
      <c r="T80" s="70"/>
    </row>
    <row r="81" spans="1:20" ht="20.100000000000001" customHeight="1" x14ac:dyDescent="0.25">
      <c r="A81" s="8" t="s">
        <v>280</v>
      </c>
      <c r="B81" s="2" t="s">
        <v>529</v>
      </c>
      <c r="C81" s="5"/>
      <c r="D81" s="69">
        <f>SUM(D82:D95)</f>
        <v>1</v>
      </c>
      <c r="E81" s="69">
        <f t="shared" ref="E81:T81" si="4">SUM(E82:E95)</f>
        <v>0</v>
      </c>
      <c r="F81" s="69">
        <f t="shared" si="4"/>
        <v>3</v>
      </c>
      <c r="G81" s="69">
        <f t="shared" si="4"/>
        <v>1</v>
      </c>
      <c r="H81" s="69">
        <f t="shared" si="4"/>
        <v>0</v>
      </c>
      <c r="I81" s="69">
        <f t="shared" si="4"/>
        <v>0</v>
      </c>
      <c r="J81" s="69">
        <f t="shared" si="4"/>
        <v>1</v>
      </c>
      <c r="K81" s="69">
        <f t="shared" si="4"/>
        <v>0</v>
      </c>
      <c r="L81" s="69">
        <f t="shared" si="4"/>
        <v>0</v>
      </c>
      <c r="M81" s="69">
        <f t="shared" si="4"/>
        <v>3</v>
      </c>
      <c r="N81" s="69">
        <f t="shared" si="4"/>
        <v>0</v>
      </c>
      <c r="O81" s="69">
        <f t="shared" si="4"/>
        <v>1</v>
      </c>
      <c r="P81" s="69">
        <f t="shared" si="4"/>
        <v>0</v>
      </c>
      <c r="Q81" s="69">
        <f t="shared" si="4"/>
        <v>1</v>
      </c>
      <c r="R81" s="69">
        <f t="shared" si="4"/>
        <v>0</v>
      </c>
      <c r="S81" s="69">
        <f t="shared" si="4"/>
        <v>0</v>
      </c>
      <c r="T81" s="69">
        <f t="shared" si="4"/>
        <v>0</v>
      </c>
    </row>
    <row r="82" spans="1:20" ht="20.100000000000001" customHeight="1" x14ac:dyDescent="0.25">
      <c r="A82" s="10" t="s">
        <v>279</v>
      </c>
      <c r="B82" s="5" t="s">
        <v>530</v>
      </c>
      <c r="C82" s="5">
        <v>165</v>
      </c>
      <c r="D82" s="37"/>
      <c r="E82" s="37"/>
      <c r="F82" s="70"/>
      <c r="G82" s="70"/>
      <c r="H82" s="70"/>
      <c r="I82" s="70"/>
      <c r="J82" s="70"/>
      <c r="K82" s="70"/>
      <c r="L82" s="70"/>
      <c r="M82" s="70"/>
      <c r="N82" s="70"/>
      <c r="O82" s="70"/>
      <c r="P82" s="70"/>
      <c r="Q82" s="70"/>
      <c r="R82" s="70"/>
      <c r="S82" s="70"/>
      <c r="T82" s="70"/>
    </row>
    <row r="83" spans="1:20" ht="20.100000000000001" customHeight="1" x14ac:dyDescent="0.25">
      <c r="A83" s="10" t="s">
        <v>278</v>
      </c>
      <c r="B83" s="5" t="s">
        <v>412</v>
      </c>
      <c r="C83" s="5">
        <v>166</v>
      </c>
      <c r="D83" s="37"/>
      <c r="E83" s="37"/>
      <c r="F83" s="70"/>
      <c r="G83" s="70"/>
      <c r="H83" s="70"/>
      <c r="I83" s="70"/>
      <c r="J83" s="70"/>
      <c r="K83" s="70"/>
      <c r="L83" s="70"/>
      <c r="M83" s="70"/>
      <c r="N83" s="70"/>
      <c r="O83" s="70"/>
      <c r="P83" s="70"/>
      <c r="Q83" s="70"/>
      <c r="R83" s="70"/>
      <c r="S83" s="70"/>
      <c r="T83" s="70"/>
    </row>
    <row r="84" spans="1:20" ht="20.100000000000001" customHeight="1" x14ac:dyDescent="0.25">
      <c r="A84" s="10" t="s">
        <v>685</v>
      </c>
      <c r="B84" s="5" t="s">
        <v>686</v>
      </c>
      <c r="C84" s="5">
        <v>166.1</v>
      </c>
      <c r="D84" s="37"/>
      <c r="E84" s="37"/>
      <c r="F84" s="70"/>
      <c r="G84" s="70"/>
      <c r="H84" s="70"/>
      <c r="I84" s="70"/>
      <c r="J84" s="70"/>
      <c r="K84" s="70"/>
      <c r="L84" s="70"/>
      <c r="M84" s="70"/>
      <c r="N84" s="70"/>
      <c r="O84" s="70"/>
      <c r="P84" s="70"/>
      <c r="Q84" s="70"/>
      <c r="R84" s="70"/>
      <c r="S84" s="70"/>
      <c r="T84" s="70"/>
    </row>
    <row r="85" spans="1:20" ht="20.100000000000001" customHeight="1" x14ac:dyDescent="0.25">
      <c r="A85" s="10" t="s">
        <v>277</v>
      </c>
      <c r="B85" s="5" t="s">
        <v>623</v>
      </c>
      <c r="C85" s="5">
        <v>167</v>
      </c>
      <c r="D85" s="37"/>
      <c r="E85" s="37"/>
      <c r="F85" s="70">
        <v>1</v>
      </c>
      <c r="G85" s="70"/>
      <c r="H85" s="70"/>
      <c r="I85" s="70"/>
      <c r="J85" s="70"/>
      <c r="K85" s="70"/>
      <c r="L85" s="70"/>
      <c r="M85" s="70">
        <v>1</v>
      </c>
      <c r="N85" s="70"/>
      <c r="O85" s="70">
        <v>1</v>
      </c>
      <c r="P85" s="70"/>
      <c r="Q85" s="70">
        <v>1</v>
      </c>
      <c r="R85" s="70"/>
      <c r="S85" s="70"/>
      <c r="T85" s="70"/>
    </row>
    <row r="86" spans="1:20" ht="20.100000000000001" customHeight="1" x14ac:dyDescent="0.25">
      <c r="A86" s="10" t="s">
        <v>276</v>
      </c>
      <c r="B86" s="5" t="s">
        <v>531</v>
      </c>
      <c r="C86" s="5">
        <v>168</v>
      </c>
      <c r="D86" s="37"/>
      <c r="E86" s="37"/>
      <c r="F86" s="70"/>
      <c r="G86" s="70"/>
      <c r="H86" s="70"/>
      <c r="I86" s="70"/>
      <c r="J86" s="70"/>
      <c r="K86" s="70"/>
      <c r="L86" s="70"/>
      <c r="M86" s="70"/>
      <c r="N86" s="70"/>
      <c r="O86" s="70"/>
      <c r="P86" s="70"/>
      <c r="Q86" s="70"/>
      <c r="R86" s="70"/>
      <c r="S86" s="70"/>
      <c r="T86" s="70"/>
    </row>
    <row r="87" spans="1:20" ht="20.100000000000001" customHeight="1" x14ac:dyDescent="0.25">
      <c r="A87" s="10" t="s">
        <v>275</v>
      </c>
      <c r="B87" s="5" t="s">
        <v>532</v>
      </c>
      <c r="C87" s="5">
        <v>169</v>
      </c>
      <c r="D87" s="37"/>
      <c r="E87" s="37"/>
      <c r="F87" s="70"/>
      <c r="G87" s="70"/>
      <c r="H87" s="70"/>
      <c r="I87" s="70"/>
      <c r="J87" s="70"/>
      <c r="K87" s="70"/>
      <c r="L87" s="70"/>
      <c r="M87" s="70"/>
      <c r="N87" s="70"/>
      <c r="O87" s="70"/>
      <c r="P87" s="70"/>
      <c r="Q87" s="70"/>
      <c r="R87" s="70"/>
      <c r="S87" s="70"/>
      <c r="T87" s="70"/>
    </row>
    <row r="88" spans="1:20" ht="20.100000000000001" customHeight="1" x14ac:dyDescent="0.25">
      <c r="A88" s="10" t="s">
        <v>274</v>
      </c>
      <c r="B88" s="5" t="s">
        <v>533</v>
      </c>
      <c r="C88" s="5">
        <v>169.1</v>
      </c>
      <c r="D88" s="37"/>
      <c r="E88" s="37"/>
      <c r="F88" s="70"/>
      <c r="G88" s="70"/>
      <c r="H88" s="70"/>
      <c r="I88" s="70"/>
      <c r="J88" s="70"/>
      <c r="K88" s="70"/>
      <c r="L88" s="70"/>
      <c r="M88" s="70"/>
      <c r="N88" s="70"/>
      <c r="O88" s="70"/>
      <c r="P88" s="70"/>
      <c r="Q88" s="70"/>
      <c r="R88" s="70"/>
      <c r="S88" s="70"/>
      <c r="T88" s="70"/>
    </row>
    <row r="89" spans="1:20" ht="20.100000000000001" customHeight="1" x14ac:dyDescent="0.25">
      <c r="A89" s="10" t="s">
        <v>273</v>
      </c>
      <c r="B89" s="5" t="s">
        <v>413</v>
      </c>
      <c r="C89" s="5">
        <v>170</v>
      </c>
      <c r="D89" s="37"/>
      <c r="E89" s="37"/>
      <c r="F89" s="70"/>
      <c r="G89" s="70"/>
      <c r="H89" s="70"/>
      <c r="I89" s="70"/>
      <c r="J89" s="70"/>
      <c r="K89" s="70"/>
      <c r="L89" s="70"/>
      <c r="M89" s="70"/>
      <c r="N89" s="70"/>
      <c r="O89" s="70"/>
      <c r="P89" s="70"/>
      <c r="Q89" s="70"/>
      <c r="R89" s="70"/>
      <c r="S89" s="70"/>
      <c r="T89" s="70"/>
    </row>
    <row r="90" spans="1:20" ht="20.100000000000001" customHeight="1" x14ac:dyDescent="0.25">
      <c r="A90" s="10" t="s">
        <v>272</v>
      </c>
      <c r="B90" s="5" t="s">
        <v>534</v>
      </c>
      <c r="C90" s="5">
        <v>171</v>
      </c>
      <c r="D90" s="37"/>
      <c r="E90" s="37"/>
      <c r="F90" s="70"/>
      <c r="G90" s="70"/>
      <c r="H90" s="70"/>
      <c r="I90" s="70"/>
      <c r="J90" s="70"/>
      <c r="K90" s="70"/>
      <c r="L90" s="70"/>
      <c r="M90" s="70"/>
      <c r="N90" s="70"/>
      <c r="O90" s="70"/>
      <c r="P90" s="70"/>
      <c r="Q90" s="70"/>
      <c r="R90" s="70"/>
      <c r="S90" s="70"/>
      <c r="T90" s="70"/>
    </row>
    <row r="91" spans="1:20" ht="20.100000000000001" customHeight="1" x14ac:dyDescent="0.25">
      <c r="A91" s="10" t="s">
        <v>687</v>
      </c>
      <c r="B91" s="5" t="s">
        <v>688</v>
      </c>
      <c r="C91" s="5">
        <v>171.1</v>
      </c>
      <c r="D91" s="37"/>
      <c r="E91" s="37"/>
      <c r="F91" s="70"/>
      <c r="G91" s="70"/>
      <c r="H91" s="70"/>
      <c r="I91" s="70"/>
      <c r="J91" s="70"/>
      <c r="K91" s="70"/>
      <c r="L91" s="70"/>
      <c r="M91" s="70"/>
      <c r="N91" s="70"/>
      <c r="O91" s="70"/>
      <c r="P91" s="70"/>
      <c r="Q91" s="70"/>
      <c r="R91" s="70"/>
      <c r="S91" s="70"/>
      <c r="T91" s="70"/>
    </row>
    <row r="92" spans="1:20" ht="20.100000000000001" customHeight="1" x14ac:dyDescent="0.25">
      <c r="A92" s="10" t="s">
        <v>271</v>
      </c>
      <c r="B92" s="5" t="s">
        <v>535</v>
      </c>
      <c r="C92" s="5">
        <v>172</v>
      </c>
      <c r="D92" s="71"/>
      <c r="E92" s="71"/>
      <c r="F92" s="71"/>
      <c r="G92" s="71"/>
      <c r="H92" s="71"/>
      <c r="I92" s="71"/>
      <c r="J92" s="71"/>
      <c r="K92" s="71"/>
      <c r="L92" s="71"/>
      <c r="M92" s="71"/>
      <c r="N92" s="71"/>
      <c r="O92" s="71"/>
      <c r="P92" s="71"/>
      <c r="Q92" s="71"/>
      <c r="R92" s="71"/>
      <c r="S92" s="71"/>
      <c r="T92" s="71"/>
    </row>
    <row r="93" spans="1:20" ht="20.100000000000001" customHeight="1" x14ac:dyDescent="0.25">
      <c r="A93" s="10" t="s">
        <v>270</v>
      </c>
      <c r="B93" s="5" t="s">
        <v>689</v>
      </c>
      <c r="C93" s="5">
        <v>173</v>
      </c>
      <c r="D93" s="37">
        <v>1</v>
      </c>
      <c r="E93" s="37"/>
      <c r="F93" s="70">
        <v>2</v>
      </c>
      <c r="G93" s="70">
        <v>1</v>
      </c>
      <c r="H93" s="70"/>
      <c r="I93" s="70"/>
      <c r="J93" s="70">
        <v>1</v>
      </c>
      <c r="K93" s="70"/>
      <c r="L93" s="70"/>
      <c r="M93" s="70">
        <v>2</v>
      </c>
      <c r="N93" s="70"/>
      <c r="O93" s="70"/>
      <c r="P93" s="70"/>
      <c r="Q93" s="70"/>
      <c r="R93" s="70"/>
      <c r="S93" s="70"/>
      <c r="T93" s="70"/>
    </row>
    <row r="94" spans="1:20" ht="20.100000000000001" customHeight="1" x14ac:dyDescent="0.25">
      <c r="A94" s="10" t="s">
        <v>269</v>
      </c>
      <c r="B94" s="5" t="s">
        <v>489</v>
      </c>
      <c r="C94" s="5">
        <v>174</v>
      </c>
      <c r="D94" s="37"/>
      <c r="E94" s="37"/>
      <c r="F94" s="70"/>
      <c r="G94" s="70"/>
      <c r="H94" s="70"/>
      <c r="I94" s="70"/>
      <c r="J94" s="70"/>
      <c r="K94" s="70"/>
      <c r="L94" s="70"/>
      <c r="M94" s="70"/>
      <c r="N94" s="70"/>
      <c r="O94" s="70"/>
      <c r="P94" s="70"/>
      <c r="Q94" s="70"/>
      <c r="R94" s="70"/>
      <c r="S94" s="70"/>
      <c r="T94" s="70"/>
    </row>
    <row r="95" spans="1:20" ht="20.100000000000001" customHeight="1" x14ac:dyDescent="0.25">
      <c r="A95" s="10" t="s">
        <v>268</v>
      </c>
      <c r="B95" s="7" t="s">
        <v>403</v>
      </c>
      <c r="C95" s="5"/>
      <c r="D95" s="37"/>
      <c r="E95" s="37"/>
      <c r="F95" s="70"/>
      <c r="G95" s="70"/>
      <c r="H95" s="70"/>
      <c r="I95" s="70"/>
      <c r="J95" s="70"/>
      <c r="K95" s="70"/>
      <c r="L95" s="70"/>
      <c r="M95" s="70"/>
      <c r="N95" s="70"/>
      <c r="O95" s="70"/>
      <c r="P95" s="70"/>
      <c r="Q95" s="70"/>
      <c r="R95" s="70"/>
      <c r="S95" s="70"/>
      <c r="T95" s="70"/>
    </row>
    <row r="96" spans="1:20" ht="20.100000000000001" customHeight="1" x14ac:dyDescent="0.25">
      <c r="A96" s="11" t="s">
        <v>267</v>
      </c>
      <c r="B96" s="2" t="s">
        <v>490</v>
      </c>
      <c r="C96" s="5"/>
      <c r="D96" s="69">
        <f>SUM(D97:D111)</f>
        <v>52</v>
      </c>
      <c r="E96" s="69">
        <f t="shared" ref="E96:T96" si="5">SUM(E97:E111)</f>
        <v>1</v>
      </c>
      <c r="F96" s="69">
        <f t="shared" si="5"/>
        <v>52</v>
      </c>
      <c r="G96" s="69">
        <f t="shared" si="5"/>
        <v>28</v>
      </c>
      <c r="H96" s="69">
        <f t="shared" si="5"/>
        <v>5</v>
      </c>
      <c r="I96" s="69">
        <f t="shared" si="5"/>
        <v>0</v>
      </c>
      <c r="J96" s="69">
        <f t="shared" si="5"/>
        <v>33</v>
      </c>
      <c r="K96" s="69">
        <f t="shared" si="5"/>
        <v>1</v>
      </c>
      <c r="L96" s="69">
        <f t="shared" si="5"/>
        <v>0</v>
      </c>
      <c r="M96" s="69">
        <f t="shared" si="5"/>
        <v>70</v>
      </c>
      <c r="N96" s="69">
        <f t="shared" si="5"/>
        <v>0</v>
      </c>
      <c r="O96" s="69">
        <f t="shared" si="5"/>
        <v>14</v>
      </c>
      <c r="P96" s="69">
        <f t="shared" si="5"/>
        <v>4</v>
      </c>
      <c r="Q96" s="69">
        <f t="shared" si="5"/>
        <v>18</v>
      </c>
      <c r="R96" s="69">
        <f t="shared" si="5"/>
        <v>2</v>
      </c>
      <c r="S96" s="69">
        <f t="shared" si="5"/>
        <v>0</v>
      </c>
      <c r="T96" s="69">
        <f t="shared" si="5"/>
        <v>2</v>
      </c>
    </row>
    <row r="97" spans="1:20" ht="20.100000000000001" customHeight="1" x14ac:dyDescent="0.25">
      <c r="A97" s="10" t="s">
        <v>266</v>
      </c>
      <c r="B97" s="7" t="s">
        <v>414</v>
      </c>
      <c r="C97" s="5">
        <v>175</v>
      </c>
      <c r="D97" s="37">
        <v>2</v>
      </c>
      <c r="E97" s="37"/>
      <c r="F97" s="70"/>
      <c r="G97" s="70"/>
      <c r="H97" s="70"/>
      <c r="I97" s="70"/>
      <c r="J97" s="70"/>
      <c r="K97" s="70"/>
      <c r="L97" s="70"/>
      <c r="M97" s="70">
        <v>2</v>
      </c>
      <c r="N97" s="70"/>
      <c r="O97" s="70"/>
      <c r="P97" s="70"/>
      <c r="Q97" s="70"/>
      <c r="R97" s="70"/>
      <c r="S97" s="70"/>
      <c r="T97" s="70"/>
    </row>
    <row r="98" spans="1:20" ht="20.100000000000001" customHeight="1" x14ac:dyDescent="0.25">
      <c r="A98" s="10" t="s">
        <v>265</v>
      </c>
      <c r="B98" s="5" t="s">
        <v>415</v>
      </c>
      <c r="C98" s="5">
        <v>176</v>
      </c>
      <c r="D98" s="37"/>
      <c r="E98" s="37"/>
      <c r="F98" s="70">
        <v>4</v>
      </c>
      <c r="G98" s="70">
        <v>2</v>
      </c>
      <c r="H98" s="70"/>
      <c r="I98" s="70"/>
      <c r="J98" s="70">
        <v>2</v>
      </c>
      <c r="K98" s="70"/>
      <c r="L98" s="70"/>
      <c r="M98" s="70">
        <v>2</v>
      </c>
      <c r="N98" s="70"/>
      <c r="O98" s="70"/>
      <c r="P98" s="70"/>
      <c r="Q98" s="70"/>
      <c r="R98" s="70"/>
      <c r="S98" s="70"/>
      <c r="T98" s="70"/>
    </row>
    <row r="99" spans="1:20" ht="20.100000000000001" customHeight="1" x14ac:dyDescent="0.25">
      <c r="A99" s="10" t="s">
        <v>264</v>
      </c>
      <c r="B99" s="5" t="s">
        <v>416</v>
      </c>
      <c r="C99" s="5">
        <v>177</v>
      </c>
      <c r="D99" s="37">
        <v>32</v>
      </c>
      <c r="E99" s="37">
        <v>1</v>
      </c>
      <c r="F99" s="70">
        <v>31</v>
      </c>
      <c r="G99" s="70">
        <v>22</v>
      </c>
      <c r="H99" s="70">
        <v>1</v>
      </c>
      <c r="I99" s="70"/>
      <c r="J99" s="70">
        <v>23</v>
      </c>
      <c r="K99" s="70">
        <v>1</v>
      </c>
      <c r="L99" s="70"/>
      <c r="M99" s="70">
        <v>39</v>
      </c>
      <c r="N99" s="70"/>
      <c r="O99" s="70">
        <v>13</v>
      </c>
      <c r="P99" s="70">
        <v>3</v>
      </c>
      <c r="Q99" s="70">
        <v>16</v>
      </c>
      <c r="R99" s="70">
        <v>2</v>
      </c>
      <c r="S99" s="70"/>
      <c r="T99" s="70">
        <v>2</v>
      </c>
    </row>
    <row r="100" spans="1:20" ht="20.100000000000001" customHeight="1" x14ac:dyDescent="0.25">
      <c r="A100" s="10" t="s">
        <v>263</v>
      </c>
      <c r="B100" s="5" t="s">
        <v>417</v>
      </c>
      <c r="C100" s="5">
        <v>178</v>
      </c>
      <c r="D100" s="37">
        <v>8</v>
      </c>
      <c r="E100" s="37"/>
      <c r="F100" s="70">
        <v>5</v>
      </c>
      <c r="G100" s="70">
        <v>2</v>
      </c>
      <c r="H100" s="70">
        <v>2</v>
      </c>
      <c r="I100" s="70"/>
      <c r="J100" s="70">
        <v>4</v>
      </c>
      <c r="K100" s="70"/>
      <c r="L100" s="70"/>
      <c r="M100" s="70">
        <v>9</v>
      </c>
      <c r="N100" s="70"/>
      <c r="O100" s="70">
        <v>1</v>
      </c>
      <c r="P100" s="70"/>
      <c r="Q100" s="70">
        <v>1</v>
      </c>
      <c r="R100" s="70"/>
      <c r="S100" s="70"/>
      <c r="T100" s="70"/>
    </row>
    <row r="101" spans="1:20" ht="20.100000000000001" customHeight="1" x14ac:dyDescent="0.25">
      <c r="A101" s="10" t="s">
        <v>262</v>
      </c>
      <c r="B101" s="5" t="s">
        <v>418</v>
      </c>
      <c r="C101" s="5">
        <v>179</v>
      </c>
      <c r="D101" s="37">
        <v>5</v>
      </c>
      <c r="E101" s="37"/>
      <c r="F101" s="70">
        <v>9</v>
      </c>
      <c r="G101" s="70">
        <v>2</v>
      </c>
      <c r="H101" s="70">
        <v>1</v>
      </c>
      <c r="I101" s="70"/>
      <c r="J101" s="70">
        <v>3</v>
      </c>
      <c r="K101" s="70"/>
      <c r="L101" s="70"/>
      <c r="M101" s="70">
        <v>11</v>
      </c>
      <c r="N101" s="70"/>
      <c r="O101" s="70"/>
      <c r="P101" s="70">
        <v>1</v>
      </c>
      <c r="Q101" s="70">
        <v>1</v>
      </c>
      <c r="R101" s="70"/>
      <c r="S101" s="70"/>
      <c r="T101" s="70"/>
    </row>
    <row r="102" spans="1:20" ht="20.100000000000001" customHeight="1" x14ac:dyDescent="0.25">
      <c r="A102" s="10" t="s">
        <v>261</v>
      </c>
      <c r="B102" s="5" t="s">
        <v>536</v>
      </c>
      <c r="C102" s="5">
        <v>180</v>
      </c>
      <c r="D102" s="37"/>
      <c r="E102" s="37"/>
      <c r="F102" s="70"/>
      <c r="G102" s="70"/>
      <c r="H102" s="70"/>
      <c r="I102" s="70"/>
      <c r="J102" s="70"/>
      <c r="K102" s="70"/>
      <c r="L102" s="70"/>
      <c r="M102" s="70"/>
      <c r="N102" s="70"/>
      <c r="O102" s="70"/>
      <c r="P102" s="70"/>
      <c r="Q102" s="70"/>
      <c r="R102" s="70"/>
      <c r="S102" s="70"/>
      <c r="T102" s="70"/>
    </row>
    <row r="103" spans="1:20" ht="20.100000000000001" customHeight="1" x14ac:dyDescent="0.25">
      <c r="A103" s="10" t="s">
        <v>260</v>
      </c>
      <c r="B103" s="5" t="s">
        <v>624</v>
      </c>
      <c r="C103" s="5">
        <v>181</v>
      </c>
      <c r="D103" s="37"/>
      <c r="E103" s="37"/>
      <c r="F103" s="70"/>
      <c r="G103" s="70"/>
      <c r="H103" s="70"/>
      <c r="I103" s="70"/>
      <c r="J103" s="70"/>
      <c r="K103" s="70"/>
      <c r="L103" s="70"/>
      <c r="M103" s="70"/>
      <c r="N103" s="70"/>
      <c r="O103" s="70"/>
      <c r="P103" s="70"/>
      <c r="Q103" s="70"/>
      <c r="R103" s="70"/>
      <c r="S103" s="70"/>
      <c r="T103" s="70"/>
    </row>
    <row r="104" spans="1:20" ht="20.100000000000001" customHeight="1" x14ac:dyDescent="0.25">
      <c r="A104" s="10" t="s">
        <v>259</v>
      </c>
      <c r="B104" s="5" t="s">
        <v>419</v>
      </c>
      <c r="C104" s="5">
        <v>182</v>
      </c>
      <c r="D104" s="37">
        <v>1</v>
      </c>
      <c r="E104" s="37"/>
      <c r="F104" s="70">
        <v>1</v>
      </c>
      <c r="G104" s="70"/>
      <c r="H104" s="70"/>
      <c r="I104" s="70"/>
      <c r="J104" s="70"/>
      <c r="K104" s="70"/>
      <c r="L104" s="70"/>
      <c r="M104" s="70">
        <v>2</v>
      </c>
      <c r="N104" s="70"/>
      <c r="O104" s="70"/>
      <c r="P104" s="70"/>
      <c r="Q104" s="70"/>
      <c r="R104" s="70"/>
      <c r="S104" s="70"/>
      <c r="T104" s="70"/>
    </row>
    <row r="105" spans="1:20" ht="20.100000000000001" customHeight="1" x14ac:dyDescent="0.25">
      <c r="A105" s="10" t="s">
        <v>258</v>
      </c>
      <c r="B105" s="5" t="s">
        <v>625</v>
      </c>
      <c r="C105" s="5">
        <v>183</v>
      </c>
      <c r="D105" s="37">
        <v>1</v>
      </c>
      <c r="E105" s="37"/>
      <c r="F105" s="70"/>
      <c r="G105" s="70"/>
      <c r="H105" s="70"/>
      <c r="I105" s="70"/>
      <c r="J105" s="70"/>
      <c r="K105" s="70"/>
      <c r="L105" s="70"/>
      <c r="M105" s="70">
        <v>1</v>
      </c>
      <c r="N105" s="70"/>
      <c r="O105" s="70"/>
      <c r="P105" s="70"/>
      <c r="Q105" s="70"/>
      <c r="R105" s="70"/>
      <c r="S105" s="70"/>
      <c r="T105" s="70"/>
    </row>
    <row r="106" spans="1:20" ht="20.100000000000001" customHeight="1" x14ac:dyDescent="0.25">
      <c r="A106" s="10" t="s">
        <v>257</v>
      </c>
      <c r="B106" s="5" t="s">
        <v>537</v>
      </c>
      <c r="C106" s="5">
        <v>184</v>
      </c>
      <c r="D106" s="71">
        <v>2</v>
      </c>
      <c r="E106" s="71"/>
      <c r="F106" s="71"/>
      <c r="G106" s="71"/>
      <c r="H106" s="71"/>
      <c r="I106" s="71"/>
      <c r="J106" s="71"/>
      <c r="K106" s="71"/>
      <c r="L106" s="71"/>
      <c r="M106" s="71">
        <v>2</v>
      </c>
      <c r="N106" s="71"/>
      <c r="O106" s="71"/>
      <c r="P106" s="71"/>
      <c r="Q106" s="71"/>
      <c r="R106" s="71"/>
      <c r="S106" s="71"/>
      <c r="T106" s="71"/>
    </row>
    <row r="107" spans="1:20" ht="20.100000000000001" customHeight="1" x14ac:dyDescent="0.25">
      <c r="A107" s="10" t="s">
        <v>690</v>
      </c>
      <c r="B107" s="5" t="s">
        <v>691</v>
      </c>
      <c r="C107" s="5">
        <v>184.1</v>
      </c>
      <c r="D107" s="37"/>
      <c r="E107" s="37"/>
      <c r="F107" s="70"/>
      <c r="G107" s="70"/>
      <c r="H107" s="70"/>
      <c r="I107" s="70"/>
      <c r="J107" s="70"/>
      <c r="K107" s="70"/>
      <c r="L107" s="70"/>
      <c r="M107" s="70"/>
      <c r="N107" s="70"/>
      <c r="O107" s="70"/>
      <c r="P107" s="70"/>
      <c r="Q107" s="70"/>
      <c r="R107" s="70"/>
      <c r="S107" s="70"/>
      <c r="T107" s="70"/>
    </row>
    <row r="108" spans="1:20" ht="20.100000000000001" customHeight="1" x14ac:dyDescent="0.25">
      <c r="A108" s="10" t="s">
        <v>256</v>
      </c>
      <c r="B108" s="5" t="s">
        <v>538</v>
      </c>
      <c r="C108" s="5">
        <v>185</v>
      </c>
      <c r="D108" s="37">
        <v>1</v>
      </c>
      <c r="E108" s="37"/>
      <c r="F108" s="70">
        <v>1</v>
      </c>
      <c r="G108" s="70"/>
      <c r="H108" s="70"/>
      <c r="I108" s="70"/>
      <c r="J108" s="70"/>
      <c r="K108" s="70"/>
      <c r="L108" s="70"/>
      <c r="M108" s="70">
        <v>2</v>
      </c>
      <c r="N108" s="70"/>
      <c r="O108" s="70"/>
      <c r="P108" s="70"/>
      <c r="Q108" s="70"/>
      <c r="R108" s="70"/>
      <c r="S108" s="70"/>
      <c r="T108" s="70"/>
    </row>
    <row r="109" spans="1:20" ht="20.100000000000001" customHeight="1" x14ac:dyDescent="0.25">
      <c r="A109" s="10" t="s">
        <v>255</v>
      </c>
      <c r="B109" s="5" t="s">
        <v>539</v>
      </c>
      <c r="C109" s="5">
        <v>186</v>
      </c>
      <c r="D109" s="37"/>
      <c r="E109" s="37"/>
      <c r="F109" s="70">
        <v>1</v>
      </c>
      <c r="G109" s="70"/>
      <c r="H109" s="70">
        <v>1</v>
      </c>
      <c r="I109" s="70"/>
      <c r="J109" s="70">
        <v>1</v>
      </c>
      <c r="K109" s="70"/>
      <c r="L109" s="70"/>
      <c r="M109" s="70"/>
      <c r="N109" s="70"/>
      <c r="O109" s="70"/>
      <c r="P109" s="70"/>
      <c r="Q109" s="70"/>
      <c r="R109" s="70"/>
      <c r="S109" s="70"/>
      <c r="T109" s="70"/>
    </row>
    <row r="110" spans="1:20" ht="20.100000000000001" customHeight="1" x14ac:dyDescent="0.25">
      <c r="A110" s="10" t="s">
        <v>254</v>
      </c>
      <c r="B110" s="5" t="s">
        <v>253</v>
      </c>
      <c r="C110" s="5">
        <v>186.1</v>
      </c>
      <c r="D110" s="37"/>
      <c r="E110" s="37"/>
      <c r="F110" s="70"/>
      <c r="G110" s="70"/>
      <c r="H110" s="70"/>
      <c r="I110" s="70"/>
      <c r="J110" s="70"/>
      <c r="K110" s="70"/>
      <c r="L110" s="70"/>
      <c r="M110" s="70"/>
      <c r="N110" s="70"/>
      <c r="O110" s="70"/>
      <c r="P110" s="70"/>
      <c r="Q110" s="70"/>
      <c r="R110" s="70"/>
      <c r="S110" s="70"/>
      <c r="T110" s="70"/>
    </row>
    <row r="111" spans="1:20" ht="20.100000000000001" customHeight="1" x14ac:dyDescent="0.25">
      <c r="A111" s="10" t="s">
        <v>692</v>
      </c>
      <c r="B111" s="5" t="s">
        <v>403</v>
      </c>
      <c r="C111" s="5"/>
      <c r="D111" s="37"/>
      <c r="E111" s="37"/>
      <c r="F111" s="70"/>
      <c r="G111" s="70"/>
      <c r="H111" s="70"/>
      <c r="I111" s="70"/>
      <c r="J111" s="70"/>
      <c r="K111" s="70"/>
      <c r="L111" s="70"/>
      <c r="M111" s="70"/>
      <c r="N111" s="70"/>
      <c r="O111" s="70"/>
      <c r="P111" s="70"/>
      <c r="Q111" s="70"/>
      <c r="R111" s="70"/>
      <c r="S111" s="70"/>
      <c r="T111" s="70"/>
    </row>
    <row r="112" spans="1:20" ht="20.100000000000001" customHeight="1" x14ac:dyDescent="0.25">
      <c r="A112" s="8" t="s">
        <v>252</v>
      </c>
      <c r="B112" s="2" t="s">
        <v>420</v>
      </c>
      <c r="C112" s="5"/>
      <c r="D112" s="69">
        <f>SUM(D113:D148)</f>
        <v>0</v>
      </c>
      <c r="E112" s="69">
        <f t="shared" ref="E112:T112" si="6">SUM(E113:E148)</f>
        <v>0</v>
      </c>
      <c r="F112" s="69">
        <f t="shared" si="6"/>
        <v>3</v>
      </c>
      <c r="G112" s="69">
        <f t="shared" si="6"/>
        <v>1</v>
      </c>
      <c r="H112" s="69">
        <f t="shared" si="6"/>
        <v>0</v>
      </c>
      <c r="I112" s="69">
        <f t="shared" si="6"/>
        <v>0</v>
      </c>
      <c r="J112" s="69">
        <f t="shared" si="6"/>
        <v>1</v>
      </c>
      <c r="K112" s="69">
        <f t="shared" si="6"/>
        <v>0</v>
      </c>
      <c r="L112" s="69">
        <f t="shared" si="6"/>
        <v>0</v>
      </c>
      <c r="M112" s="69">
        <f t="shared" si="6"/>
        <v>2</v>
      </c>
      <c r="N112" s="69">
        <f t="shared" si="6"/>
        <v>0</v>
      </c>
      <c r="O112" s="69">
        <f t="shared" si="6"/>
        <v>0</v>
      </c>
      <c r="P112" s="69">
        <f t="shared" si="6"/>
        <v>0</v>
      </c>
      <c r="Q112" s="69">
        <f t="shared" si="6"/>
        <v>0</v>
      </c>
      <c r="R112" s="69">
        <f t="shared" si="6"/>
        <v>0</v>
      </c>
      <c r="S112" s="69">
        <f t="shared" si="6"/>
        <v>0</v>
      </c>
      <c r="T112" s="69">
        <f t="shared" si="6"/>
        <v>0</v>
      </c>
    </row>
    <row r="113" spans="1:20" ht="20.100000000000001" customHeight="1" x14ac:dyDescent="0.25">
      <c r="A113" s="4" t="s">
        <v>251</v>
      </c>
      <c r="B113" s="5" t="s">
        <v>612</v>
      </c>
      <c r="C113" s="5">
        <v>187</v>
      </c>
      <c r="D113" s="37"/>
      <c r="E113" s="37"/>
      <c r="F113" s="70"/>
      <c r="G113" s="70"/>
      <c r="H113" s="70"/>
      <c r="I113" s="70"/>
      <c r="J113" s="70"/>
      <c r="K113" s="70"/>
      <c r="L113" s="70"/>
      <c r="M113" s="70"/>
      <c r="N113" s="70"/>
      <c r="O113" s="70"/>
      <c r="P113" s="70"/>
      <c r="Q113" s="70"/>
      <c r="R113" s="70"/>
      <c r="S113" s="70"/>
      <c r="T113" s="70"/>
    </row>
    <row r="114" spans="1:20" ht="20.100000000000001" customHeight="1" x14ac:dyDescent="0.25">
      <c r="A114" s="4" t="s">
        <v>250</v>
      </c>
      <c r="B114" s="5" t="s">
        <v>626</v>
      </c>
      <c r="C114" s="5">
        <v>188</v>
      </c>
      <c r="D114" s="37"/>
      <c r="E114" s="37"/>
      <c r="F114" s="70"/>
      <c r="G114" s="70"/>
      <c r="H114" s="70"/>
      <c r="I114" s="70"/>
      <c r="J114" s="70"/>
      <c r="K114" s="70"/>
      <c r="L114" s="70"/>
      <c r="M114" s="70"/>
      <c r="N114" s="70"/>
      <c r="O114" s="70"/>
      <c r="P114" s="70"/>
      <c r="Q114" s="70"/>
      <c r="R114" s="70"/>
      <c r="S114" s="70"/>
      <c r="T114" s="70"/>
    </row>
    <row r="115" spans="1:20" ht="20.100000000000001" customHeight="1" x14ac:dyDescent="0.25">
      <c r="A115" s="4" t="s">
        <v>249</v>
      </c>
      <c r="B115" s="7" t="s">
        <v>540</v>
      </c>
      <c r="C115" s="5">
        <v>188.1</v>
      </c>
      <c r="D115" s="37"/>
      <c r="E115" s="37"/>
      <c r="F115" s="70">
        <v>2</v>
      </c>
      <c r="G115" s="70">
        <v>1</v>
      </c>
      <c r="H115" s="70"/>
      <c r="I115" s="70"/>
      <c r="J115" s="70">
        <v>1</v>
      </c>
      <c r="K115" s="70"/>
      <c r="L115" s="70"/>
      <c r="M115" s="70">
        <v>1</v>
      </c>
      <c r="N115" s="70"/>
      <c r="O115" s="70"/>
      <c r="P115" s="70"/>
      <c r="Q115" s="70"/>
      <c r="R115" s="70"/>
      <c r="S115" s="70"/>
      <c r="T115" s="70"/>
    </row>
    <row r="116" spans="1:20" ht="20.100000000000001" customHeight="1" x14ac:dyDescent="0.25">
      <c r="A116" s="4" t="s">
        <v>248</v>
      </c>
      <c r="B116" s="5" t="s">
        <v>421</v>
      </c>
      <c r="C116" s="5">
        <v>189</v>
      </c>
      <c r="D116" s="37"/>
      <c r="E116" s="37"/>
      <c r="F116" s="70"/>
      <c r="G116" s="70"/>
      <c r="H116" s="70"/>
      <c r="I116" s="70"/>
      <c r="J116" s="70"/>
      <c r="K116" s="70"/>
      <c r="L116" s="70"/>
      <c r="M116" s="70"/>
      <c r="N116" s="70"/>
      <c r="O116" s="70"/>
      <c r="P116" s="70"/>
      <c r="Q116" s="70"/>
      <c r="R116" s="70"/>
      <c r="S116" s="70"/>
      <c r="T116" s="70"/>
    </row>
    <row r="117" spans="1:20" ht="20.100000000000001" customHeight="1" x14ac:dyDescent="0.25">
      <c r="A117" s="4" t="s">
        <v>693</v>
      </c>
      <c r="B117" s="5" t="s">
        <v>694</v>
      </c>
      <c r="C117" s="5">
        <v>189.1</v>
      </c>
      <c r="D117" s="37"/>
      <c r="E117" s="37"/>
      <c r="F117" s="70"/>
      <c r="G117" s="70"/>
      <c r="H117" s="70"/>
      <c r="I117" s="70"/>
      <c r="J117" s="70"/>
      <c r="K117" s="70"/>
      <c r="L117" s="70"/>
      <c r="M117" s="70"/>
      <c r="N117" s="70"/>
      <c r="O117" s="70"/>
      <c r="P117" s="70"/>
      <c r="Q117" s="70"/>
      <c r="R117" s="70"/>
      <c r="S117" s="70"/>
      <c r="T117" s="70"/>
    </row>
    <row r="118" spans="1:20" ht="20.100000000000001" customHeight="1" x14ac:dyDescent="0.25">
      <c r="A118" s="4" t="s">
        <v>247</v>
      </c>
      <c r="B118" s="5" t="s">
        <v>627</v>
      </c>
      <c r="C118" s="5">
        <v>190</v>
      </c>
      <c r="D118" s="37"/>
      <c r="E118" s="37"/>
      <c r="F118" s="70"/>
      <c r="G118" s="70"/>
      <c r="H118" s="70"/>
      <c r="I118" s="70"/>
      <c r="J118" s="70"/>
      <c r="K118" s="70"/>
      <c r="L118" s="70"/>
      <c r="M118" s="70"/>
      <c r="N118" s="70"/>
      <c r="O118" s="70"/>
      <c r="P118" s="70"/>
      <c r="Q118" s="70"/>
      <c r="R118" s="70"/>
      <c r="S118" s="70"/>
      <c r="T118" s="70"/>
    </row>
    <row r="119" spans="1:20" ht="20.100000000000001" customHeight="1" x14ac:dyDescent="0.25">
      <c r="A119" s="4" t="s">
        <v>695</v>
      </c>
      <c r="B119" s="5" t="s">
        <v>696</v>
      </c>
      <c r="C119" s="5">
        <v>190.1</v>
      </c>
      <c r="D119" s="37"/>
      <c r="E119" s="37"/>
      <c r="F119" s="70"/>
      <c r="G119" s="70"/>
      <c r="H119" s="70"/>
      <c r="I119" s="70"/>
      <c r="J119" s="70"/>
      <c r="K119" s="70"/>
      <c r="L119" s="70"/>
      <c r="M119" s="70"/>
      <c r="N119" s="70"/>
      <c r="O119" s="70"/>
      <c r="P119" s="70"/>
      <c r="Q119" s="70"/>
      <c r="R119" s="70"/>
      <c r="S119" s="70"/>
      <c r="T119" s="70"/>
    </row>
    <row r="120" spans="1:20" ht="20.100000000000001" customHeight="1" x14ac:dyDescent="0.25">
      <c r="A120" s="4" t="s">
        <v>697</v>
      </c>
      <c r="B120" s="5" t="s">
        <v>698</v>
      </c>
      <c r="C120" s="5">
        <v>190.2</v>
      </c>
      <c r="D120" s="37"/>
      <c r="E120" s="37"/>
      <c r="F120" s="70"/>
      <c r="G120" s="70"/>
      <c r="H120" s="70"/>
      <c r="I120" s="70"/>
      <c r="J120" s="70"/>
      <c r="K120" s="70"/>
      <c r="L120" s="70"/>
      <c r="M120" s="70"/>
      <c r="N120" s="70"/>
      <c r="O120" s="70"/>
      <c r="P120" s="70"/>
      <c r="Q120" s="70"/>
      <c r="R120" s="70"/>
      <c r="S120" s="70"/>
      <c r="T120" s="70"/>
    </row>
    <row r="121" spans="1:20" ht="20.100000000000001" customHeight="1" x14ac:dyDescent="0.25">
      <c r="A121" s="4" t="s">
        <v>246</v>
      </c>
      <c r="B121" s="5" t="s">
        <v>628</v>
      </c>
      <c r="C121" s="5">
        <v>191</v>
      </c>
      <c r="D121" s="37"/>
      <c r="E121" s="37"/>
      <c r="F121" s="70"/>
      <c r="G121" s="70"/>
      <c r="H121" s="70"/>
      <c r="I121" s="70"/>
      <c r="J121" s="70"/>
      <c r="K121" s="70"/>
      <c r="L121" s="70"/>
      <c r="M121" s="70"/>
      <c r="N121" s="70"/>
      <c r="O121" s="70"/>
      <c r="P121" s="70"/>
      <c r="Q121" s="70"/>
      <c r="R121" s="70"/>
      <c r="S121" s="70"/>
      <c r="T121" s="70"/>
    </row>
    <row r="122" spans="1:20" ht="20.100000000000001" customHeight="1" x14ac:dyDescent="0.25">
      <c r="A122" s="4" t="s">
        <v>245</v>
      </c>
      <c r="B122" s="5" t="s">
        <v>629</v>
      </c>
      <c r="C122" s="5">
        <v>192</v>
      </c>
      <c r="D122" s="37"/>
      <c r="E122" s="37"/>
      <c r="F122" s="70"/>
      <c r="G122" s="70"/>
      <c r="H122" s="70"/>
      <c r="I122" s="70"/>
      <c r="J122" s="70"/>
      <c r="K122" s="70"/>
      <c r="L122" s="70"/>
      <c r="M122" s="70"/>
      <c r="N122" s="70"/>
      <c r="O122" s="70"/>
      <c r="P122" s="70"/>
      <c r="Q122" s="70"/>
      <c r="R122" s="70"/>
      <c r="S122" s="70"/>
      <c r="T122" s="70"/>
    </row>
    <row r="123" spans="1:20" ht="20.100000000000001" customHeight="1" x14ac:dyDescent="0.25">
      <c r="A123" s="4" t="s">
        <v>244</v>
      </c>
      <c r="B123" s="5" t="s">
        <v>422</v>
      </c>
      <c r="C123" s="5">
        <v>193</v>
      </c>
      <c r="D123" s="37"/>
      <c r="E123" s="37"/>
      <c r="F123" s="70"/>
      <c r="G123" s="70"/>
      <c r="H123" s="70"/>
      <c r="I123" s="70"/>
      <c r="J123" s="70"/>
      <c r="K123" s="70"/>
      <c r="L123" s="70"/>
      <c r="M123" s="70"/>
      <c r="N123" s="70"/>
      <c r="O123" s="70"/>
      <c r="P123" s="70"/>
      <c r="Q123" s="70"/>
      <c r="R123" s="70"/>
      <c r="S123" s="70"/>
      <c r="T123" s="70"/>
    </row>
    <row r="124" spans="1:20" ht="20.100000000000001" customHeight="1" x14ac:dyDescent="0.25">
      <c r="A124" s="4" t="s">
        <v>243</v>
      </c>
      <c r="B124" s="5" t="s">
        <v>423</v>
      </c>
      <c r="C124" s="5">
        <v>194</v>
      </c>
      <c r="D124" s="37"/>
      <c r="E124" s="37"/>
      <c r="F124" s="70"/>
      <c r="G124" s="70"/>
      <c r="H124" s="70"/>
      <c r="I124" s="70"/>
      <c r="J124" s="70"/>
      <c r="K124" s="70"/>
      <c r="L124" s="70"/>
      <c r="M124" s="70"/>
      <c r="N124" s="70"/>
      <c r="O124" s="70"/>
      <c r="P124" s="70"/>
      <c r="Q124" s="70"/>
      <c r="R124" s="70"/>
      <c r="S124" s="70"/>
      <c r="T124" s="70"/>
    </row>
    <row r="125" spans="1:20" ht="20.100000000000001" customHeight="1" x14ac:dyDescent="0.25">
      <c r="A125" s="4" t="s">
        <v>242</v>
      </c>
      <c r="B125" s="5" t="s">
        <v>424</v>
      </c>
      <c r="C125" s="5">
        <v>195</v>
      </c>
      <c r="D125" s="37"/>
      <c r="E125" s="37"/>
      <c r="F125" s="70"/>
      <c r="G125" s="70"/>
      <c r="H125" s="70"/>
      <c r="I125" s="70"/>
      <c r="J125" s="70"/>
      <c r="K125" s="70"/>
      <c r="L125" s="70"/>
      <c r="M125" s="70"/>
      <c r="N125" s="70"/>
      <c r="O125" s="70"/>
      <c r="P125" s="70"/>
      <c r="Q125" s="70"/>
      <c r="R125" s="70"/>
      <c r="S125" s="70"/>
      <c r="T125" s="70"/>
    </row>
    <row r="126" spans="1:20" ht="20.100000000000001" customHeight="1" x14ac:dyDescent="0.25">
      <c r="A126" s="4" t="s">
        <v>241</v>
      </c>
      <c r="B126" s="5" t="s">
        <v>425</v>
      </c>
      <c r="C126" s="5">
        <v>196</v>
      </c>
      <c r="D126" s="37"/>
      <c r="E126" s="37"/>
      <c r="F126" s="70"/>
      <c r="G126" s="70"/>
      <c r="H126" s="70"/>
      <c r="I126" s="70"/>
      <c r="J126" s="70"/>
      <c r="K126" s="70"/>
      <c r="L126" s="70"/>
      <c r="M126" s="70"/>
      <c r="N126" s="70"/>
      <c r="O126" s="70"/>
      <c r="P126" s="70"/>
      <c r="Q126" s="70"/>
      <c r="R126" s="70"/>
      <c r="S126" s="70"/>
      <c r="T126" s="70"/>
    </row>
    <row r="127" spans="1:20" ht="20.100000000000001" customHeight="1" x14ac:dyDescent="0.25">
      <c r="A127" s="4" t="s">
        <v>240</v>
      </c>
      <c r="B127" s="5" t="s">
        <v>630</v>
      </c>
      <c r="C127" s="5">
        <v>197</v>
      </c>
      <c r="D127" s="37"/>
      <c r="E127" s="37"/>
      <c r="F127" s="70"/>
      <c r="G127" s="70"/>
      <c r="H127" s="70"/>
      <c r="I127" s="70"/>
      <c r="J127" s="70"/>
      <c r="K127" s="70"/>
      <c r="L127" s="70"/>
      <c r="M127" s="70"/>
      <c r="N127" s="70"/>
      <c r="O127" s="70"/>
      <c r="P127" s="70"/>
      <c r="Q127" s="70"/>
      <c r="R127" s="70"/>
      <c r="S127" s="70"/>
      <c r="T127" s="70"/>
    </row>
    <row r="128" spans="1:20" ht="20.100000000000001" customHeight="1" x14ac:dyDescent="0.25">
      <c r="A128" s="4" t="s">
        <v>239</v>
      </c>
      <c r="B128" s="5" t="s">
        <v>356</v>
      </c>
      <c r="C128" s="5">
        <v>198</v>
      </c>
      <c r="D128" s="37"/>
      <c r="E128" s="37"/>
      <c r="F128" s="70"/>
      <c r="G128" s="70"/>
      <c r="H128" s="70"/>
      <c r="I128" s="70"/>
      <c r="J128" s="70"/>
      <c r="K128" s="70"/>
      <c r="L128" s="70"/>
      <c r="M128" s="70"/>
      <c r="N128" s="70"/>
      <c r="O128" s="70"/>
      <c r="P128" s="70"/>
      <c r="Q128" s="70"/>
      <c r="R128" s="70"/>
      <c r="S128" s="70"/>
      <c r="T128" s="70"/>
    </row>
    <row r="129" spans="1:20" ht="20.100000000000001" customHeight="1" x14ac:dyDescent="0.25">
      <c r="A129" s="4" t="s">
        <v>238</v>
      </c>
      <c r="B129" s="5" t="s">
        <v>699</v>
      </c>
      <c r="C129" s="5">
        <v>199</v>
      </c>
      <c r="D129" s="37"/>
      <c r="E129" s="37"/>
      <c r="F129" s="70"/>
      <c r="G129" s="70"/>
      <c r="H129" s="70"/>
      <c r="I129" s="70"/>
      <c r="J129" s="70"/>
      <c r="K129" s="70"/>
      <c r="L129" s="70"/>
      <c r="M129" s="70"/>
      <c r="N129" s="70"/>
      <c r="O129" s="70"/>
      <c r="P129" s="70"/>
      <c r="Q129" s="70"/>
      <c r="R129" s="70"/>
      <c r="S129" s="70"/>
      <c r="T129" s="70"/>
    </row>
    <row r="130" spans="1:20" ht="20.100000000000001" customHeight="1" x14ac:dyDescent="0.25">
      <c r="A130" s="4" t="s">
        <v>237</v>
      </c>
      <c r="B130" s="7" t="s">
        <v>631</v>
      </c>
      <c r="C130" s="5">
        <v>199.1</v>
      </c>
      <c r="D130" s="37"/>
      <c r="E130" s="37"/>
      <c r="F130" s="70"/>
      <c r="G130" s="70"/>
      <c r="H130" s="70"/>
      <c r="I130" s="70"/>
      <c r="J130" s="70"/>
      <c r="K130" s="70"/>
      <c r="L130" s="70"/>
      <c r="M130" s="70"/>
      <c r="N130" s="70"/>
      <c r="O130" s="70"/>
      <c r="P130" s="70"/>
      <c r="Q130" s="70"/>
      <c r="R130" s="70"/>
      <c r="S130" s="70"/>
      <c r="T130" s="70"/>
    </row>
    <row r="131" spans="1:20" ht="20.100000000000001" customHeight="1" x14ac:dyDescent="0.25">
      <c r="A131" s="4" t="s">
        <v>236</v>
      </c>
      <c r="B131" s="5" t="s">
        <v>541</v>
      </c>
      <c r="C131" s="5">
        <v>200</v>
      </c>
      <c r="D131" s="37"/>
      <c r="E131" s="37"/>
      <c r="F131" s="70"/>
      <c r="G131" s="70"/>
      <c r="H131" s="70"/>
      <c r="I131" s="70"/>
      <c r="J131" s="70"/>
      <c r="K131" s="70"/>
      <c r="L131" s="70"/>
      <c r="M131" s="70"/>
      <c r="N131" s="70"/>
      <c r="O131" s="70"/>
      <c r="P131" s="70"/>
      <c r="Q131" s="70"/>
      <c r="R131" s="70"/>
      <c r="S131" s="70"/>
      <c r="T131" s="70"/>
    </row>
    <row r="132" spans="1:20" ht="20.100000000000001" customHeight="1" x14ac:dyDescent="0.25">
      <c r="A132" s="4" t="s">
        <v>235</v>
      </c>
      <c r="B132" s="5" t="s">
        <v>426</v>
      </c>
      <c r="C132" s="5">
        <v>201</v>
      </c>
      <c r="D132" s="37"/>
      <c r="E132" s="37"/>
      <c r="F132" s="70"/>
      <c r="G132" s="70"/>
      <c r="H132" s="70"/>
      <c r="I132" s="70"/>
      <c r="J132" s="70"/>
      <c r="K132" s="70"/>
      <c r="L132" s="70"/>
      <c r="M132" s="70"/>
      <c r="N132" s="70"/>
      <c r="O132" s="70"/>
      <c r="P132" s="70"/>
      <c r="Q132" s="70"/>
      <c r="R132" s="70"/>
      <c r="S132" s="70"/>
      <c r="T132" s="70"/>
    </row>
    <row r="133" spans="1:20" ht="20.100000000000001" customHeight="1" x14ac:dyDescent="0.25">
      <c r="A133" s="4" t="s">
        <v>234</v>
      </c>
      <c r="B133" s="5" t="s">
        <v>491</v>
      </c>
      <c r="C133" s="5">
        <v>202</v>
      </c>
      <c r="D133" s="37"/>
      <c r="E133" s="37"/>
      <c r="F133" s="70"/>
      <c r="G133" s="70"/>
      <c r="H133" s="70"/>
      <c r="I133" s="70"/>
      <c r="J133" s="70"/>
      <c r="K133" s="70"/>
      <c r="L133" s="70"/>
      <c r="M133" s="70"/>
      <c r="N133" s="70"/>
      <c r="O133" s="70"/>
      <c r="P133" s="70"/>
      <c r="Q133" s="70"/>
      <c r="R133" s="70"/>
      <c r="S133" s="70"/>
      <c r="T133" s="70"/>
    </row>
    <row r="134" spans="1:20" ht="20.100000000000001" customHeight="1" x14ac:dyDescent="0.25">
      <c r="A134" s="4" t="s">
        <v>233</v>
      </c>
      <c r="B134" s="5" t="s">
        <v>492</v>
      </c>
      <c r="C134" s="5">
        <v>203</v>
      </c>
      <c r="D134" s="37"/>
      <c r="E134" s="37"/>
      <c r="F134" s="70"/>
      <c r="G134" s="70"/>
      <c r="H134" s="70"/>
      <c r="I134" s="70"/>
      <c r="J134" s="70"/>
      <c r="K134" s="70"/>
      <c r="L134" s="70"/>
      <c r="M134" s="70"/>
      <c r="N134" s="70"/>
      <c r="O134" s="70"/>
      <c r="P134" s="70"/>
      <c r="Q134" s="70"/>
      <c r="R134" s="70"/>
      <c r="S134" s="70"/>
      <c r="T134" s="70"/>
    </row>
    <row r="135" spans="1:20" ht="20.100000000000001" customHeight="1" x14ac:dyDescent="0.25">
      <c r="A135" s="4" t="s">
        <v>232</v>
      </c>
      <c r="B135" s="5" t="s">
        <v>427</v>
      </c>
      <c r="C135" s="5">
        <v>204</v>
      </c>
      <c r="D135" s="37"/>
      <c r="E135" s="37"/>
      <c r="F135" s="70"/>
      <c r="G135" s="70"/>
      <c r="H135" s="70"/>
      <c r="I135" s="70"/>
      <c r="J135" s="70"/>
      <c r="K135" s="70"/>
      <c r="L135" s="70"/>
      <c r="M135" s="70"/>
      <c r="N135" s="70"/>
      <c r="O135" s="70"/>
      <c r="P135" s="70"/>
      <c r="Q135" s="70"/>
      <c r="R135" s="70"/>
      <c r="S135" s="70"/>
      <c r="T135" s="70"/>
    </row>
    <row r="136" spans="1:20" ht="20.100000000000001" customHeight="1" x14ac:dyDescent="0.25">
      <c r="A136" s="4" t="s">
        <v>231</v>
      </c>
      <c r="B136" s="5" t="s">
        <v>542</v>
      </c>
      <c r="C136" s="5">
        <v>205</v>
      </c>
      <c r="D136" s="37"/>
      <c r="E136" s="37"/>
      <c r="F136" s="70">
        <v>1</v>
      </c>
      <c r="G136" s="70"/>
      <c r="H136" s="70"/>
      <c r="I136" s="70"/>
      <c r="J136" s="70"/>
      <c r="K136" s="70"/>
      <c r="L136" s="70"/>
      <c r="M136" s="70">
        <v>1</v>
      </c>
      <c r="N136" s="70"/>
      <c r="O136" s="70"/>
      <c r="P136" s="70"/>
      <c r="Q136" s="70"/>
      <c r="R136" s="70"/>
      <c r="S136" s="70"/>
      <c r="T136" s="70"/>
    </row>
    <row r="137" spans="1:20" ht="20.100000000000001" customHeight="1" x14ac:dyDescent="0.25">
      <c r="A137" s="4" t="s">
        <v>230</v>
      </c>
      <c r="B137" s="5" t="s">
        <v>632</v>
      </c>
      <c r="C137" s="5">
        <v>207</v>
      </c>
      <c r="D137" s="37"/>
      <c r="E137" s="37"/>
      <c r="F137" s="70"/>
      <c r="G137" s="70"/>
      <c r="H137" s="70"/>
      <c r="I137" s="70"/>
      <c r="J137" s="70"/>
      <c r="K137" s="70"/>
      <c r="L137" s="70"/>
      <c r="M137" s="70"/>
      <c r="N137" s="70"/>
      <c r="O137" s="70"/>
      <c r="P137" s="70"/>
      <c r="Q137" s="70"/>
      <c r="R137" s="70"/>
      <c r="S137" s="70"/>
      <c r="T137" s="70"/>
    </row>
    <row r="138" spans="1:20" ht="20.100000000000001" customHeight="1" x14ac:dyDescent="0.25">
      <c r="A138" s="4" t="s">
        <v>229</v>
      </c>
      <c r="B138" s="5" t="s">
        <v>700</v>
      </c>
      <c r="C138" s="5">
        <v>208</v>
      </c>
      <c r="D138" s="37"/>
      <c r="E138" s="37"/>
      <c r="F138" s="70"/>
      <c r="G138" s="70"/>
      <c r="H138" s="70"/>
      <c r="I138" s="70"/>
      <c r="J138" s="70"/>
      <c r="K138" s="70"/>
      <c r="L138" s="70"/>
      <c r="M138" s="70"/>
      <c r="N138" s="70"/>
      <c r="O138" s="70"/>
      <c r="P138" s="70"/>
      <c r="Q138" s="70"/>
      <c r="R138" s="70"/>
      <c r="S138" s="70"/>
      <c r="T138" s="70"/>
    </row>
    <row r="139" spans="1:20" ht="20.100000000000001" customHeight="1" x14ac:dyDescent="0.25">
      <c r="A139" s="4" t="s">
        <v>228</v>
      </c>
      <c r="B139" s="5" t="s">
        <v>701</v>
      </c>
      <c r="C139" s="5">
        <v>209</v>
      </c>
      <c r="D139" s="71"/>
      <c r="E139" s="71"/>
      <c r="F139" s="71"/>
      <c r="G139" s="71"/>
      <c r="H139" s="71"/>
      <c r="I139" s="71"/>
      <c r="J139" s="71"/>
      <c r="K139" s="71"/>
      <c r="L139" s="71"/>
      <c r="M139" s="71"/>
      <c r="N139" s="71"/>
      <c r="O139" s="71"/>
      <c r="P139" s="71"/>
      <c r="Q139" s="71"/>
      <c r="R139" s="71"/>
      <c r="S139" s="71"/>
      <c r="T139" s="71"/>
    </row>
    <row r="140" spans="1:20" ht="20.100000000000001" customHeight="1" x14ac:dyDescent="0.25">
      <c r="A140" s="4" t="s">
        <v>227</v>
      </c>
      <c r="B140" s="5" t="s">
        <v>702</v>
      </c>
      <c r="C140" s="5">
        <v>210</v>
      </c>
      <c r="D140" s="37"/>
      <c r="E140" s="37"/>
      <c r="F140" s="70"/>
      <c r="G140" s="70"/>
      <c r="H140" s="70"/>
      <c r="I140" s="70"/>
      <c r="J140" s="70"/>
      <c r="K140" s="70"/>
      <c r="L140" s="70"/>
      <c r="M140" s="70"/>
      <c r="N140" s="70"/>
      <c r="O140" s="70"/>
      <c r="P140" s="70"/>
      <c r="Q140" s="70"/>
      <c r="R140" s="70"/>
      <c r="S140" s="70"/>
      <c r="T140" s="70"/>
    </row>
    <row r="141" spans="1:20" ht="20.100000000000001" customHeight="1" x14ac:dyDescent="0.25">
      <c r="A141" s="4" t="s">
        <v>226</v>
      </c>
      <c r="B141" s="5" t="s">
        <v>703</v>
      </c>
      <c r="C141" s="5">
        <v>211</v>
      </c>
      <c r="D141" s="37"/>
      <c r="E141" s="37"/>
      <c r="F141" s="70"/>
      <c r="G141" s="70"/>
      <c r="H141" s="70"/>
      <c r="I141" s="70"/>
      <c r="J141" s="70"/>
      <c r="K141" s="70"/>
      <c r="L141" s="70"/>
      <c r="M141" s="70"/>
      <c r="N141" s="70"/>
      <c r="O141" s="70"/>
      <c r="P141" s="70"/>
      <c r="Q141" s="70"/>
      <c r="R141" s="70"/>
      <c r="S141" s="70"/>
      <c r="T141" s="70"/>
    </row>
    <row r="142" spans="1:20" ht="20.100000000000001" customHeight="1" x14ac:dyDescent="0.25">
      <c r="A142" s="4" t="s">
        <v>225</v>
      </c>
      <c r="B142" s="5" t="s">
        <v>361</v>
      </c>
      <c r="C142" s="5">
        <v>212</v>
      </c>
      <c r="D142" s="37"/>
      <c r="E142" s="37"/>
      <c r="F142" s="70"/>
      <c r="G142" s="70"/>
      <c r="H142" s="70"/>
      <c r="I142" s="70"/>
      <c r="J142" s="70"/>
      <c r="K142" s="70"/>
      <c r="L142" s="70"/>
      <c r="M142" s="70"/>
      <c r="N142" s="70"/>
      <c r="O142" s="70"/>
      <c r="P142" s="70"/>
      <c r="Q142" s="70"/>
      <c r="R142" s="70"/>
      <c r="S142" s="70"/>
      <c r="T142" s="70"/>
    </row>
    <row r="143" spans="1:20" ht="20.100000000000001" customHeight="1" x14ac:dyDescent="0.25">
      <c r="A143" s="4" t="s">
        <v>224</v>
      </c>
      <c r="B143" s="5" t="s">
        <v>428</v>
      </c>
      <c r="C143" s="5">
        <v>213</v>
      </c>
      <c r="D143" s="37"/>
      <c r="E143" s="37"/>
      <c r="F143" s="70"/>
      <c r="G143" s="70"/>
      <c r="H143" s="70"/>
      <c r="I143" s="70"/>
      <c r="J143" s="70"/>
      <c r="K143" s="70"/>
      <c r="L143" s="70"/>
      <c r="M143" s="70"/>
      <c r="N143" s="70"/>
      <c r="O143" s="70"/>
      <c r="P143" s="70"/>
      <c r="Q143" s="70"/>
      <c r="R143" s="70"/>
      <c r="S143" s="70"/>
      <c r="T143" s="70"/>
    </row>
    <row r="144" spans="1:20" ht="20.100000000000001" customHeight="1" x14ac:dyDescent="0.25">
      <c r="A144" s="4" t="s">
        <v>223</v>
      </c>
      <c r="B144" s="5" t="s">
        <v>429</v>
      </c>
      <c r="C144" s="5">
        <v>214</v>
      </c>
      <c r="D144" s="37"/>
      <c r="E144" s="37"/>
      <c r="F144" s="70"/>
      <c r="G144" s="70"/>
      <c r="H144" s="70"/>
      <c r="I144" s="70"/>
      <c r="J144" s="70"/>
      <c r="K144" s="70"/>
      <c r="L144" s="70"/>
      <c r="M144" s="70"/>
      <c r="N144" s="70"/>
      <c r="O144" s="70"/>
      <c r="P144" s="70"/>
      <c r="Q144" s="70"/>
      <c r="R144" s="70"/>
      <c r="S144" s="70"/>
      <c r="T144" s="70"/>
    </row>
    <row r="145" spans="1:20" ht="20.100000000000001" customHeight="1" x14ac:dyDescent="0.25">
      <c r="A145" s="4" t="s">
        <v>704</v>
      </c>
      <c r="B145" s="7" t="s">
        <v>705</v>
      </c>
      <c r="C145" s="5">
        <v>215.1</v>
      </c>
      <c r="D145" s="37"/>
      <c r="E145" s="37"/>
      <c r="F145" s="70"/>
      <c r="G145" s="70"/>
      <c r="H145" s="70"/>
      <c r="I145" s="70"/>
      <c r="J145" s="70"/>
      <c r="K145" s="70"/>
      <c r="L145" s="70"/>
      <c r="M145" s="70"/>
      <c r="N145" s="70"/>
      <c r="O145" s="70"/>
      <c r="P145" s="70"/>
      <c r="Q145" s="70"/>
      <c r="R145" s="70"/>
      <c r="S145" s="70"/>
      <c r="T145" s="70"/>
    </row>
    <row r="146" spans="1:20" ht="20.100000000000001" customHeight="1" x14ac:dyDescent="0.25">
      <c r="A146" s="4" t="s">
        <v>706</v>
      </c>
      <c r="B146" s="7" t="s">
        <v>707</v>
      </c>
      <c r="C146" s="5">
        <v>215.2</v>
      </c>
      <c r="D146" s="37"/>
      <c r="E146" s="37"/>
      <c r="F146" s="70"/>
      <c r="G146" s="70"/>
      <c r="H146" s="70"/>
      <c r="I146" s="70"/>
      <c r="J146" s="70"/>
      <c r="K146" s="70"/>
      <c r="L146" s="70"/>
      <c r="M146" s="70"/>
      <c r="N146" s="70"/>
      <c r="O146" s="70"/>
      <c r="P146" s="70"/>
      <c r="Q146" s="70"/>
      <c r="R146" s="70"/>
      <c r="S146" s="70"/>
      <c r="T146" s="70"/>
    </row>
    <row r="147" spans="1:20" ht="20.100000000000001" customHeight="1" x14ac:dyDescent="0.25">
      <c r="A147" s="4" t="s">
        <v>222</v>
      </c>
      <c r="B147" s="7" t="s">
        <v>543</v>
      </c>
      <c r="C147" s="5">
        <v>216</v>
      </c>
      <c r="D147" s="37"/>
      <c r="E147" s="37"/>
      <c r="F147" s="70"/>
      <c r="G147" s="70"/>
      <c r="H147" s="70"/>
      <c r="I147" s="70"/>
      <c r="J147" s="70"/>
      <c r="K147" s="70"/>
      <c r="L147" s="70"/>
      <c r="M147" s="70"/>
      <c r="N147" s="70"/>
      <c r="O147" s="70"/>
      <c r="P147" s="70"/>
      <c r="Q147" s="70"/>
      <c r="R147" s="70"/>
      <c r="S147" s="70"/>
      <c r="T147" s="70"/>
    </row>
    <row r="148" spans="1:20" ht="20.100000000000001" customHeight="1" x14ac:dyDescent="0.25">
      <c r="A148" s="4" t="s">
        <v>221</v>
      </c>
      <c r="B148" s="7" t="s">
        <v>403</v>
      </c>
      <c r="C148" s="5"/>
      <c r="D148" s="37"/>
      <c r="E148" s="37"/>
      <c r="F148" s="70"/>
      <c r="G148" s="70"/>
      <c r="H148" s="70"/>
      <c r="I148" s="70"/>
      <c r="J148" s="70"/>
      <c r="K148" s="70"/>
      <c r="L148" s="70"/>
      <c r="M148" s="70"/>
      <c r="N148" s="70"/>
      <c r="O148" s="70"/>
      <c r="P148" s="70"/>
      <c r="Q148" s="70"/>
      <c r="R148" s="70"/>
      <c r="S148" s="70"/>
      <c r="T148" s="70"/>
    </row>
    <row r="149" spans="1:20" ht="20.100000000000001" customHeight="1" x14ac:dyDescent="0.25">
      <c r="A149" s="8" t="s">
        <v>220</v>
      </c>
      <c r="B149" s="12" t="s">
        <v>430</v>
      </c>
      <c r="C149" s="5"/>
      <c r="D149" s="69">
        <f>SUM(D150:D189)</f>
        <v>10</v>
      </c>
      <c r="E149" s="69">
        <f t="shared" ref="E149:T149" si="7">SUM(E150:E189)</f>
        <v>1</v>
      </c>
      <c r="F149" s="69">
        <f t="shared" si="7"/>
        <v>85</v>
      </c>
      <c r="G149" s="69">
        <f t="shared" si="7"/>
        <v>23</v>
      </c>
      <c r="H149" s="69">
        <f t="shared" si="7"/>
        <v>0</v>
      </c>
      <c r="I149" s="69">
        <f t="shared" si="7"/>
        <v>0</v>
      </c>
      <c r="J149" s="69">
        <f t="shared" si="7"/>
        <v>23</v>
      </c>
      <c r="K149" s="69">
        <f t="shared" si="7"/>
        <v>1</v>
      </c>
      <c r="L149" s="69">
        <f t="shared" si="7"/>
        <v>0</v>
      </c>
      <c r="M149" s="69">
        <f t="shared" si="7"/>
        <v>71</v>
      </c>
      <c r="N149" s="69">
        <f t="shared" si="7"/>
        <v>0</v>
      </c>
      <c r="O149" s="69">
        <f t="shared" si="7"/>
        <v>3</v>
      </c>
      <c r="P149" s="69">
        <f t="shared" si="7"/>
        <v>0</v>
      </c>
      <c r="Q149" s="69">
        <f t="shared" si="7"/>
        <v>3</v>
      </c>
      <c r="R149" s="69">
        <f t="shared" si="7"/>
        <v>0</v>
      </c>
      <c r="S149" s="69">
        <f t="shared" si="7"/>
        <v>0</v>
      </c>
      <c r="T149" s="69">
        <f t="shared" si="7"/>
        <v>0</v>
      </c>
    </row>
    <row r="150" spans="1:20" ht="20.100000000000001" customHeight="1" x14ac:dyDescent="0.25">
      <c r="A150" s="4" t="s">
        <v>219</v>
      </c>
      <c r="B150" s="5" t="s">
        <v>431</v>
      </c>
      <c r="C150" s="5">
        <v>217</v>
      </c>
      <c r="D150" s="37"/>
      <c r="E150" s="37"/>
      <c r="F150" s="70"/>
      <c r="G150" s="70"/>
      <c r="H150" s="70"/>
      <c r="I150" s="70"/>
      <c r="J150" s="70"/>
      <c r="K150" s="70"/>
      <c r="L150" s="70"/>
      <c r="M150" s="70"/>
      <c r="N150" s="70"/>
      <c r="O150" s="70"/>
      <c r="P150" s="70"/>
      <c r="Q150" s="70"/>
      <c r="R150" s="70"/>
      <c r="S150" s="70"/>
      <c r="T150" s="70"/>
    </row>
    <row r="151" spans="1:20" ht="20.100000000000001" customHeight="1" x14ac:dyDescent="0.25">
      <c r="A151" s="4" t="s">
        <v>218</v>
      </c>
      <c r="B151" s="13" t="s">
        <v>668</v>
      </c>
      <c r="C151" s="5">
        <v>217.1</v>
      </c>
      <c r="D151" s="37"/>
      <c r="E151" s="37"/>
      <c r="F151" s="70"/>
      <c r="G151" s="70"/>
      <c r="H151" s="70"/>
      <c r="I151" s="70"/>
      <c r="J151" s="70"/>
      <c r="K151" s="70"/>
      <c r="L151" s="70"/>
      <c r="M151" s="70"/>
      <c r="N151" s="70"/>
      <c r="O151" s="70"/>
      <c r="P151" s="70"/>
      <c r="Q151" s="70"/>
      <c r="R151" s="70"/>
      <c r="S151" s="70"/>
      <c r="T151" s="70"/>
    </row>
    <row r="152" spans="1:20" ht="20.100000000000001" customHeight="1" x14ac:dyDescent="0.25">
      <c r="A152" s="4" t="s">
        <v>217</v>
      </c>
      <c r="B152" s="7" t="s">
        <v>374</v>
      </c>
      <c r="C152" s="5">
        <v>218</v>
      </c>
      <c r="D152" s="37"/>
      <c r="E152" s="37"/>
      <c r="F152" s="70"/>
      <c r="G152" s="70"/>
      <c r="H152" s="70"/>
      <c r="I152" s="70"/>
      <c r="J152" s="70"/>
      <c r="K152" s="70"/>
      <c r="L152" s="70"/>
      <c r="M152" s="70"/>
      <c r="N152" s="70"/>
      <c r="O152" s="70"/>
      <c r="P152" s="70"/>
      <c r="Q152" s="70"/>
      <c r="R152" s="70"/>
      <c r="S152" s="70"/>
      <c r="T152" s="70"/>
    </row>
    <row r="153" spans="1:20" ht="20.100000000000001" customHeight="1" x14ac:dyDescent="0.25">
      <c r="A153" s="4" t="s">
        <v>216</v>
      </c>
      <c r="B153" s="7" t="s">
        <v>708</v>
      </c>
      <c r="C153" s="5">
        <v>219</v>
      </c>
      <c r="D153" s="37"/>
      <c r="E153" s="37"/>
      <c r="F153" s="70"/>
      <c r="G153" s="70"/>
      <c r="H153" s="70"/>
      <c r="I153" s="70"/>
      <c r="J153" s="70"/>
      <c r="K153" s="70"/>
      <c r="L153" s="70"/>
      <c r="M153" s="70"/>
      <c r="N153" s="70"/>
      <c r="O153" s="70"/>
      <c r="P153" s="70"/>
      <c r="Q153" s="70"/>
      <c r="R153" s="70"/>
      <c r="S153" s="70"/>
      <c r="T153" s="70"/>
    </row>
    <row r="154" spans="1:20" ht="20.100000000000001" customHeight="1" x14ac:dyDescent="0.25">
      <c r="A154" s="4" t="s">
        <v>215</v>
      </c>
      <c r="B154" s="7" t="s">
        <v>432</v>
      </c>
      <c r="C154" s="5">
        <v>220</v>
      </c>
      <c r="D154" s="37"/>
      <c r="E154" s="37"/>
      <c r="F154" s="70"/>
      <c r="G154" s="70"/>
      <c r="H154" s="70"/>
      <c r="I154" s="70"/>
      <c r="J154" s="70"/>
      <c r="K154" s="70"/>
      <c r="L154" s="70"/>
      <c r="M154" s="70"/>
      <c r="N154" s="70"/>
      <c r="O154" s="70"/>
      <c r="P154" s="70"/>
      <c r="Q154" s="70"/>
      <c r="R154" s="70"/>
      <c r="S154" s="70"/>
      <c r="T154" s="70"/>
    </row>
    <row r="155" spans="1:20" ht="20.100000000000001" customHeight="1" x14ac:dyDescent="0.25">
      <c r="A155" s="4" t="s">
        <v>214</v>
      </c>
      <c r="B155" s="7" t="s">
        <v>613</v>
      </c>
      <c r="C155" s="5">
        <v>221</v>
      </c>
      <c r="D155" s="37"/>
      <c r="E155" s="37"/>
      <c r="F155" s="70"/>
      <c r="G155" s="70"/>
      <c r="H155" s="70"/>
      <c r="I155" s="70"/>
      <c r="J155" s="70"/>
      <c r="K155" s="70"/>
      <c r="L155" s="70"/>
      <c r="M155" s="70"/>
      <c r="N155" s="70"/>
      <c r="O155" s="70"/>
      <c r="P155" s="70"/>
      <c r="Q155" s="70"/>
      <c r="R155" s="70"/>
      <c r="S155" s="70"/>
      <c r="T155" s="70"/>
    </row>
    <row r="156" spans="1:20" ht="20.100000000000001" customHeight="1" x14ac:dyDescent="0.25">
      <c r="A156" s="4" t="s">
        <v>213</v>
      </c>
      <c r="B156" s="7" t="s">
        <v>358</v>
      </c>
      <c r="C156" s="5">
        <v>222</v>
      </c>
      <c r="D156" s="37"/>
      <c r="E156" s="37"/>
      <c r="F156" s="70"/>
      <c r="G156" s="70"/>
      <c r="H156" s="70"/>
      <c r="I156" s="70"/>
      <c r="J156" s="70"/>
      <c r="K156" s="70"/>
      <c r="L156" s="70"/>
      <c r="M156" s="70"/>
      <c r="N156" s="70"/>
      <c r="O156" s="70"/>
      <c r="P156" s="70"/>
      <c r="Q156" s="70"/>
      <c r="R156" s="70"/>
      <c r="S156" s="70"/>
      <c r="T156" s="70"/>
    </row>
    <row r="157" spans="1:20" ht="20.100000000000001" customHeight="1" x14ac:dyDescent="0.25">
      <c r="A157" s="4" t="s">
        <v>212</v>
      </c>
      <c r="B157" s="7" t="s">
        <v>433</v>
      </c>
      <c r="C157" s="5">
        <v>223</v>
      </c>
      <c r="D157" s="37"/>
      <c r="E157" s="37"/>
      <c r="F157" s="70">
        <v>1</v>
      </c>
      <c r="G157" s="70"/>
      <c r="H157" s="70"/>
      <c r="I157" s="70"/>
      <c r="J157" s="70"/>
      <c r="K157" s="70">
        <v>1</v>
      </c>
      <c r="L157" s="70"/>
      <c r="M157" s="70"/>
      <c r="N157" s="70"/>
      <c r="O157" s="70"/>
      <c r="P157" s="70"/>
      <c r="Q157" s="70"/>
      <c r="R157" s="70"/>
      <c r="S157" s="70"/>
      <c r="T157" s="70"/>
    </row>
    <row r="158" spans="1:20" ht="20.100000000000001" customHeight="1" x14ac:dyDescent="0.25">
      <c r="A158" s="4" t="s">
        <v>211</v>
      </c>
      <c r="B158" s="7" t="s">
        <v>614</v>
      </c>
      <c r="C158" s="5">
        <v>224</v>
      </c>
      <c r="D158" s="37"/>
      <c r="E158" s="37"/>
      <c r="F158" s="70"/>
      <c r="G158" s="70"/>
      <c r="H158" s="70"/>
      <c r="I158" s="70"/>
      <c r="J158" s="70"/>
      <c r="K158" s="70"/>
      <c r="L158" s="70"/>
      <c r="M158" s="70"/>
      <c r="N158" s="70"/>
      <c r="O158" s="70"/>
      <c r="P158" s="70"/>
      <c r="Q158" s="70"/>
      <c r="R158" s="70"/>
      <c r="S158" s="70"/>
      <c r="T158" s="70"/>
    </row>
    <row r="159" spans="1:20" ht="20.100000000000001" customHeight="1" x14ac:dyDescent="0.25">
      <c r="A159" s="4" t="s">
        <v>210</v>
      </c>
      <c r="B159" s="7" t="s">
        <v>434</v>
      </c>
      <c r="C159" s="5">
        <v>225</v>
      </c>
      <c r="D159" s="37"/>
      <c r="E159" s="37"/>
      <c r="F159" s="70"/>
      <c r="G159" s="70"/>
      <c r="H159" s="70"/>
      <c r="I159" s="70"/>
      <c r="J159" s="70"/>
      <c r="K159" s="70"/>
      <c r="L159" s="70"/>
      <c r="M159" s="70"/>
      <c r="N159" s="70"/>
      <c r="O159" s="70"/>
      <c r="P159" s="70"/>
      <c r="Q159" s="70"/>
      <c r="R159" s="70"/>
      <c r="S159" s="70"/>
      <c r="T159" s="70"/>
    </row>
    <row r="160" spans="1:20" ht="20.100000000000001" customHeight="1" x14ac:dyDescent="0.25">
      <c r="A160" s="4" t="s">
        <v>209</v>
      </c>
      <c r="B160" s="7" t="s">
        <v>709</v>
      </c>
      <c r="C160" s="5">
        <v>225.1</v>
      </c>
      <c r="D160" s="37"/>
      <c r="E160" s="37"/>
      <c r="F160" s="70"/>
      <c r="G160" s="70"/>
      <c r="H160" s="70"/>
      <c r="I160" s="70"/>
      <c r="J160" s="70"/>
      <c r="K160" s="70"/>
      <c r="L160" s="70"/>
      <c r="M160" s="70"/>
      <c r="N160" s="70"/>
      <c r="O160" s="70"/>
      <c r="P160" s="70"/>
      <c r="Q160" s="70"/>
      <c r="R160" s="70"/>
      <c r="S160" s="70"/>
      <c r="T160" s="70"/>
    </row>
    <row r="161" spans="1:20" ht="20.100000000000001" customHeight="1" x14ac:dyDescent="0.25">
      <c r="A161" s="4" t="s">
        <v>208</v>
      </c>
      <c r="B161" s="7" t="s">
        <v>544</v>
      </c>
      <c r="C161" s="5">
        <v>226</v>
      </c>
      <c r="D161" s="37"/>
      <c r="E161" s="37"/>
      <c r="F161" s="70"/>
      <c r="G161" s="70"/>
      <c r="H161" s="70"/>
      <c r="I161" s="70"/>
      <c r="J161" s="70"/>
      <c r="K161" s="70"/>
      <c r="L161" s="70"/>
      <c r="M161" s="70"/>
      <c r="N161" s="70"/>
      <c r="O161" s="70"/>
      <c r="P161" s="70"/>
      <c r="Q161" s="70"/>
      <c r="R161" s="70"/>
      <c r="S161" s="70"/>
      <c r="T161" s="70"/>
    </row>
    <row r="162" spans="1:20" ht="20.100000000000001" customHeight="1" x14ac:dyDescent="0.25">
      <c r="A162" s="4" t="s">
        <v>207</v>
      </c>
      <c r="B162" s="7" t="s">
        <v>633</v>
      </c>
      <c r="C162" s="5">
        <v>227</v>
      </c>
      <c r="D162" s="37"/>
      <c r="E162" s="37"/>
      <c r="F162" s="70"/>
      <c r="G162" s="70"/>
      <c r="H162" s="70"/>
      <c r="I162" s="70"/>
      <c r="J162" s="70"/>
      <c r="K162" s="70"/>
      <c r="L162" s="70"/>
      <c r="M162" s="70"/>
      <c r="N162" s="70"/>
      <c r="O162" s="70"/>
      <c r="P162" s="70"/>
      <c r="Q162" s="70"/>
      <c r="R162" s="70"/>
      <c r="S162" s="70"/>
      <c r="T162" s="70"/>
    </row>
    <row r="163" spans="1:20" ht="20.100000000000001" customHeight="1" x14ac:dyDescent="0.25">
      <c r="A163" s="4" t="s">
        <v>206</v>
      </c>
      <c r="B163" s="7" t="s">
        <v>435</v>
      </c>
      <c r="C163" s="5">
        <v>228</v>
      </c>
      <c r="D163" s="37"/>
      <c r="E163" s="37"/>
      <c r="F163" s="70"/>
      <c r="G163" s="70"/>
      <c r="H163" s="70"/>
      <c r="I163" s="70"/>
      <c r="J163" s="70"/>
      <c r="K163" s="70"/>
      <c r="L163" s="70"/>
      <c r="M163" s="70"/>
      <c r="N163" s="70"/>
      <c r="O163" s="70"/>
      <c r="P163" s="70"/>
      <c r="Q163" s="70"/>
      <c r="R163" s="70"/>
      <c r="S163" s="70"/>
      <c r="T163" s="70"/>
    </row>
    <row r="164" spans="1:20" ht="20.100000000000001" customHeight="1" x14ac:dyDescent="0.25">
      <c r="A164" s="4" t="s">
        <v>205</v>
      </c>
      <c r="B164" s="7" t="s">
        <v>436</v>
      </c>
      <c r="C164" s="5">
        <v>229</v>
      </c>
      <c r="D164" s="37"/>
      <c r="E164" s="37"/>
      <c r="F164" s="70"/>
      <c r="G164" s="70"/>
      <c r="H164" s="70"/>
      <c r="I164" s="70"/>
      <c r="J164" s="70"/>
      <c r="K164" s="70"/>
      <c r="L164" s="70"/>
      <c r="M164" s="70"/>
      <c r="N164" s="70"/>
      <c r="O164" s="70"/>
      <c r="P164" s="70"/>
      <c r="Q164" s="70"/>
      <c r="R164" s="70"/>
      <c r="S164" s="70"/>
      <c r="T164" s="70"/>
    </row>
    <row r="165" spans="1:20" ht="20.100000000000001" customHeight="1" x14ac:dyDescent="0.25">
      <c r="A165" s="4" t="s">
        <v>204</v>
      </c>
      <c r="B165" s="7" t="s">
        <v>545</v>
      </c>
      <c r="C165" s="5">
        <v>230</v>
      </c>
      <c r="D165" s="37">
        <v>1</v>
      </c>
      <c r="E165" s="37"/>
      <c r="F165" s="70"/>
      <c r="G165" s="70"/>
      <c r="H165" s="70"/>
      <c r="I165" s="70"/>
      <c r="J165" s="70"/>
      <c r="K165" s="70"/>
      <c r="L165" s="70"/>
      <c r="M165" s="70">
        <v>1</v>
      </c>
      <c r="N165" s="70"/>
      <c r="O165" s="70"/>
      <c r="P165" s="70"/>
      <c r="Q165" s="70"/>
      <c r="R165" s="70"/>
      <c r="S165" s="70"/>
      <c r="T165" s="70"/>
    </row>
    <row r="166" spans="1:20" ht="20.100000000000001" customHeight="1" x14ac:dyDescent="0.25">
      <c r="A166" s="4" t="s">
        <v>203</v>
      </c>
      <c r="B166" s="7" t="s">
        <v>634</v>
      </c>
      <c r="C166" s="5">
        <v>231</v>
      </c>
      <c r="D166" s="37"/>
      <c r="E166" s="37"/>
      <c r="F166" s="70"/>
      <c r="G166" s="70"/>
      <c r="H166" s="70"/>
      <c r="I166" s="70"/>
      <c r="J166" s="70"/>
      <c r="K166" s="70"/>
      <c r="L166" s="70"/>
      <c r="M166" s="70"/>
      <c r="N166" s="70"/>
      <c r="O166" s="70"/>
      <c r="P166" s="70"/>
      <c r="Q166" s="70"/>
      <c r="R166" s="70"/>
      <c r="S166" s="70"/>
      <c r="T166" s="70"/>
    </row>
    <row r="167" spans="1:20" ht="20.100000000000001" customHeight="1" x14ac:dyDescent="0.25">
      <c r="A167" s="4" t="s">
        <v>202</v>
      </c>
      <c r="B167" s="7" t="s">
        <v>437</v>
      </c>
      <c r="C167" s="5">
        <v>232</v>
      </c>
      <c r="D167" s="37"/>
      <c r="E167" s="37"/>
      <c r="F167" s="70"/>
      <c r="G167" s="70"/>
      <c r="H167" s="70"/>
      <c r="I167" s="70"/>
      <c r="J167" s="70"/>
      <c r="K167" s="70"/>
      <c r="L167" s="70"/>
      <c r="M167" s="70"/>
      <c r="N167" s="70"/>
      <c r="O167" s="70"/>
      <c r="P167" s="70"/>
      <c r="Q167" s="70"/>
      <c r="R167" s="70"/>
      <c r="S167" s="70"/>
      <c r="T167" s="70"/>
    </row>
    <row r="168" spans="1:20" ht="20.100000000000001" customHeight="1" x14ac:dyDescent="0.25">
      <c r="A168" s="4" t="s">
        <v>201</v>
      </c>
      <c r="B168" s="7" t="s">
        <v>635</v>
      </c>
      <c r="C168" s="5">
        <v>233</v>
      </c>
      <c r="D168" s="37"/>
      <c r="E168" s="37"/>
      <c r="F168" s="70"/>
      <c r="G168" s="70"/>
      <c r="H168" s="70"/>
      <c r="I168" s="70"/>
      <c r="J168" s="70"/>
      <c r="K168" s="70"/>
      <c r="L168" s="70"/>
      <c r="M168" s="70"/>
      <c r="N168" s="70"/>
      <c r="O168" s="70"/>
      <c r="P168" s="70"/>
      <c r="Q168" s="70"/>
      <c r="R168" s="70"/>
      <c r="S168" s="70"/>
      <c r="T168" s="70"/>
    </row>
    <row r="169" spans="1:20" ht="20.100000000000001" customHeight="1" x14ac:dyDescent="0.25">
      <c r="A169" s="4" t="s">
        <v>200</v>
      </c>
      <c r="B169" s="7" t="s">
        <v>493</v>
      </c>
      <c r="C169" s="5">
        <v>234</v>
      </c>
      <c r="D169" s="37"/>
      <c r="E169" s="37"/>
      <c r="F169" s="70"/>
      <c r="G169" s="70"/>
      <c r="H169" s="70"/>
      <c r="I169" s="70"/>
      <c r="J169" s="70"/>
      <c r="K169" s="70"/>
      <c r="L169" s="70"/>
      <c r="M169" s="70"/>
      <c r="N169" s="70"/>
      <c r="O169" s="70"/>
      <c r="P169" s="70"/>
      <c r="Q169" s="70"/>
      <c r="R169" s="70"/>
      <c r="S169" s="70"/>
      <c r="T169" s="70"/>
    </row>
    <row r="170" spans="1:20" ht="20.100000000000001" customHeight="1" x14ac:dyDescent="0.25">
      <c r="A170" s="4" t="s">
        <v>199</v>
      </c>
      <c r="B170" s="7" t="s">
        <v>636</v>
      </c>
      <c r="C170" s="5">
        <v>235</v>
      </c>
      <c r="D170" s="37">
        <v>1</v>
      </c>
      <c r="E170" s="37"/>
      <c r="F170" s="70">
        <v>5</v>
      </c>
      <c r="G170" s="70">
        <v>1</v>
      </c>
      <c r="H170" s="70"/>
      <c r="I170" s="70"/>
      <c r="J170" s="70">
        <v>1</v>
      </c>
      <c r="K170" s="70"/>
      <c r="L170" s="70"/>
      <c r="M170" s="70">
        <v>5</v>
      </c>
      <c r="N170" s="70"/>
      <c r="O170" s="70">
        <v>1</v>
      </c>
      <c r="P170" s="70"/>
      <c r="Q170" s="70">
        <v>1</v>
      </c>
      <c r="R170" s="70"/>
      <c r="S170" s="70"/>
      <c r="T170" s="70"/>
    </row>
    <row r="171" spans="1:20" ht="20.100000000000001" customHeight="1" x14ac:dyDescent="0.25">
      <c r="A171" s="4" t="s">
        <v>710</v>
      </c>
      <c r="B171" s="7" t="s">
        <v>711</v>
      </c>
      <c r="C171" s="5">
        <v>235.1</v>
      </c>
      <c r="D171" s="37"/>
      <c r="E171" s="37"/>
      <c r="F171" s="70"/>
      <c r="G171" s="70"/>
      <c r="H171" s="70"/>
      <c r="I171" s="70"/>
      <c r="J171" s="70"/>
      <c r="K171" s="70"/>
      <c r="L171" s="70"/>
      <c r="M171" s="70"/>
      <c r="N171" s="70"/>
      <c r="O171" s="70"/>
      <c r="P171" s="70"/>
      <c r="Q171" s="70"/>
      <c r="R171" s="70"/>
      <c r="S171" s="70"/>
      <c r="T171" s="70"/>
    </row>
    <row r="172" spans="1:20" ht="20.100000000000001" customHeight="1" x14ac:dyDescent="0.25">
      <c r="A172" s="4" t="s">
        <v>198</v>
      </c>
      <c r="B172" s="7" t="s">
        <v>637</v>
      </c>
      <c r="C172" s="5">
        <v>236</v>
      </c>
      <c r="D172" s="37"/>
      <c r="E172" s="37"/>
      <c r="F172" s="70"/>
      <c r="G172" s="70"/>
      <c r="H172" s="70"/>
      <c r="I172" s="70"/>
      <c r="J172" s="70"/>
      <c r="K172" s="70"/>
      <c r="L172" s="70"/>
      <c r="M172" s="70"/>
      <c r="N172" s="70"/>
      <c r="O172" s="70"/>
      <c r="P172" s="70"/>
      <c r="Q172" s="70"/>
      <c r="R172" s="70"/>
      <c r="S172" s="70"/>
      <c r="T172" s="70"/>
    </row>
    <row r="173" spans="1:20" ht="20.100000000000001" customHeight="1" x14ac:dyDescent="0.25">
      <c r="A173" s="4" t="s">
        <v>197</v>
      </c>
      <c r="B173" s="7" t="s">
        <v>546</v>
      </c>
      <c r="C173" s="5">
        <v>237</v>
      </c>
      <c r="D173" s="37"/>
      <c r="E173" s="37"/>
      <c r="F173" s="70"/>
      <c r="G173" s="70"/>
      <c r="H173" s="70"/>
      <c r="I173" s="70"/>
      <c r="J173" s="70"/>
      <c r="K173" s="70"/>
      <c r="L173" s="70"/>
      <c r="M173" s="70"/>
      <c r="N173" s="70"/>
      <c r="O173" s="70"/>
      <c r="P173" s="70"/>
      <c r="Q173" s="70"/>
      <c r="R173" s="70"/>
      <c r="S173" s="70"/>
      <c r="T173" s="70"/>
    </row>
    <row r="174" spans="1:20" ht="20.100000000000001" customHeight="1" x14ac:dyDescent="0.25">
      <c r="A174" s="4" t="s">
        <v>196</v>
      </c>
      <c r="B174" s="5" t="s">
        <v>547</v>
      </c>
      <c r="C174" s="5">
        <v>238</v>
      </c>
      <c r="D174" s="37">
        <v>1</v>
      </c>
      <c r="E174" s="37"/>
      <c r="F174" s="70"/>
      <c r="G174" s="70">
        <v>1</v>
      </c>
      <c r="H174" s="70"/>
      <c r="I174" s="70"/>
      <c r="J174" s="70">
        <v>1</v>
      </c>
      <c r="K174" s="70"/>
      <c r="L174" s="70"/>
      <c r="M174" s="70"/>
      <c r="N174" s="70"/>
      <c r="O174" s="70"/>
      <c r="P174" s="70"/>
      <c r="Q174" s="70"/>
      <c r="R174" s="70"/>
      <c r="S174" s="70"/>
      <c r="T174" s="70"/>
    </row>
    <row r="175" spans="1:20" ht="20.100000000000001" customHeight="1" x14ac:dyDescent="0.25">
      <c r="A175" s="4" t="s">
        <v>195</v>
      </c>
      <c r="B175" s="7" t="s">
        <v>548</v>
      </c>
      <c r="C175" s="5">
        <v>239</v>
      </c>
      <c r="D175" s="37"/>
      <c r="E175" s="37"/>
      <c r="F175" s="70"/>
      <c r="G175" s="70"/>
      <c r="H175" s="70"/>
      <c r="I175" s="70"/>
      <c r="J175" s="70"/>
      <c r="K175" s="70"/>
      <c r="L175" s="70"/>
      <c r="M175" s="70"/>
      <c r="N175" s="70"/>
      <c r="O175" s="70"/>
      <c r="P175" s="70"/>
      <c r="Q175" s="70"/>
      <c r="R175" s="70"/>
      <c r="S175" s="70"/>
      <c r="T175" s="70"/>
    </row>
    <row r="176" spans="1:20" ht="20.100000000000001" customHeight="1" x14ac:dyDescent="0.25">
      <c r="A176" s="4" t="s">
        <v>194</v>
      </c>
      <c r="B176" s="7" t="s">
        <v>638</v>
      </c>
      <c r="C176" s="5">
        <v>240</v>
      </c>
      <c r="D176" s="37"/>
      <c r="E176" s="37"/>
      <c r="F176" s="70"/>
      <c r="G176" s="70"/>
      <c r="H176" s="70"/>
      <c r="I176" s="70"/>
      <c r="J176" s="70"/>
      <c r="K176" s="70"/>
      <c r="L176" s="70"/>
      <c r="M176" s="70"/>
      <c r="N176" s="70"/>
      <c r="O176" s="70"/>
      <c r="P176" s="70"/>
      <c r="Q176" s="70"/>
      <c r="R176" s="70"/>
      <c r="S176" s="70"/>
      <c r="T176" s="70"/>
    </row>
    <row r="177" spans="1:20" ht="20.100000000000001" customHeight="1" x14ac:dyDescent="0.25">
      <c r="A177" s="4" t="s">
        <v>712</v>
      </c>
      <c r="B177" s="7" t="s">
        <v>713</v>
      </c>
      <c r="C177" s="5">
        <v>240.1</v>
      </c>
      <c r="D177" s="71"/>
      <c r="E177" s="71"/>
      <c r="F177" s="71"/>
      <c r="G177" s="71"/>
      <c r="H177" s="71"/>
      <c r="I177" s="71"/>
      <c r="J177" s="71"/>
      <c r="K177" s="71"/>
      <c r="L177" s="71"/>
      <c r="M177" s="71"/>
      <c r="N177" s="71"/>
      <c r="O177" s="71"/>
      <c r="P177" s="71"/>
      <c r="Q177" s="71"/>
      <c r="R177" s="71"/>
      <c r="S177" s="71"/>
      <c r="T177" s="71"/>
    </row>
    <row r="178" spans="1:20" ht="20.100000000000001" customHeight="1" x14ac:dyDescent="0.25">
      <c r="A178" s="4" t="s">
        <v>193</v>
      </c>
      <c r="B178" s="5" t="s">
        <v>639</v>
      </c>
      <c r="C178" s="5">
        <v>241</v>
      </c>
      <c r="D178" s="37"/>
      <c r="E178" s="37"/>
      <c r="F178" s="70"/>
      <c r="G178" s="70"/>
      <c r="H178" s="70"/>
      <c r="I178" s="70"/>
      <c r="J178" s="70"/>
      <c r="K178" s="70"/>
      <c r="L178" s="70"/>
      <c r="M178" s="70"/>
      <c r="N178" s="70"/>
      <c r="O178" s="70"/>
      <c r="P178" s="70"/>
      <c r="Q178" s="70"/>
      <c r="R178" s="70"/>
      <c r="S178" s="70"/>
      <c r="T178" s="70"/>
    </row>
    <row r="179" spans="1:20" ht="20.100000000000001" customHeight="1" x14ac:dyDescent="0.25">
      <c r="A179" s="4" t="s">
        <v>192</v>
      </c>
      <c r="B179" s="7" t="s">
        <v>438</v>
      </c>
      <c r="C179" s="5">
        <v>242</v>
      </c>
      <c r="D179" s="37">
        <v>6</v>
      </c>
      <c r="E179" s="37">
        <v>1</v>
      </c>
      <c r="F179" s="70">
        <v>13</v>
      </c>
      <c r="G179" s="70">
        <v>6</v>
      </c>
      <c r="H179" s="70"/>
      <c r="I179" s="70"/>
      <c r="J179" s="70">
        <v>6</v>
      </c>
      <c r="K179" s="70"/>
      <c r="L179" s="70"/>
      <c r="M179" s="70">
        <v>13</v>
      </c>
      <c r="N179" s="70"/>
      <c r="O179" s="70">
        <v>2</v>
      </c>
      <c r="P179" s="70"/>
      <c r="Q179" s="70">
        <v>2</v>
      </c>
      <c r="R179" s="70"/>
      <c r="S179" s="70"/>
      <c r="T179" s="70"/>
    </row>
    <row r="180" spans="1:20" ht="20.100000000000001" customHeight="1" x14ac:dyDescent="0.25">
      <c r="A180" s="4" t="s">
        <v>191</v>
      </c>
      <c r="B180" s="7" t="s">
        <v>375</v>
      </c>
      <c r="C180" s="5">
        <v>243</v>
      </c>
      <c r="D180" s="37"/>
      <c r="E180" s="37"/>
      <c r="F180" s="70"/>
      <c r="G180" s="70"/>
      <c r="H180" s="70"/>
      <c r="I180" s="70"/>
      <c r="J180" s="70"/>
      <c r="K180" s="70"/>
      <c r="L180" s="70"/>
      <c r="M180" s="70"/>
      <c r="N180" s="70"/>
      <c r="O180" s="70"/>
      <c r="P180" s="70"/>
      <c r="Q180" s="70"/>
      <c r="R180" s="70"/>
      <c r="S180" s="70"/>
      <c r="T180" s="70"/>
    </row>
    <row r="181" spans="1:20" ht="20.100000000000001" customHeight="1" x14ac:dyDescent="0.25">
      <c r="A181" s="4" t="s">
        <v>714</v>
      </c>
      <c r="B181" s="7" t="s">
        <v>715</v>
      </c>
      <c r="C181" s="5">
        <v>243.1</v>
      </c>
      <c r="D181" s="37">
        <v>1</v>
      </c>
      <c r="E181" s="37"/>
      <c r="F181" s="70">
        <v>65</v>
      </c>
      <c r="G181" s="70">
        <v>15</v>
      </c>
      <c r="H181" s="70"/>
      <c r="I181" s="70"/>
      <c r="J181" s="70">
        <v>15</v>
      </c>
      <c r="K181" s="70"/>
      <c r="L181" s="70"/>
      <c r="M181" s="70">
        <v>51</v>
      </c>
      <c r="N181" s="70"/>
      <c r="O181" s="70"/>
      <c r="P181" s="70"/>
      <c r="Q181" s="70"/>
      <c r="R181" s="70"/>
      <c r="S181" s="70"/>
      <c r="T181" s="70"/>
    </row>
    <row r="182" spans="1:20" ht="20.100000000000001" customHeight="1" x14ac:dyDescent="0.25">
      <c r="A182" s="4" t="s">
        <v>190</v>
      </c>
      <c r="B182" s="7" t="s">
        <v>362</v>
      </c>
      <c r="C182" s="5">
        <v>244</v>
      </c>
      <c r="D182" s="37"/>
      <c r="E182" s="37"/>
      <c r="F182" s="70"/>
      <c r="G182" s="70"/>
      <c r="H182" s="70"/>
      <c r="I182" s="70"/>
      <c r="J182" s="70"/>
      <c r="K182" s="70"/>
      <c r="L182" s="70"/>
      <c r="M182" s="70"/>
      <c r="N182" s="70"/>
      <c r="O182" s="70"/>
      <c r="P182" s="70"/>
      <c r="Q182" s="70"/>
      <c r="R182" s="70"/>
      <c r="S182" s="70"/>
      <c r="T182" s="70"/>
    </row>
    <row r="183" spans="1:20" ht="20.100000000000001" customHeight="1" x14ac:dyDescent="0.25">
      <c r="A183" s="4" t="s">
        <v>189</v>
      </c>
      <c r="B183" s="7" t="s">
        <v>549</v>
      </c>
      <c r="C183" s="5">
        <v>245</v>
      </c>
      <c r="D183" s="37"/>
      <c r="E183" s="37"/>
      <c r="F183" s="70"/>
      <c r="G183" s="70"/>
      <c r="H183" s="70"/>
      <c r="I183" s="70"/>
      <c r="J183" s="70"/>
      <c r="K183" s="70"/>
      <c r="L183" s="70"/>
      <c r="M183" s="70"/>
      <c r="N183" s="70"/>
      <c r="O183" s="70"/>
      <c r="P183" s="70"/>
      <c r="Q183" s="70"/>
      <c r="R183" s="70"/>
      <c r="S183" s="70"/>
      <c r="T183" s="70"/>
    </row>
    <row r="184" spans="1:20" ht="20.100000000000001" customHeight="1" x14ac:dyDescent="0.25">
      <c r="A184" s="4" t="s">
        <v>188</v>
      </c>
      <c r="B184" s="7" t="s">
        <v>494</v>
      </c>
      <c r="C184" s="5">
        <v>246</v>
      </c>
      <c r="D184" s="37"/>
      <c r="E184" s="37"/>
      <c r="F184" s="70"/>
      <c r="G184" s="70"/>
      <c r="H184" s="70"/>
      <c r="I184" s="70"/>
      <c r="J184" s="70"/>
      <c r="K184" s="70"/>
      <c r="L184" s="70"/>
      <c r="M184" s="70"/>
      <c r="N184" s="70"/>
      <c r="O184" s="70"/>
      <c r="P184" s="70"/>
      <c r="Q184" s="70"/>
      <c r="R184" s="70"/>
      <c r="S184" s="70"/>
      <c r="T184" s="70"/>
    </row>
    <row r="185" spans="1:20" ht="20.100000000000001" customHeight="1" x14ac:dyDescent="0.25">
      <c r="A185" s="4" t="s">
        <v>187</v>
      </c>
      <c r="B185" s="7" t="s">
        <v>550</v>
      </c>
      <c r="C185" s="5">
        <v>247</v>
      </c>
      <c r="D185" s="37"/>
      <c r="E185" s="37"/>
      <c r="F185" s="70"/>
      <c r="G185" s="70"/>
      <c r="H185" s="70"/>
      <c r="I185" s="70"/>
      <c r="J185" s="70"/>
      <c r="K185" s="70"/>
      <c r="L185" s="70"/>
      <c r="M185" s="70"/>
      <c r="N185" s="70"/>
      <c r="O185" s="70"/>
      <c r="P185" s="70"/>
      <c r="Q185" s="70"/>
      <c r="R185" s="70"/>
      <c r="S185" s="70"/>
      <c r="T185" s="70"/>
    </row>
    <row r="186" spans="1:20" ht="20.100000000000001" customHeight="1" x14ac:dyDescent="0.25">
      <c r="A186" s="4" t="s">
        <v>186</v>
      </c>
      <c r="B186" s="7" t="s">
        <v>551</v>
      </c>
      <c r="C186" s="5">
        <v>248</v>
      </c>
      <c r="D186" s="71"/>
      <c r="E186" s="71"/>
      <c r="F186" s="71"/>
      <c r="G186" s="71"/>
      <c r="H186" s="71"/>
      <c r="I186" s="71"/>
      <c r="J186" s="71"/>
      <c r="K186" s="71"/>
      <c r="L186" s="71"/>
      <c r="M186" s="71"/>
      <c r="N186" s="71"/>
      <c r="O186" s="71"/>
      <c r="P186" s="71"/>
      <c r="Q186" s="71"/>
      <c r="R186" s="71"/>
      <c r="S186" s="71"/>
      <c r="T186" s="71"/>
    </row>
    <row r="187" spans="1:20" ht="20.100000000000001" customHeight="1" x14ac:dyDescent="0.25">
      <c r="A187" s="4" t="s">
        <v>185</v>
      </c>
      <c r="B187" s="7" t="s">
        <v>640</v>
      </c>
      <c r="C187" s="5">
        <v>249</v>
      </c>
      <c r="D187" s="37"/>
      <c r="E187" s="37"/>
      <c r="F187" s="70"/>
      <c r="G187" s="70"/>
      <c r="H187" s="70"/>
      <c r="I187" s="70"/>
      <c r="J187" s="70"/>
      <c r="K187" s="70"/>
      <c r="L187" s="70"/>
      <c r="M187" s="70"/>
      <c r="N187" s="70"/>
      <c r="O187" s="70"/>
      <c r="P187" s="70"/>
      <c r="Q187" s="70"/>
      <c r="R187" s="70"/>
      <c r="S187" s="70"/>
      <c r="T187" s="70"/>
    </row>
    <row r="188" spans="1:20" ht="20.100000000000001" customHeight="1" x14ac:dyDescent="0.25">
      <c r="A188" s="4" t="s">
        <v>184</v>
      </c>
      <c r="B188" s="7" t="s">
        <v>552</v>
      </c>
      <c r="C188" s="5">
        <v>250</v>
      </c>
      <c r="D188" s="37"/>
      <c r="E188" s="37"/>
      <c r="F188" s="70"/>
      <c r="G188" s="70"/>
      <c r="H188" s="70"/>
      <c r="I188" s="70"/>
      <c r="J188" s="70"/>
      <c r="K188" s="70"/>
      <c r="L188" s="70"/>
      <c r="M188" s="70"/>
      <c r="N188" s="70"/>
      <c r="O188" s="70"/>
      <c r="P188" s="70"/>
      <c r="Q188" s="70"/>
      <c r="R188" s="70"/>
      <c r="S188" s="70"/>
      <c r="T188" s="70"/>
    </row>
    <row r="189" spans="1:20" ht="20.100000000000001" customHeight="1" x14ac:dyDescent="0.25">
      <c r="A189" s="4" t="s">
        <v>183</v>
      </c>
      <c r="B189" s="7" t="s">
        <v>403</v>
      </c>
      <c r="C189" s="5"/>
      <c r="D189" s="37"/>
      <c r="E189" s="37"/>
      <c r="F189" s="70">
        <v>1</v>
      </c>
      <c r="G189" s="70"/>
      <c r="H189" s="70"/>
      <c r="I189" s="70"/>
      <c r="J189" s="70"/>
      <c r="K189" s="70"/>
      <c r="L189" s="70"/>
      <c r="M189" s="70">
        <v>1</v>
      </c>
      <c r="N189" s="70"/>
      <c r="O189" s="70"/>
      <c r="P189" s="70"/>
      <c r="Q189" s="70"/>
      <c r="R189" s="70"/>
      <c r="S189" s="70"/>
      <c r="T189" s="70"/>
    </row>
    <row r="190" spans="1:20" ht="20.100000000000001" customHeight="1" x14ac:dyDescent="0.25">
      <c r="A190" s="8" t="s">
        <v>182</v>
      </c>
      <c r="B190" s="12" t="s">
        <v>439</v>
      </c>
      <c r="C190" s="5"/>
      <c r="D190" s="69">
        <f t="shared" ref="D190:T190" si="8">SUM(D191:D198)</f>
        <v>0</v>
      </c>
      <c r="E190" s="69">
        <f t="shared" si="8"/>
        <v>0</v>
      </c>
      <c r="F190" s="69">
        <f t="shared" si="8"/>
        <v>0</v>
      </c>
      <c r="G190" s="69">
        <f t="shared" si="8"/>
        <v>0</v>
      </c>
      <c r="H190" s="69">
        <f t="shared" si="8"/>
        <v>0</v>
      </c>
      <c r="I190" s="69">
        <f t="shared" si="8"/>
        <v>0</v>
      </c>
      <c r="J190" s="69">
        <f t="shared" si="8"/>
        <v>0</v>
      </c>
      <c r="K190" s="69">
        <f t="shared" si="8"/>
        <v>0</v>
      </c>
      <c r="L190" s="69">
        <f t="shared" si="8"/>
        <v>0</v>
      </c>
      <c r="M190" s="69">
        <f t="shared" si="8"/>
        <v>0</v>
      </c>
      <c r="N190" s="69">
        <f t="shared" si="8"/>
        <v>0</v>
      </c>
      <c r="O190" s="69">
        <f t="shared" si="8"/>
        <v>0</v>
      </c>
      <c r="P190" s="69">
        <f t="shared" si="8"/>
        <v>0</v>
      </c>
      <c r="Q190" s="69">
        <f t="shared" si="8"/>
        <v>0</v>
      </c>
      <c r="R190" s="69">
        <f t="shared" si="8"/>
        <v>0</v>
      </c>
      <c r="S190" s="69">
        <f t="shared" si="8"/>
        <v>0</v>
      </c>
      <c r="T190" s="69">
        <f t="shared" si="8"/>
        <v>0</v>
      </c>
    </row>
    <row r="191" spans="1:20" ht="20.100000000000001" customHeight="1" x14ac:dyDescent="0.25">
      <c r="A191" s="4" t="s">
        <v>181</v>
      </c>
      <c r="B191" s="7" t="s">
        <v>716</v>
      </c>
      <c r="C191" s="5">
        <v>251</v>
      </c>
      <c r="D191" s="37"/>
      <c r="E191" s="37"/>
      <c r="F191" s="70"/>
      <c r="G191" s="70"/>
      <c r="H191" s="70"/>
      <c r="I191" s="70"/>
      <c r="J191" s="70"/>
      <c r="K191" s="70"/>
      <c r="L191" s="70"/>
      <c r="M191" s="70"/>
      <c r="N191" s="70"/>
      <c r="O191" s="70"/>
      <c r="P191" s="70"/>
      <c r="Q191" s="70"/>
      <c r="R191" s="70"/>
      <c r="S191" s="70"/>
      <c r="T191" s="70"/>
    </row>
    <row r="192" spans="1:20" ht="20.100000000000001" customHeight="1" x14ac:dyDescent="0.25">
      <c r="A192" s="4" t="s">
        <v>180</v>
      </c>
      <c r="B192" s="7" t="s">
        <v>495</v>
      </c>
      <c r="C192" s="5">
        <v>252</v>
      </c>
      <c r="D192" s="37"/>
      <c r="E192" s="37"/>
      <c r="F192" s="70"/>
      <c r="G192" s="70"/>
      <c r="H192" s="70"/>
      <c r="I192" s="70"/>
      <c r="J192" s="70"/>
      <c r="K192" s="70"/>
      <c r="L192" s="70"/>
      <c r="M192" s="70"/>
      <c r="N192" s="70"/>
      <c r="O192" s="70"/>
      <c r="P192" s="70"/>
      <c r="Q192" s="70"/>
      <c r="R192" s="70"/>
      <c r="S192" s="70"/>
      <c r="T192" s="70"/>
    </row>
    <row r="193" spans="1:20" ht="20.100000000000001" customHeight="1" x14ac:dyDescent="0.25">
      <c r="A193" s="4" t="s">
        <v>179</v>
      </c>
      <c r="B193" s="7" t="s">
        <v>363</v>
      </c>
      <c r="C193" s="5">
        <v>253</v>
      </c>
      <c r="D193" s="37"/>
      <c r="E193" s="37"/>
      <c r="F193" s="70"/>
      <c r="G193" s="70"/>
      <c r="H193" s="70"/>
      <c r="I193" s="70"/>
      <c r="J193" s="70"/>
      <c r="K193" s="70"/>
      <c r="L193" s="70"/>
      <c r="M193" s="70"/>
      <c r="N193" s="70"/>
      <c r="O193" s="70"/>
      <c r="P193" s="70"/>
      <c r="Q193" s="70"/>
      <c r="R193" s="70"/>
      <c r="S193" s="70"/>
      <c r="T193" s="70"/>
    </row>
    <row r="194" spans="1:20" ht="20.100000000000001" customHeight="1" x14ac:dyDescent="0.25">
      <c r="A194" s="4" t="s">
        <v>178</v>
      </c>
      <c r="B194" s="7" t="s">
        <v>641</v>
      </c>
      <c r="C194" s="5">
        <v>254</v>
      </c>
      <c r="D194" s="37"/>
      <c r="E194" s="37"/>
      <c r="F194" s="70"/>
      <c r="G194" s="70"/>
      <c r="H194" s="70"/>
      <c r="I194" s="70"/>
      <c r="J194" s="70"/>
      <c r="K194" s="70"/>
      <c r="L194" s="70"/>
      <c r="M194" s="70"/>
      <c r="N194" s="70"/>
      <c r="O194" s="70"/>
      <c r="P194" s="70"/>
      <c r="Q194" s="70"/>
      <c r="R194" s="70"/>
      <c r="S194" s="70"/>
      <c r="T194" s="70"/>
    </row>
    <row r="195" spans="1:20" ht="20.100000000000001" customHeight="1" x14ac:dyDescent="0.25">
      <c r="A195" s="4" t="s">
        <v>177</v>
      </c>
      <c r="B195" s="7" t="s">
        <v>642</v>
      </c>
      <c r="C195" s="5">
        <v>255</v>
      </c>
      <c r="D195" s="37"/>
      <c r="E195" s="37"/>
      <c r="F195" s="70"/>
      <c r="G195" s="70"/>
      <c r="H195" s="70"/>
      <c r="I195" s="70"/>
      <c r="J195" s="70"/>
      <c r="K195" s="70"/>
      <c r="L195" s="70"/>
      <c r="M195" s="70"/>
      <c r="N195" s="70"/>
      <c r="O195" s="70"/>
      <c r="P195" s="70"/>
      <c r="Q195" s="70"/>
      <c r="R195" s="70"/>
      <c r="S195" s="70"/>
      <c r="T195" s="70"/>
    </row>
    <row r="196" spans="1:20" ht="20.100000000000001" customHeight="1" x14ac:dyDescent="0.25">
      <c r="A196" s="4" t="s">
        <v>176</v>
      </c>
      <c r="B196" s="7" t="s">
        <v>643</v>
      </c>
      <c r="C196" s="5">
        <v>256</v>
      </c>
      <c r="D196" s="71"/>
      <c r="E196" s="71"/>
      <c r="F196" s="71"/>
      <c r="G196" s="71"/>
      <c r="H196" s="71"/>
      <c r="I196" s="71"/>
      <c r="J196" s="71"/>
      <c r="K196" s="71"/>
      <c r="L196" s="71"/>
      <c r="M196" s="71"/>
      <c r="N196" s="71"/>
      <c r="O196" s="71"/>
      <c r="P196" s="71"/>
      <c r="Q196" s="71"/>
      <c r="R196" s="71"/>
      <c r="S196" s="71"/>
      <c r="T196" s="71"/>
    </row>
    <row r="197" spans="1:20" ht="20.100000000000001" customHeight="1" x14ac:dyDescent="0.25">
      <c r="A197" s="4" t="s">
        <v>175</v>
      </c>
      <c r="B197" s="7" t="s">
        <v>440</v>
      </c>
      <c r="C197" s="5">
        <v>257</v>
      </c>
      <c r="D197" s="37"/>
      <c r="E197" s="37"/>
      <c r="F197" s="70"/>
      <c r="G197" s="70"/>
      <c r="H197" s="70"/>
      <c r="I197" s="70"/>
      <c r="J197" s="70"/>
      <c r="K197" s="70"/>
      <c r="L197" s="70"/>
      <c r="M197" s="70"/>
      <c r="N197" s="70"/>
      <c r="O197" s="70"/>
      <c r="P197" s="70"/>
      <c r="Q197" s="70"/>
      <c r="R197" s="70"/>
      <c r="S197" s="70"/>
      <c r="T197" s="70"/>
    </row>
    <row r="198" spans="1:20" ht="20.100000000000001" customHeight="1" x14ac:dyDescent="0.25">
      <c r="A198" s="4" t="s">
        <v>174</v>
      </c>
      <c r="B198" s="7" t="s">
        <v>403</v>
      </c>
      <c r="C198" s="5"/>
      <c r="D198" s="37"/>
      <c r="E198" s="37"/>
      <c r="F198" s="70"/>
      <c r="G198" s="70"/>
      <c r="H198" s="70"/>
      <c r="I198" s="70"/>
      <c r="J198" s="70"/>
      <c r="K198" s="70"/>
      <c r="L198" s="70"/>
      <c r="M198" s="70"/>
      <c r="N198" s="70"/>
      <c r="O198" s="70"/>
      <c r="P198" s="70"/>
      <c r="Q198" s="70"/>
      <c r="R198" s="70"/>
      <c r="S198" s="70"/>
      <c r="T198" s="70"/>
    </row>
    <row r="199" spans="1:20" ht="20.100000000000001" customHeight="1" x14ac:dyDescent="0.25">
      <c r="A199" s="8" t="s">
        <v>173</v>
      </c>
      <c r="B199" s="12" t="s">
        <v>441</v>
      </c>
      <c r="C199" s="5"/>
      <c r="D199" s="69">
        <f>SUM(D200:D208)</f>
        <v>3</v>
      </c>
      <c r="E199" s="69">
        <f t="shared" ref="E199:T199" si="9">SUM(E200:E208)</f>
        <v>0</v>
      </c>
      <c r="F199" s="69">
        <f t="shared" si="9"/>
        <v>6</v>
      </c>
      <c r="G199" s="69">
        <f t="shared" si="9"/>
        <v>3</v>
      </c>
      <c r="H199" s="69">
        <f t="shared" si="9"/>
        <v>0</v>
      </c>
      <c r="I199" s="69">
        <f t="shared" si="9"/>
        <v>0</v>
      </c>
      <c r="J199" s="69">
        <f t="shared" si="9"/>
        <v>3</v>
      </c>
      <c r="K199" s="69">
        <f t="shared" si="9"/>
        <v>0</v>
      </c>
      <c r="L199" s="69">
        <f t="shared" si="9"/>
        <v>0</v>
      </c>
      <c r="M199" s="69">
        <f t="shared" si="9"/>
        <v>6</v>
      </c>
      <c r="N199" s="69">
        <f t="shared" si="9"/>
        <v>0</v>
      </c>
      <c r="O199" s="69">
        <f t="shared" si="9"/>
        <v>0</v>
      </c>
      <c r="P199" s="69">
        <f t="shared" si="9"/>
        <v>0</v>
      </c>
      <c r="Q199" s="69">
        <f t="shared" si="9"/>
        <v>0</v>
      </c>
      <c r="R199" s="69">
        <f t="shared" si="9"/>
        <v>0</v>
      </c>
      <c r="S199" s="69">
        <f t="shared" si="9"/>
        <v>0</v>
      </c>
      <c r="T199" s="69">
        <f t="shared" si="9"/>
        <v>0</v>
      </c>
    </row>
    <row r="200" spans="1:20" ht="20.100000000000001" customHeight="1" x14ac:dyDescent="0.25">
      <c r="A200" s="4" t="s">
        <v>172</v>
      </c>
      <c r="B200" s="7" t="s">
        <v>442</v>
      </c>
      <c r="C200" s="5">
        <v>258</v>
      </c>
      <c r="D200" s="37">
        <v>2</v>
      </c>
      <c r="E200" s="37"/>
      <c r="F200" s="70">
        <v>6</v>
      </c>
      <c r="G200" s="70">
        <v>3</v>
      </c>
      <c r="H200" s="70"/>
      <c r="I200" s="70"/>
      <c r="J200" s="70">
        <v>3</v>
      </c>
      <c r="K200" s="70"/>
      <c r="L200" s="70"/>
      <c r="M200" s="70">
        <v>5</v>
      </c>
      <c r="N200" s="70"/>
      <c r="O200" s="70"/>
      <c r="P200" s="70"/>
      <c r="Q200" s="70"/>
      <c r="R200" s="70"/>
      <c r="S200" s="70"/>
      <c r="T200" s="70"/>
    </row>
    <row r="201" spans="1:20" ht="20.100000000000001" customHeight="1" x14ac:dyDescent="0.25">
      <c r="A201" s="4" t="s">
        <v>171</v>
      </c>
      <c r="B201" s="7" t="s">
        <v>443</v>
      </c>
      <c r="C201" s="5">
        <v>259</v>
      </c>
      <c r="D201" s="37">
        <v>1</v>
      </c>
      <c r="E201" s="37"/>
      <c r="F201" s="70"/>
      <c r="G201" s="70"/>
      <c r="H201" s="70"/>
      <c r="I201" s="70"/>
      <c r="J201" s="70"/>
      <c r="K201" s="70"/>
      <c r="L201" s="70"/>
      <c r="M201" s="70">
        <v>1</v>
      </c>
      <c r="N201" s="70"/>
      <c r="O201" s="70"/>
      <c r="P201" s="70"/>
      <c r="Q201" s="70"/>
      <c r="R201" s="70"/>
      <c r="S201" s="70"/>
      <c r="T201" s="70"/>
    </row>
    <row r="202" spans="1:20" ht="20.100000000000001" customHeight="1" x14ac:dyDescent="0.25">
      <c r="A202" s="4" t="s">
        <v>170</v>
      </c>
      <c r="B202" s="7" t="s">
        <v>355</v>
      </c>
      <c r="C202" s="5">
        <v>260</v>
      </c>
      <c r="D202" s="37"/>
      <c r="E202" s="37"/>
      <c r="F202" s="70"/>
      <c r="G202" s="70"/>
      <c r="H202" s="70"/>
      <c r="I202" s="70"/>
      <c r="J202" s="70"/>
      <c r="K202" s="70"/>
      <c r="L202" s="70"/>
      <c r="M202" s="70"/>
      <c r="N202" s="70"/>
      <c r="O202" s="70"/>
      <c r="P202" s="70"/>
      <c r="Q202" s="70"/>
      <c r="R202" s="70"/>
      <c r="S202" s="70"/>
      <c r="T202" s="70"/>
    </row>
    <row r="203" spans="1:20" ht="20.100000000000001" customHeight="1" x14ac:dyDescent="0.25">
      <c r="A203" s="4" t="s">
        <v>169</v>
      </c>
      <c r="B203" s="7" t="s">
        <v>444</v>
      </c>
      <c r="C203" s="5">
        <v>261</v>
      </c>
      <c r="D203" s="37"/>
      <c r="E203" s="37"/>
      <c r="F203" s="70"/>
      <c r="G203" s="70"/>
      <c r="H203" s="70"/>
      <c r="I203" s="70"/>
      <c r="J203" s="70"/>
      <c r="K203" s="70"/>
      <c r="L203" s="70"/>
      <c r="M203" s="70"/>
      <c r="N203" s="70"/>
      <c r="O203" s="70"/>
      <c r="P203" s="70"/>
      <c r="Q203" s="70"/>
      <c r="R203" s="70"/>
      <c r="S203" s="70"/>
      <c r="T203" s="70"/>
    </row>
    <row r="204" spans="1:20" ht="20.100000000000001" customHeight="1" x14ac:dyDescent="0.25">
      <c r="A204" s="4" t="s">
        <v>168</v>
      </c>
      <c r="B204" s="7" t="s">
        <v>445</v>
      </c>
      <c r="C204" s="5">
        <v>262</v>
      </c>
      <c r="D204" s="37"/>
      <c r="E204" s="37"/>
      <c r="F204" s="70"/>
      <c r="G204" s="70"/>
      <c r="H204" s="70"/>
      <c r="I204" s="70"/>
      <c r="J204" s="70"/>
      <c r="K204" s="70"/>
      <c r="L204" s="70"/>
      <c r="M204" s="70"/>
      <c r="N204" s="70"/>
      <c r="O204" s="70"/>
      <c r="P204" s="70"/>
      <c r="Q204" s="70"/>
      <c r="R204" s="70"/>
      <c r="S204" s="70"/>
      <c r="T204" s="70"/>
    </row>
    <row r="205" spans="1:20" ht="20.100000000000001" customHeight="1" x14ac:dyDescent="0.25">
      <c r="A205" s="4" t="s">
        <v>167</v>
      </c>
      <c r="B205" s="7" t="s">
        <v>644</v>
      </c>
      <c r="C205" s="5">
        <v>263</v>
      </c>
      <c r="D205" s="37"/>
      <c r="E205" s="37"/>
      <c r="F205" s="70"/>
      <c r="G205" s="70"/>
      <c r="H205" s="70"/>
      <c r="I205" s="70"/>
      <c r="J205" s="70"/>
      <c r="K205" s="70"/>
      <c r="L205" s="70"/>
      <c r="M205" s="70"/>
      <c r="N205" s="70"/>
      <c r="O205" s="70"/>
      <c r="P205" s="70"/>
      <c r="Q205" s="70"/>
      <c r="R205" s="70"/>
      <c r="S205" s="70"/>
      <c r="T205" s="70"/>
    </row>
    <row r="206" spans="1:20" ht="20.100000000000001" customHeight="1" x14ac:dyDescent="0.25">
      <c r="A206" s="4" t="s">
        <v>166</v>
      </c>
      <c r="B206" s="7" t="s">
        <v>446</v>
      </c>
      <c r="C206" s="5">
        <v>264</v>
      </c>
      <c r="D206" s="37"/>
      <c r="E206" s="37"/>
      <c r="F206" s="70"/>
      <c r="G206" s="70"/>
      <c r="H206" s="70"/>
      <c r="I206" s="70"/>
      <c r="J206" s="70"/>
      <c r="K206" s="70"/>
      <c r="L206" s="70"/>
      <c r="M206" s="70"/>
      <c r="N206" s="70"/>
      <c r="O206" s="70"/>
      <c r="P206" s="70"/>
      <c r="Q206" s="70"/>
      <c r="R206" s="70"/>
      <c r="S206" s="70"/>
      <c r="T206" s="70"/>
    </row>
    <row r="207" spans="1:20" ht="20.100000000000001" customHeight="1" x14ac:dyDescent="0.25">
      <c r="A207" s="4" t="s">
        <v>165</v>
      </c>
      <c r="B207" s="7" t="s">
        <v>553</v>
      </c>
      <c r="C207" s="5">
        <v>265</v>
      </c>
      <c r="D207" s="37"/>
      <c r="E207" s="37"/>
      <c r="F207" s="70"/>
      <c r="G207" s="70"/>
      <c r="H207" s="70"/>
      <c r="I207" s="70"/>
      <c r="J207" s="70"/>
      <c r="K207" s="70"/>
      <c r="L207" s="70"/>
      <c r="M207" s="70"/>
      <c r="N207" s="70"/>
      <c r="O207" s="70"/>
      <c r="P207" s="70"/>
      <c r="Q207" s="70"/>
      <c r="R207" s="70"/>
      <c r="S207" s="70"/>
      <c r="T207" s="70"/>
    </row>
    <row r="208" spans="1:20" ht="20.100000000000001" customHeight="1" x14ac:dyDescent="0.25">
      <c r="A208" s="4" t="s">
        <v>164</v>
      </c>
      <c r="B208" s="7" t="s">
        <v>403</v>
      </c>
      <c r="C208" s="5"/>
      <c r="D208" s="37"/>
      <c r="E208" s="37"/>
      <c r="F208" s="70"/>
      <c r="G208" s="70"/>
      <c r="H208" s="70"/>
      <c r="I208" s="70"/>
      <c r="J208" s="70"/>
      <c r="K208" s="70"/>
      <c r="L208" s="70"/>
      <c r="M208" s="70"/>
      <c r="N208" s="70"/>
      <c r="O208" s="70"/>
      <c r="P208" s="70"/>
      <c r="Q208" s="70"/>
      <c r="R208" s="70"/>
      <c r="S208" s="70"/>
      <c r="T208" s="70"/>
    </row>
    <row r="209" spans="1:20" ht="20.100000000000001" customHeight="1" x14ac:dyDescent="0.25">
      <c r="A209" s="8" t="s">
        <v>163</v>
      </c>
      <c r="B209" s="12" t="s">
        <v>447</v>
      </c>
      <c r="C209" s="5"/>
      <c r="D209" s="69">
        <f>SUM(D210:D227)</f>
        <v>26</v>
      </c>
      <c r="E209" s="69">
        <f t="shared" ref="E209:T209" si="10">SUM(E210:E227)</f>
        <v>0</v>
      </c>
      <c r="F209" s="69">
        <f t="shared" si="10"/>
        <v>39</v>
      </c>
      <c r="G209" s="69">
        <f t="shared" si="10"/>
        <v>26</v>
      </c>
      <c r="H209" s="69">
        <f t="shared" si="10"/>
        <v>0</v>
      </c>
      <c r="I209" s="69">
        <f t="shared" si="10"/>
        <v>0</v>
      </c>
      <c r="J209" s="69">
        <f t="shared" si="10"/>
        <v>26</v>
      </c>
      <c r="K209" s="69">
        <f t="shared" si="10"/>
        <v>0</v>
      </c>
      <c r="L209" s="69">
        <f t="shared" si="10"/>
        <v>0</v>
      </c>
      <c r="M209" s="69">
        <f t="shared" si="10"/>
        <v>39</v>
      </c>
      <c r="N209" s="69">
        <f t="shared" si="10"/>
        <v>0</v>
      </c>
      <c r="O209" s="69">
        <f t="shared" si="10"/>
        <v>5</v>
      </c>
      <c r="P209" s="69">
        <f t="shared" si="10"/>
        <v>3</v>
      </c>
      <c r="Q209" s="69">
        <f t="shared" si="10"/>
        <v>8</v>
      </c>
      <c r="R209" s="69">
        <f t="shared" si="10"/>
        <v>0</v>
      </c>
      <c r="S209" s="69">
        <f t="shared" si="10"/>
        <v>0</v>
      </c>
      <c r="T209" s="69">
        <f t="shared" si="10"/>
        <v>0</v>
      </c>
    </row>
    <row r="210" spans="1:20" ht="20.100000000000001" customHeight="1" x14ac:dyDescent="0.25">
      <c r="A210" s="4" t="s">
        <v>162</v>
      </c>
      <c r="B210" s="7" t="s">
        <v>717</v>
      </c>
      <c r="C210" s="5">
        <v>266</v>
      </c>
      <c r="D210" s="37">
        <v>4</v>
      </c>
      <c r="E210" s="37"/>
      <c r="F210" s="70">
        <v>3</v>
      </c>
      <c r="G210" s="70"/>
      <c r="H210" s="70"/>
      <c r="I210" s="70"/>
      <c r="J210" s="70"/>
      <c r="K210" s="70"/>
      <c r="L210" s="70"/>
      <c r="M210" s="70">
        <v>7</v>
      </c>
      <c r="N210" s="70"/>
      <c r="O210" s="70">
        <v>2</v>
      </c>
      <c r="P210" s="70">
        <v>2</v>
      </c>
      <c r="Q210" s="70">
        <v>4</v>
      </c>
      <c r="R210" s="70"/>
      <c r="S210" s="70"/>
      <c r="T210" s="70"/>
    </row>
    <row r="211" spans="1:20" ht="20.100000000000001" customHeight="1" x14ac:dyDescent="0.25">
      <c r="A211" s="4" t="s">
        <v>161</v>
      </c>
      <c r="B211" s="7" t="s">
        <v>718</v>
      </c>
      <c r="C211" s="5">
        <v>267</v>
      </c>
      <c r="D211" s="37"/>
      <c r="E211" s="37"/>
      <c r="F211" s="70"/>
      <c r="G211" s="70"/>
      <c r="H211" s="70"/>
      <c r="I211" s="70"/>
      <c r="J211" s="70"/>
      <c r="K211" s="70"/>
      <c r="L211" s="70"/>
      <c r="M211" s="70"/>
      <c r="N211" s="70"/>
      <c r="O211" s="70"/>
      <c r="P211" s="70"/>
      <c r="Q211" s="70"/>
      <c r="R211" s="70"/>
      <c r="S211" s="70"/>
      <c r="T211" s="70"/>
    </row>
    <row r="212" spans="1:20" ht="20.100000000000001" customHeight="1" x14ac:dyDescent="0.25">
      <c r="A212" s="4" t="s">
        <v>719</v>
      </c>
      <c r="B212" s="7" t="s">
        <v>720</v>
      </c>
      <c r="C212" s="5">
        <v>267.10000000000002</v>
      </c>
      <c r="D212" s="37"/>
      <c r="E212" s="37"/>
      <c r="F212" s="70"/>
      <c r="G212" s="70"/>
      <c r="H212" s="70"/>
      <c r="I212" s="70"/>
      <c r="J212" s="70"/>
      <c r="K212" s="70"/>
      <c r="L212" s="70"/>
      <c r="M212" s="70"/>
      <c r="N212" s="70"/>
      <c r="O212" s="70"/>
      <c r="P212" s="70"/>
      <c r="Q212" s="70"/>
      <c r="R212" s="70"/>
      <c r="S212" s="70"/>
      <c r="T212" s="70"/>
    </row>
    <row r="213" spans="1:20" ht="20.100000000000001" customHeight="1" x14ac:dyDescent="0.25">
      <c r="A213" s="4" t="s">
        <v>160</v>
      </c>
      <c r="B213" s="7" t="s">
        <v>645</v>
      </c>
      <c r="C213" s="5">
        <v>268</v>
      </c>
      <c r="D213" s="71">
        <v>11</v>
      </c>
      <c r="E213" s="71"/>
      <c r="F213" s="71">
        <v>22</v>
      </c>
      <c r="G213" s="71">
        <v>13</v>
      </c>
      <c r="H213" s="71"/>
      <c r="I213" s="71"/>
      <c r="J213" s="71">
        <v>13</v>
      </c>
      <c r="K213" s="71"/>
      <c r="L213" s="71"/>
      <c r="M213" s="71">
        <v>20</v>
      </c>
      <c r="N213" s="71"/>
      <c r="O213" s="71">
        <v>1</v>
      </c>
      <c r="P213" s="71">
        <v>1</v>
      </c>
      <c r="Q213" s="71">
        <v>2</v>
      </c>
      <c r="R213" s="71"/>
      <c r="S213" s="71"/>
      <c r="T213" s="71"/>
    </row>
    <row r="214" spans="1:20" ht="20.100000000000001" customHeight="1" x14ac:dyDescent="0.25">
      <c r="A214" s="4" t="s">
        <v>159</v>
      </c>
      <c r="B214" s="5" t="s">
        <v>721</v>
      </c>
      <c r="C214" s="5">
        <v>269</v>
      </c>
      <c r="D214" s="37"/>
      <c r="E214" s="37"/>
      <c r="F214" s="70"/>
      <c r="G214" s="70"/>
      <c r="H214" s="70"/>
      <c r="I214" s="70"/>
      <c r="J214" s="70"/>
      <c r="K214" s="70"/>
      <c r="L214" s="70"/>
      <c r="M214" s="70"/>
      <c r="N214" s="70"/>
      <c r="O214" s="70"/>
      <c r="P214" s="70"/>
      <c r="Q214" s="70"/>
      <c r="R214" s="70"/>
      <c r="S214" s="70"/>
      <c r="T214" s="70"/>
    </row>
    <row r="215" spans="1:20" ht="20.100000000000001" customHeight="1" x14ac:dyDescent="0.25">
      <c r="A215" s="4" t="s">
        <v>158</v>
      </c>
      <c r="B215" s="7" t="s">
        <v>722</v>
      </c>
      <c r="C215" s="5">
        <v>269.10000000000002</v>
      </c>
      <c r="D215" s="70"/>
      <c r="E215" s="70"/>
      <c r="F215" s="70"/>
      <c r="G215" s="70"/>
      <c r="H215" s="70"/>
      <c r="I215" s="70"/>
      <c r="J215" s="70"/>
      <c r="K215" s="70"/>
      <c r="L215" s="70"/>
      <c r="M215" s="70"/>
      <c r="N215" s="70"/>
      <c r="O215" s="70"/>
      <c r="P215" s="70"/>
      <c r="Q215" s="70"/>
      <c r="R215" s="70"/>
      <c r="S215" s="70"/>
      <c r="T215" s="70"/>
    </row>
    <row r="216" spans="1:20" ht="20.100000000000001" customHeight="1" x14ac:dyDescent="0.25">
      <c r="A216" s="4" t="s">
        <v>157</v>
      </c>
      <c r="B216" s="7" t="s">
        <v>723</v>
      </c>
      <c r="C216" s="5">
        <v>270</v>
      </c>
      <c r="D216" s="37"/>
      <c r="E216" s="37"/>
      <c r="F216" s="70"/>
      <c r="G216" s="70"/>
      <c r="H216" s="70"/>
      <c r="I216" s="70"/>
      <c r="J216" s="70"/>
      <c r="K216" s="70"/>
      <c r="L216" s="70"/>
      <c r="M216" s="70"/>
      <c r="N216" s="70"/>
      <c r="O216" s="70"/>
      <c r="P216" s="70"/>
      <c r="Q216" s="70"/>
      <c r="R216" s="70"/>
      <c r="S216" s="70"/>
      <c r="T216" s="70"/>
    </row>
    <row r="217" spans="1:20" ht="20.100000000000001" customHeight="1" x14ac:dyDescent="0.25">
      <c r="A217" s="4" t="s">
        <v>156</v>
      </c>
      <c r="B217" s="7" t="s">
        <v>724</v>
      </c>
      <c r="C217" s="5">
        <v>272</v>
      </c>
      <c r="D217" s="37"/>
      <c r="E217" s="37"/>
      <c r="F217" s="70"/>
      <c r="G217" s="70"/>
      <c r="H217" s="70"/>
      <c r="I217" s="70"/>
      <c r="J217" s="70"/>
      <c r="K217" s="70"/>
      <c r="L217" s="70"/>
      <c r="M217" s="70"/>
      <c r="N217" s="70"/>
      <c r="O217" s="70"/>
      <c r="P217" s="70"/>
      <c r="Q217" s="70"/>
      <c r="R217" s="70"/>
      <c r="S217" s="70"/>
      <c r="T217" s="70"/>
    </row>
    <row r="218" spans="1:20" ht="20.100000000000001" customHeight="1" x14ac:dyDescent="0.25">
      <c r="A218" s="4" t="s">
        <v>155</v>
      </c>
      <c r="B218" s="7" t="s">
        <v>725</v>
      </c>
      <c r="C218" s="5">
        <v>273</v>
      </c>
      <c r="D218" s="37">
        <v>10</v>
      </c>
      <c r="E218" s="37"/>
      <c r="F218" s="70">
        <v>14</v>
      </c>
      <c r="G218" s="70">
        <v>13</v>
      </c>
      <c r="H218" s="70"/>
      <c r="I218" s="70"/>
      <c r="J218" s="70">
        <v>13</v>
      </c>
      <c r="K218" s="70"/>
      <c r="L218" s="70"/>
      <c r="M218" s="70">
        <v>11</v>
      </c>
      <c r="N218" s="70"/>
      <c r="O218" s="70">
        <v>2</v>
      </c>
      <c r="P218" s="70"/>
      <c r="Q218" s="70">
        <v>2</v>
      </c>
      <c r="R218" s="70"/>
      <c r="S218" s="70"/>
      <c r="T218" s="70"/>
    </row>
    <row r="219" spans="1:20" ht="20.100000000000001" customHeight="1" x14ac:dyDescent="0.25">
      <c r="A219" s="4" t="s">
        <v>154</v>
      </c>
      <c r="B219" s="7" t="s">
        <v>726</v>
      </c>
      <c r="C219" s="5">
        <v>274</v>
      </c>
      <c r="D219" s="37"/>
      <c r="E219" s="37"/>
      <c r="F219" s="70"/>
      <c r="G219" s="70"/>
      <c r="H219" s="70"/>
      <c r="I219" s="70"/>
      <c r="J219" s="70"/>
      <c r="K219" s="70"/>
      <c r="L219" s="70"/>
      <c r="M219" s="70"/>
      <c r="N219" s="70"/>
      <c r="O219" s="70"/>
      <c r="P219" s="70"/>
      <c r="Q219" s="70"/>
      <c r="R219" s="70"/>
      <c r="S219" s="70"/>
      <c r="T219" s="70"/>
    </row>
    <row r="220" spans="1:20" ht="20.100000000000001" customHeight="1" x14ac:dyDescent="0.25">
      <c r="A220" s="4" t="s">
        <v>153</v>
      </c>
      <c r="B220" s="7" t="s">
        <v>727</v>
      </c>
      <c r="C220" s="5">
        <v>275</v>
      </c>
      <c r="D220" s="37"/>
      <c r="E220" s="37"/>
      <c r="F220" s="70"/>
      <c r="G220" s="70"/>
      <c r="H220" s="70"/>
      <c r="I220" s="70"/>
      <c r="J220" s="70"/>
      <c r="K220" s="70"/>
      <c r="L220" s="70"/>
      <c r="M220" s="70"/>
      <c r="N220" s="70"/>
      <c r="O220" s="70"/>
      <c r="P220" s="70"/>
      <c r="Q220" s="70"/>
      <c r="R220" s="70"/>
      <c r="S220" s="70"/>
      <c r="T220" s="70"/>
    </row>
    <row r="221" spans="1:20" ht="20.100000000000001" customHeight="1" x14ac:dyDescent="0.25">
      <c r="A221" s="4" t="s">
        <v>152</v>
      </c>
      <c r="B221" s="7" t="s">
        <v>554</v>
      </c>
      <c r="C221" s="5">
        <v>276</v>
      </c>
      <c r="D221" s="37"/>
      <c r="E221" s="37"/>
      <c r="F221" s="70"/>
      <c r="G221" s="70"/>
      <c r="H221" s="70"/>
      <c r="I221" s="70"/>
      <c r="J221" s="70"/>
      <c r="K221" s="70"/>
      <c r="L221" s="70"/>
      <c r="M221" s="70"/>
      <c r="N221" s="70"/>
      <c r="O221" s="70"/>
      <c r="P221" s="70"/>
      <c r="Q221" s="70"/>
      <c r="R221" s="70"/>
      <c r="S221" s="70"/>
      <c r="T221" s="70"/>
    </row>
    <row r="222" spans="1:20" ht="20.100000000000001" customHeight="1" x14ac:dyDescent="0.25">
      <c r="A222" s="4" t="s">
        <v>151</v>
      </c>
      <c r="B222" s="7" t="s">
        <v>364</v>
      </c>
      <c r="C222" s="5">
        <v>277</v>
      </c>
      <c r="D222" s="37"/>
      <c r="E222" s="37"/>
      <c r="F222" s="70"/>
      <c r="G222" s="70"/>
      <c r="H222" s="70"/>
      <c r="I222" s="70"/>
      <c r="J222" s="70"/>
      <c r="K222" s="70"/>
      <c r="L222" s="70"/>
      <c r="M222" s="70"/>
      <c r="N222" s="70"/>
      <c r="O222" s="70"/>
      <c r="P222" s="70"/>
      <c r="Q222" s="70"/>
      <c r="R222" s="70"/>
      <c r="S222" s="70"/>
      <c r="T222" s="70"/>
    </row>
    <row r="223" spans="1:20" ht="20.100000000000001" customHeight="1" x14ac:dyDescent="0.25">
      <c r="A223" s="4" t="s">
        <v>150</v>
      </c>
      <c r="B223" s="7" t="s">
        <v>555</v>
      </c>
      <c r="C223" s="5">
        <v>278</v>
      </c>
      <c r="D223" s="37"/>
      <c r="E223" s="37"/>
      <c r="F223" s="70"/>
      <c r="G223" s="70"/>
      <c r="H223" s="70"/>
      <c r="I223" s="70"/>
      <c r="J223" s="70"/>
      <c r="K223" s="70"/>
      <c r="L223" s="70"/>
      <c r="M223" s="70"/>
      <c r="N223" s="70"/>
      <c r="O223" s="70"/>
      <c r="P223" s="70"/>
      <c r="Q223" s="70"/>
      <c r="R223" s="70"/>
      <c r="S223" s="70"/>
      <c r="T223" s="70"/>
    </row>
    <row r="224" spans="1:20" ht="20.100000000000001" customHeight="1" x14ac:dyDescent="0.25">
      <c r="A224" s="4" t="s">
        <v>149</v>
      </c>
      <c r="B224" s="7" t="s">
        <v>556</v>
      </c>
      <c r="C224" s="5">
        <v>279</v>
      </c>
      <c r="D224" s="37">
        <v>1</v>
      </c>
      <c r="E224" s="37"/>
      <c r="F224" s="70"/>
      <c r="G224" s="70"/>
      <c r="H224" s="70"/>
      <c r="I224" s="70"/>
      <c r="J224" s="70"/>
      <c r="K224" s="70"/>
      <c r="L224" s="70"/>
      <c r="M224" s="70">
        <v>1</v>
      </c>
      <c r="N224" s="70"/>
      <c r="O224" s="70"/>
      <c r="P224" s="70"/>
      <c r="Q224" s="70"/>
      <c r="R224" s="70"/>
      <c r="S224" s="70"/>
      <c r="T224" s="70"/>
    </row>
    <row r="225" spans="1:20" ht="20.100000000000001" customHeight="1" x14ac:dyDescent="0.25">
      <c r="A225" s="4" t="s">
        <v>148</v>
      </c>
      <c r="B225" s="7" t="s">
        <v>728</v>
      </c>
      <c r="C225" s="5">
        <v>280</v>
      </c>
      <c r="D225" s="37"/>
      <c r="E225" s="37"/>
      <c r="F225" s="70"/>
      <c r="G225" s="70"/>
      <c r="H225" s="70"/>
      <c r="I225" s="70"/>
      <c r="J225" s="70"/>
      <c r="K225" s="70"/>
      <c r="L225" s="70"/>
      <c r="M225" s="70"/>
      <c r="N225" s="70"/>
      <c r="O225" s="70"/>
      <c r="P225" s="70"/>
      <c r="Q225" s="70"/>
      <c r="R225" s="70"/>
      <c r="S225" s="70"/>
      <c r="T225" s="70"/>
    </row>
    <row r="226" spans="1:20" ht="20.100000000000001" customHeight="1" x14ac:dyDescent="0.25">
      <c r="A226" s="4" t="s">
        <v>729</v>
      </c>
      <c r="B226" s="7" t="s">
        <v>730</v>
      </c>
      <c r="C226" s="5">
        <v>280.10000000000002</v>
      </c>
      <c r="D226" s="37"/>
      <c r="E226" s="37"/>
      <c r="F226" s="70"/>
      <c r="G226" s="70"/>
      <c r="H226" s="70"/>
      <c r="I226" s="70"/>
      <c r="J226" s="70"/>
      <c r="K226" s="70"/>
      <c r="L226" s="70"/>
      <c r="M226" s="70"/>
      <c r="N226" s="70"/>
      <c r="O226" s="70"/>
      <c r="P226" s="70"/>
      <c r="Q226" s="70"/>
      <c r="R226" s="70"/>
      <c r="S226" s="70"/>
      <c r="T226" s="70"/>
    </row>
    <row r="227" spans="1:20" ht="20.100000000000001" customHeight="1" x14ac:dyDescent="0.25">
      <c r="A227" s="4" t="s">
        <v>147</v>
      </c>
      <c r="B227" s="7" t="s">
        <v>403</v>
      </c>
      <c r="C227" s="5"/>
      <c r="D227" s="37"/>
      <c r="E227" s="37"/>
      <c r="F227" s="70"/>
      <c r="G227" s="70"/>
      <c r="H227" s="70"/>
      <c r="I227" s="70"/>
      <c r="J227" s="70"/>
      <c r="K227" s="70"/>
      <c r="L227" s="70"/>
      <c r="M227" s="70"/>
      <c r="N227" s="70"/>
      <c r="O227" s="70"/>
      <c r="P227" s="70"/>
      <c r="Q227" s="70"/>
      <c r="R227" s="70"/>
      <c r="S227" s="70"/>
      <c r="T227" s="70"/>
    </row>
    <row r="228" spans="1:20" ht="20.100000000000001" customHeight="1" x14ac:dyDescent="0.25">
      <c r="A228" s="8" t="s">
        <v>146</v>
      </c>
      <c r="B228" s="12" t="s">
        <v>448</v>
      </c>
      <c r="C228" s="5"/>
      <c r="D228" s="69">
        <f>SUM(D229:D247)</f>
        <v>2</v>
      </c>
      <c r="E228" s="69">
        <f t="shared" ref="E228:T228" si="11">SUM(E229:E247)</f>
        <v>0</v>
      </c>
      <c r="F228" s="69">
        <f t="shared" si="11"/>
        <v>1</v>
      </c>
      <c r="G228" s="69">
        <f t="shared" si="11"/>
        <v>0</v>
      </c>
      <c r="H228" s="69">
        <f t="shared" si="11"/>
        <v>1</v>
      </c>
      <c r="I228" s="69">
        <f t="shared" si="11"/>
        <v>0</v>
      </c>
      <c r="J228" s="69">
        <f t="shared" si="11"/>
        <v>1</v>
      </c>
      <c r="K228" s="69">
        <f t="shared" si="11"/>
        <v>0</v>
      </c>
      <c r="L228" s="69">
        <f t="shared" si="11"/>
        <v>0</v>
      </c>
      <c r="M228" s="69">
        <f t="shared" si="11"/>
        <v>2</v>
      </c>
      <c r="N228" s="69">
        <f t="shared" si="11"/>
        <v>0</v>
      </c>
      <c r="O228" s="69">
        <f t="shared" si="11"/>
        <v>0</v>
      </c>
      <c r="P228" s="69">
        <f t="shared" si="11"/>
        <v>0</v>
      </c>
      <c r="Q228" s="69">
        <f t="shared" si="11"/>
        <v>0</v>
      </c>
      <c r="R228" s="69">
        <f t="shared" si="11"/>
        <v>0</v>
      </c>
      <c r="S228" s="69">
        <f t="shared" si="11"/>
        <v>0</v>
      </c>
      <c r="T228" s="69">
        <f t="shared" si="11"/>
        <v>0</v>
      </c>
    </row>
    <row r="229" spans="1:20" ht="20.100000000000001" customHeight="1" x14ac:dyDescent="0.25">
      <c r="A229" s="4" t="s">
        <v>145</v>
      </c>
      <c r="B229" s="7" t="s">
        <v>557</v>
      </c>
      <c r="C229" s="5">
        <v>281</v>
      </c>
      <c r="D229" s="37"/>
      <c r="E229" s="37"/>
      <c r="F229" s="70"/>
      <c r="G229" s="70"/>
      <c r="H229" s="70"/>
      <c r="I229" s="70"/>
      <c r="J229" s="70"/>
      <c r="K229" s="70"/>
      <c r="L229" s="70"/>
      <c r="M229" s="70"/>
      <c r="N229" s="70"/>
      <c r="O229" s="70"/>
      <c r="P229" s="70"/>
      <c r="Q229" s="70"/>
      <c r="R229" s="70"/>
      <c r="S229" s="70"/>
      <c r="T229" s="70"/>
    </row>
    <row r="230" spans="1:20" ht="20.100000000000001" customHeight="1" x14ac:dyDescent="0.25">
      <c r="A230" s="4" t="s">
        <v>144</v>
      </c>
      <c r="B230" s="7" t="s">
        <v>558</v>
      </c>
      <c r="C230" s="6">
        <v>282</v>
      </c>
      <c r="D230" s="70"/>
      <c r="E230" s="70"/>
      <c r="F230" s="70"/>
      <c r="G230" s="70"/>
      <c r="H230" s="70"/>
      <c r="I230" s="70"/>
      <c r="J230" s="70"/>
      <c r="K230" s="70"/>
      <c r="L230" s="70"/>
      <c r="M230" s="70"/>
      <c r="N230" s="70"/>
      <c r="O230" s="70"/>
      <c r="P230" s="70"/>
      <c r="Q230" s="70"/>
      <c r="R230" s="70"/>
      <c r="S230" s="70"/>
      <c r="T230" s="70"/>
    </row>
    <row r="231" spans="1:20" ht="20.100000000000001" customHeight="1" x14ac:dyDescent="0.25">
      <c r="A231" s="4" t="s">
        <v>143</v>
      </c>
      <c r="B231" s="5" t="s">
        <v>559</v>
      </c>
      <c r="C231" s="5">
        <v>283</v>
      </c>
      <c r="D231" s="37"/>
      <c r="E231" s="37"/>
      <c r="F231" s="70"/>
      <c r="G231" s="70"/>
      <c r="H231" s="70"/>
      <c r="I231" s="70"/>
      <c r="J231" s="70"/>
      <c r="K231" s="70"/>
      <c r="L231" s="70"/>
      <c r="M231" s="70"/>
      <c r="N231" s="70"/>
      <c r="O231" s="70"/>
      <c r="P231" s="70"/>
      <c r="Q231" s="70"/>
      <c r="R231" s="70"/>
      <c r="S231" s="70"/>
      <c r="T231" s="70"/>
    </row>
    <row r="232" spans="1:20" ht="20.100000000000001" customHeight="1" x14ac:dyDescent="0.25">
      <c r="A232" s="4" t="s">
        <v>142</v>
      </c>
      <c r="B232" s="7" t="s">
        <v>560</v>
      </c>
      <c r="C232" s="5">
        <v>284</v>
      </c>
      <c r="D232" s="37"/>
      <c r="E232" s="37"/>
      <c r="F232" s="70"/>
      <c r="G232" s="70"/>
      <c r="H232" s="70"/>
      <c r="I232" s="70"/>
      <c r="J232" s="70"/>
      <c r="K232" s="70"/>
      <c r="L232" s="70"/>
      <c r="M232" s="70"/>
      <c r="N232" s="70"/>
      <c r="O232" s="70"/>
      <c r="P232" s="70"/>
      <c r="Q232" s="70"/>
      <c r="R232" s="70"/>
      <c r="S232" s="70"/>
      <c r="T232" s="70"/>
    </row>
    <row r="233" spans="1:20" ht="20.100000000000001" customHeight="1" x14ac:dyDescent="0.25">
      <c r="A233" s="4" t="s">
        <v>141</v>
      </c>
      <c r="B233" s="7" t="s">
        <v>561</v>
      </c>
      <c r="C233" s="5">
        <v>285</v>
      </c>
      <c r="D233" s="71"/>
      <c r="E233" s="71"/>
      <c r="F233" s="71"/>
      <c r="G233" s="71"/>
      <c r="H233" s="71"/>
      <c r="I233" s="71"/>
      <c r="J233" s="71"/>
      <c r="K233" s="71"/>
      <c r="L233" s="71"/>
      <c r="M233" s="71"/>
      <c r="N233" s="71"/>
      <c r="O233" s="71"/>
      <c r="P233" s="71"/>
      <c r="Q233" s="71"/>
      <c r="R233" s="71"/>
      <c r="S233" s="71"/>
      <c r="T233" s="71"/>
    </row>
    <row r="234" spans="1:20" ht="20.100000000000001" customHeight="1" x14ac:dyDescent="0.25">
      <c r="A234" s="4" t="s">
        <v>140</v>
      </c>
      <c r="B234" s="7" t="s">
        <v>562</v>
      </c>
      <c r="C234" s="5">
        <v>286</v>
      </c>
      <c r="D234" s="37"/>
      <c r="E234" s="37"/>
      <c r="F234" s="70"/>
      <c r="G234" s="70"/>
      <c r="H234" s="70"/>
      <c r="I234" s="70"/>
      <c r="J234" s="70"/>
      <c r="K234" s="70"/>
      <c r="L234" s="70"/>
      <c r="M234" s="70"/>
      <c r="N234" s="70"/>
      <c r="O234" s="70"/>
      <c r="P234" s="70"/>
      <c r="Q234" s="70"/>
      <c r="R234" s="70"/>
      <c r="S234" s="70"/>
      <c r="T234" s="70"/>
    </row>
    <row r="235" spans="1:20" ht="20.100000000000001" customHeight="1" x14ac:dyDescent="0.25">
      <c r="A235" s="4" t="s">
        <v>139</v>
      </c>
      <c r="B235" s="7" t="s">
        <v>365</v>
      </c>
      <c r="C235" s="5">
        <v>287</v>
      </c>
      <c r="D235" s="37"/>
      <c r="E235" s="37"/>
      <c r="F235" s="70"/>
      <c r="G235" s="70"/>
      <c r="H235" s="70"/>
      <c r="I235" s="70"/>
      <c r="J235" s="70"/>
      <c r="K235" s="70"/>
      <c r="L235" s="70"/>
      <c r="M235" s="70"/>
      <c r="N235" s="70"/>
      <c r="O235" s="70"/>
      <c r="P235" s="70"/>
      <c r="Q235" s="70"/>
      <c r="R235" s="70"/>
      <c r="S235" s="70"/>
      <c r="T235" s="70"/>
    </row>
    <row r="236" spans="1:20" ht="20.100000000000001" customHeight="1" x14ac:dyDescent="0.25">
      <c r="A236" s="4" t="s">
        <v>138</v>
      </c>
      <c r="B236" s="7" t="s">
        <v>366</v>
      </c>
      <c r="C236" s="5">
        <v>288</v>
      </c>
      <c r="D236" s="37"/>
      <c r="E236" s="37"/>
      <c r="F236" s="70"/>
      <c r="G236" s="70"/>
      <c r="H236" s="70"/>
      <c r="I236" s="70"/>
      <c r="J236" s="70"/>
      <c r="K236" s="70"/>
      <c r="L236" s="70"/>
      <c r="M236" s="70"/>
      <c r="N236" s="70"/>
      <c r="O236" s="70"/>
      <c r="P236" s="70"/>
      <c r="Q236" s="70"/>
      <c r="R236" s="70"/>
      <c r="S236" s="70"/>
      <c r="T236" s="70"/>
    </row>
    <row r="237" spans="1:20" ht="20.100000000000001" customHeight="1" x14ac:dyDescent="0.25">
      <c r="A237" s="4" t="s">
        <v>137</v>
      </c>
      <c r="B237" s="7" t="s">
        <v>646</v>
      </c>
      <c r="C237" s="5">
        <v>289</v>
      </c>
      <c r="D237" s="37"/>
      <c r="E237" s="37"/>
      <c r="F237" s="70"/>
      <c r="G237" s="70"/>
      <c r="H237" s="70"/>
      <c r="I237" s="70"/>
      <c r="J237" s="70"/>
      <c r="K237" s="70"/>
      <c r="L237" s="70"/>
      <c r="M237" s="70"/>
      <c r="N237" s="70"/>
      <c r="O237" s="70"/>
      <c r="P237" s="70"/>
      <c r="Q237" s="70"/>
      <c r="R237" s="70"/>
      <c r="S237" s="70"/>
      <c r="T237" s="70"/>
    </row>
    <row r="238" spans="1:20" ht="20.100000000000001" customHeight="1" x14ac:dyDescent="0.25">
      <c r="A238" s="4" t="s">
        <v>136</v>
      </c>
      <c r="B238" s="7" t="s">
        <v>496</v>
      </c>
      <c r="C238" s="5">
        <v>290</v>
      </c>
      <c r="D238" s="37"/>
      <c r="E238" s="37"/>
      <c r="F238" s="70"/>
      <c r="G238" s="70"/>
      <c r="H238" s="70"/>
      <c r="I238" s="70"/>
      <c r="J238" s="70"/>
      <c r="K238" s="70"/>
      <c r="L238" s="70"/>
      <c r="M238" s="70"/>
      <c r="N238" s="70"/>
      <c r="O238" s="70"/>
      <c r="P238" s="70"/>
      <c r="Q238" s="70"/>
      <c r="R238" s="70"/>
      <c r="S238" s="70"/>
      <c r="T238" s="70"/>
    </row>
    <row r="239" spans="1:20" ht="20.100000000000001" customHeight="1" x14ac:dyDescent="0.25">
      <c r="A239" s="4" t="s">
        <v>135</v>
      </c>
      <c r="B239" s="7" t="s">
        <v>647</v>
      </c>
      <c r="C239" s="5">
        <v>291</v>
      </c>
      <c r="D239" s="37"/>
      <c r="E239" s="37"/>
      <c r="F239" s="70"/>
      <c r="G239" s="70"/>
      <c r="H239" s="70"/>
      <c r="I239" s="70"/>
      <c r="J239" s="70"/>
      <c r="K239" s="70"/>
      <c r="L239" s="70"/>
      <c r="M239" s="70"/>
      <c r="N239" s="70"/>
      <c r="O239" s="70"/>
      <c r="P239" s="70"/>
      <c r="Q239" s="70"/>
      <c r="R239" s="70"/>
      <c r="S239" s="70"/>
      <c r="T239" s="70"/>
    </row>
    <row r="240" spans="1:20" ht="20.100000000000001" customHeight="1" x14ac:dyDescent="0.25">
      <c r="A240" s="4" t="s">
        <v>134</v>
      </c>
      <c r="B240" s="7" t="s">
        <v>648</v>
      </c>
      <c r="C240" s="5">
        <v>292</v>
      </c>
      <c r="D240" s="37"/>
      <c r="E240" s="37"/>
      <c r="F240" s="70">
        <v>1</v>
      </c>
      <c r="G240" s="70"/>
      <c r="H240" s="70"/>
      <c r="I240" s="70"/>
      <c r="J240" s="70"/>
      <c r="K240" s="70"/>
      <c r="L240" s="70"/>
      <c r="M240" s="70">
        <v>1</v>
      </c>
      <c r="N240" s="70"/>
      <c r="O240" s="70"/>
      <c r="P240" s="70"/>
      <c r="Q240" s="70"/>
      <c r="R240" s="70"/>
      <c r="S240" s="70"/>
      <c r="T240" s="70"/>
    </row>
    <row r="241" spans="1:20" ht="20.100000000000001" customHeight="1" x14ac:dyDescent="0.25">
      <c r="A241" s="4" t="s">
        <v>133</v>
      </c>
      <c r="B241" s="7" t="s">
        <v>449</v>
      </c>
      <c r="C241" s="5">
        <v>293</v>
      </c>
      <c r="D241" s="37"/>
      <c r="E241" s="37"/>
      <c r="F241" s="70"/>
      <c r="G241" s="70"/>
      <c r="H241" s="70"/>
      <c r="I241" s="70"/>
      <c r="J241" s="70"/>
      <c r="K241" s="70"/>
      <c r="L241" s="70"/>
      <c r="M241" s="70"/>
      <c r="N241" s="70"/>
      <c r="O241" s="70"/>
      <c r="P241" s="70"/>
      <c r="Q241" s="70"/>
      <c r="R241" s="70"/>
      <c r="S241" s="70"/>
      <c r="T241" s="70"/>
    </row>
    <row r="242" spans="1:20" ht="20.100000000000001" customHeight="1" x14ac:dyDescent="0.25">
      <c r="A242" s="4" t="s">
        <v>132</v>
      </c>
      <c r="B242" s="7" t="s">
        <v>649</v>
      </c>
      <c r="C242" s="5">
        <v>294</v>
      </c>
      <c r="D242" s="37">
        <v>1</v>
      </c>
      <c r="E242" s="37"/>
      <c r="F242" s="70"/>
      <c r="G242" s="70"/>
      <c r="H242" s="70"/>
      <c r="I242" s="70"/>
      <c r="J242" s="70"/>
      <c r="K242" s="70"/>
      <c r="L242" s="70"/>
      <c r="M242" s="70">
        <v>1</v>
      </c>
      <c r="N242" s="70"/>
      <c r="O242" s="70"/>
      <c r="P242" s="70"/>
      <c r="Q242" s="70"/>
      <c r="R242" s="70"/>
      <c r="S242" s="70"/>
      <c r="T242" s="70"/>
    </row>
    <row r="243" spans="1:20" ht="20.100000000000001" customHeight="1" x14ac:dyDescent="0.25">
      <c r="A243" s="4" t="s">
        <v>131</v>
      </c>
      <c r="B243" s="7" t="s">
        <v>650</v>
      </c>
      <c r="C243" s="5">
        <v>295</v>
      </c>
      <c r="D243" s="37"/>
      <c r="E243" s="37"/>
      <c r="F243" s="70"/>
      <c r="G243" s="70"/>
      <c r="H243" s="70"/>
      <c r="I243" s="70"/>
      <c r="J243" s="70"/>
      <c r="K243" s="70"/>
      <c r="L243" s="70"/>
      <c r="M243" s="70"/>
      <c r="N243" s="70"/>
      <c r="O243" s="70"/>
      <c r="P243" s="70"/>
      <c r="Q243" s="70"/>
      <c r="R243" s="70"/>
      <c r="S243" s="70"/>
      <c r="T243" s="70"/>
    </row>
    <row r="244" spans="1:20" ht="20.100000000000001" customHeight="1" x14ac:dyDescent="0.25">
      <c r="A244" s="4" t="s">
        <v>130</v>
      </c>
      <c r="B244" s="7" t="s">
        <v>651</v>
      </c>
      <c r="C244" s="5">
        <v>296</v>
      </c>
      <c r="D244" s="37">
        <v>1</v>
      </c>
      <c r="E244" s="37"/>
      <c r="F244" s="70"/>
      <c r="G244" s="70"/>
      <c r="H244" s="70">
        <v>1</v>
      </c>
      <c r="I244" s="70"/>
      <c r="J244" s="70">
        <v>1</v>
      </c>
      <c r="K244" s="70"/>
      <c r="L244" s="70"/>
      <c r="M244" s="70"/>
      <c r="N244" s="70"/>
      <c r="O244" s="70"/>
      <c r="P244" s="70"/>
      <c r="Q244" s="70"/>
      <c r="R244" s="70"/>
      <c r="S244" s="70"/>
      <c r="T244" s="70"/>
    </row>
    <row r="245" spans="1:20" ht="20.100000000000001" customHeight="1" x14ac:dyDescent="0.25">
      <c r="A245" s="4" t="s">
        <v>129</v>
      </c>
      <c r="B245" s="7" t="s">
        <v>376</v>
      </c>
      <c r="C245" s="6">
        <v>297</v>
      </c>
      <c r="D245" s="37"/>
      <c r="E245" s="37"/>
      <c r="F245" s="70"/>
      <c r="G245" s="70"/>
      <c r="H245" s="70"/>
      <c r="I245" s="70"/>
      <c r="J245" s="70"/>
      <c r="K245" s="70"/>
      <c r="L245" s="70"/>
      <c r="M245" s="70"/>
      <c r="N245" s="70"/>
      <c r="O245" s="70"/>
      <c r="P245" s="70"/>
      <c r="Q245" s="70"/>
      <c r="R245" s="70"/>
      <c r="S245" s="70"/>
      <c r="T245" s="70"/>
    </row>
    <row r="246" spans="1:20" ht="20.100000000000001" customHeight="1" x14ac:dyDescent="0.25">
      <c r="A246" s="4" t="s">
        <v>128</v>
      </c>
      <c r="B246" s="7" t="s">
        <v>563</v>
      </c>
      <c r="C246" s="5">
        <v>298</v>
      </c>
      <c r="D246" s="37"/>
      <c r="E246" s="37"/>
      <c r="F246" s="70"/>
      <c r="G246" s="70"/>
      <c r="H246" s="70"/>
      <c r="I246" s="70"/>
      <c r="J246" s="70"/>
      <c r="K246" s="70"/>
      <c r="L246" s="70"/>
      <c r="M246" s="70"/>
      <c r="N246" s="70"/>
      <c r="O246" s="70"/>
      <c r="P246" s="70"/>
      <c r="Q246" s="70"/>
      <c r="R246" s="70"/>
      <c r="S246" s="70"/>
      <c r="T246" s="70"/>
    </row>
    <row r="247" spans="1:20" ht="20.100000000000001" customHeight="1" x14ac:dyDescent="0.25">
      <c r="A247" s="4" t="s">
        <v>127</v>
      </c>
      <c r="B247" s="7" t="s">
        <v>403</v>
      </c>
      <c r="C247" s="5"/>
      <c r="D247" s="71"/>
      <c r="E247" s="71"/>
      <c r="F247" s="71"/>
      <c r="G247" s="71"/>
      <c r="H247" s="71"/>
      <c r="I247" s="71"/>
      <c r="J247" s="71"/>
      <c r="K247" s="71"/>
      <c r="L247" s="71"/>
      <c r="M247" s="71"/>
      <c r="N247" s="71"/>
      <c r="O247" s="71"/>
      <c r="P247" s="71"/>
      <c r="Q247" s="71"/>
      <c r="R247" s="71"/>
      <c r="S247" s="71"/>
      <c r="T247" s="71"/>
    </row>
    <row r="248" spans="1:20" ht="20.100000000000001" customHeight="1" x14ac:dyDescent="0.25">
      <c r="A248" s="4" t="s">
        <v>126</v>
      </c>
      <c r="B248" s="12" t="s">
        <v>564</v>
      </c>
      <c r="C248" s="5"/>
      <c r="D248" s="69">
        <f>SUM(D249:D261)</f>
        <v>0</v>
      </c>
      <c r="E248" s="69">
        <f t="shared" ref="E248:T248" si="12">SUM(E249:E261)</f>
        <v>0</v>
      </c>
      <c r="F248" s="69">
        <f t="shared" si="12"/>
        <v>0</v>
      </c>
      <c r="G248" s="69">
        <f t="shared" si="12"/>
        <v>0</v>
      </c>
      <c r="H248" s="69">
        <f t="shared" si="12"/>
        <v>0</v>
      </c>
      <c r="I248" s="69">
        <f t="shared" si="12"/>
        <v>0</v>
      </c>
      <c r="J248" s="69">
        <f t="shared" si="12"/>
        <v>0</v>
      </c>
      <c r="K248" s="69">
        <f t="shared" si="12"/>
        <v>0</v>
      </c>
      <c r="L248" s="69">
        <f t="shared" si="12"/>
        <v>0</v>
      </c>
      <c r="M248" s="69">
        <f t="shared" si="12"/>
        <v>0</v>
      </c>
      <c r="N248" s="69">
        <f t="shared" si="12"/>
        <v>0</v>
      </c>
      <c r="O248" s="69">
        <f t="shared" si="12"/>
        <v>0</v>
      </c>
      <c r="P248" s="69">
        <f t="shared" si="12"/>
        <v>0</v>
      </c>
      <c r="Q248" s="69">
        <f t="shared" si="12"/>
        <v>0</v>
      </c>
      <c r="R248" s="69">
        <f t="shared" si="12"/>
        <v>0</v>
      </c>
      <c r="S248" s="69">
        <f t="shared" si="12"/>
        <v>0</v>
      </c>
      <c r="T248" s="69">
        <f t="shared" si="12"/>
        <v>0</v>
      </c>
    </row>
    <row r="249" spans="1:20" ht="20.100000000000001" customHeight="1" x14ac:dyDescent="0.25">
      <c r="A249" s="4" t="s">
        <v>125</v>
      </c>
      <c r="B249" s="5" t="s">
        <v>450</v>
      </c>
      <c r="C249" s="5">
        <v>299</v>
      </c>
      <c r="D249" s="70"/>
      <c r="E249" s="70"/>
      <c r="F249" s="70"/>
      <c r="G249" s="70"/>
      <c r="H249" s="70"/>
      <c r="I249" s="70"/>
      <c r="J249" s="70"/>
      <c r="K249" s="70"/>
      <c r="L249" s="70"/>
      <c r="M249" s="70"/>
      <c r="N249" s="70"/>
      <c r="O249" s="70"/>
      <c r="P249" s="70"/>
      <c r="Q249" s="70"/>
      <c r="R249" s="70"/>
      <c r="S249" s="70"/>
      <c r="T249" s="70"/>
    </row>
    <row r="250" spans="1:20" ht="20.100000000000001" customHeight="1" x14ac:dyDescent="0.25">
      <c r="A250" s="4" t="s">
        <v>124</v>
      </c>
      <c r="B250" s="5" t="s">
        <v>731</v>
      </c>
      <c r="C250" s="5">
        <v>300</v>
      </c>
      <c r="D250" s="37"/>
      <c r="E250" s="37"/>
      <c r="F250" s="70"/>
      <c r="G250" s="70"/>
      <c r="H250" s="70"/>
      <c r="I250" s="70"/>
      <c r="J250" s="70"/>
      <c r="K250" s="70"/>
      <c r="L250" s="70"/>
      <c r="M250" s="70"/>
      <c r="N250" s="70"/>
      <c r="O250" s="70"/>
      <c r="P250" s="70"/>
      <c r="Q250" s="70"/>
      <c r="R250" s="70"/>
      <c r="S250" s="70"/>
      <c r="T250" s="70"/>
    </row>
    <row r="251" spans="1:20" ht="20.100000000000001" customHeight="1" x14ac:dyDescent="0.25">
      <c r="A251" s="4" t="s">
        <v>123</v>
      </c>
      <c r="B251" s="7" t="s">
        <v>367</v>
      </c>
      <c r="C251" s="5">
        <v>300.10000000000002</v>
      </c>
      <c r="D251" s="37"/>
      <c r="E251" s="37"/>
      <c r="F251" s="70"/>
      <c r="G251" s="70"/>
      <c r="H251" s="70"/>
      <c r="I251" s="70"/>
      <c r="J251" s="70"/>
      <c r="K251" s="70"/>
      <c r="L251" s="70"/>
      <c r="M251" s="70"/>
      <c r="N251" s="70"/>
      <c r="O251" s="70"/>
      <c r="P251" s="70"/>
      <c r="Q251" s="70"/>
      <c r="R251" s="70"/>
      <c r="S251" s="70"/>
      <c r="T251" s="70"/>
    </row>
    <row r="252" spans="1:20" ht="20.100000000000001" customHeight="1" x14ac:dyDescent="0.25">
      <c r="A252" s="4" t="s">
        <v>122</v>
      </c>
      <c r="B252" s="7" t="s">
        <v>565</v>
      </c>
      <c r="C252" s="5">
        <v>300.2</v>
      </c>
      <c r="D252" s="37"/>
      <c r="E252" s="37"/>
      <c r="F252" s="70"/>
      <c r="G252" s="70"/>
      <c r="H252" s="70"/>
      <c r="I252" s="70"/>
      <c r="J252" s="70"/>
      <c r="K252" s="70"/>
      <c r="L252" s="70"/>
      <c r="M252" s="70"/>
      <c r="N252" s="70"/>
      <c r="O252" s="70"/>
      <c r="P252" s="70"/>
      <c r="Q252" s="70"/>
      <c r="R252" s="70"/>
      <c r="S252" s="70"/>
      <c r="T252" s="70"/>
    </row>
    <row r="253" spans="1:20" ht="20.100000000000001" customHeight="1" x14ac:dyDescent="0.25">
      <c r="A253" s="4" t="s">
        <v>121</v>
      </c>
      <c r="B253" s="7" t="s">
        <v>732</v>
      </c>
      <c r="C253" s="5">
        <v>301</v>
      </c>
      <c r="D253" s="37"/>
      <c r="E253" s="37"/>
      <c r="F253" s="70"/>
      <c r="G253" s="70"/>
      <c r="H253" s="70"/>
      <c r="I253" s="70"/>
      <c r="J253" s="70"/>
      <c r="K253" s="70"/>
      <c r="L253" s="70"/>
      <c r="M253" s="70"/>
      <c r="N253" s="70"/>
      <c r="O253" s="70"/>
      <c r="P253" s="70"/>
      <c r="Q253" s="70"/>
      <c r="R253" s="70"/>
      <c r="S253" s="70"/>
      <c r="T253" s="70"/>
    </row>
    <row r="254" spans="1:20" ht="20.100000000000001" customHeight="1" x14ac:dyDescent="0.25">
      <c r="A254" s="4" t="s">
        <v>120</v>
      </c>
      <c r="B254" s="7" t="s">
        <v>451</v>
      </c>
      <c r="C254" s="5">
        <v>301.10000000000002</v>
      </c>
      <c r="D254" s="70"/>
      <c r="E254" s="70"/>
      <c r="F254" s="70"/>
      <c r="G254" s="70"/>
      <c r="H254" s="70"/>
      <c r="I254" s="70"/>
      <c r="J254" s="70"/>
      <c r="K254" s="70"/>
      <c r="L254" s="70"/>
      <c r="M254" s="70"/>
      <c r="N254" s="70"/>
      <c r="O254" s="70"/>
      <c r="P254" s="70"/>
      <c r="Q254" s="70"/>
      <c r="R254" s="70"/>
      <c r="S254" s="70"/>
      <c r="T254" s="70"/>
    </row>
    <row r="255" spans="1:20" ht="20.100000000000001" customHeight="1" x14ac:dyDescent="0.25">
      <c r="A255" s="4" t="s">
        <v>119</v>
      </c>
      <c r="B255" s="5" t="s">
        <v>452</v>
      </c>
      <c r="C255" s="5">
        <v>302</v>
      </c>
      <c r="D255" s="70"/>
      <c r="E255" s="70"/>
      <c r="F255" s="70"/>
      <c r="G255" s="70"/>
      <c r="H255" s="70"/>
      <c r="I255" s="70"/>
      <c r="J255" s="70"/>
      <c r="K255" s="70"/>
      <c r="L255" s="70"/>
      <c r="M255" s="70"/>
      <c r="N255" s="70"/>
      <c r="O255" s="70"/>
      <c r="P255" s="70"/>
      <c r="Q255" s="70"/>
      <c r="R255" s="70"/>
      <c r="S255" s="70"/>
      <c r="T255" s="70"/>
    </row>
    <row r="256" spans="1:20" ht="20.100000000000001" customHeight="1" x14ac:dyDescent="0.25">
      <c r="A256" s="4" t="s">
        <v>118</v>
      </c>
      <c r="B256" s="5" t="s">
        <v>368</v>
      </c>
      <c r="C256" s="5">
        <v>303</v>
      </c>
      <c r="D256" s="37"/>
      <c r="E256" s="37"/>
      <c r="F256" s="70"/>
      <c r="G256" s="70"/>
      <c r="H256" s="70"/>
      <c r="I256" s="70"/>
      <c r="J256" s="70"/>
      <c r="K256" s="70"/>
      <c r="L256" s="70"/>
      <c r="M256" s="70"/>
      <c r="N256" s="70"/>
      <c r="O256" s="70"/>
      <c r="P256" s="70"/>
      <c r="Q256" s="70"/>
      <c r="R256" s="70"/>
      <c r="S256" s="70"/>
      <c r="T256" s="70"/>
    </row>
    <row r="257" spans="1:20" ht="20.100000000000001" customHeight="1" x14ac:dyDescent="0.25">
      <c r="A257" s="4" t="s">
        <v>117</v>
      </c>
      <c r="B257" s="5" t="s">
        <v>453</v>
      </c>
      <c r="C257" s="5">
        <v>304</v>
      </c>
      <c r="D257" s="37"/>
      <c r="E257" s="37"/>
      <c r="F257" s="70"/>
      <c r="G257" s="70"/>
      <c r="H257" s="70"/>
      <c r="I257" s="70"/>
      <c r="J257" s="70"/>
      <c r="K257" s="70"/>
      <c r="L257" s="70"/>
      <c r="M257" s="70"/>
      <c r="N257" s="70"/>
      <c r="O257" s="70"/>
      <c r="P257" s="70"/>
      <c r="Q257" s="70"/>
      <c r="R257" s="70"/>
      <c r="S257" s="70"/>
      <c r="T257" s="70"/>
    </row>
    <row r="258" spans="1:20" ht="20.100000000000001" customHeight="1" x14ac:dyDescent="0.25">
      <c r="A258" s="4" t="s">
        <v>116</v>
      </c>
      <c r="B258" s="5" t="s">
        <v>566</v>
      </c>
      <c r="C258" s="5">
        <v>305</v>
      </c>
      <c r="D258" s="37"/>
      <c r="E258" s="37"/>
      <c r="F258" s="70"/>
      <c r="G258" s="70"/>
      <c r="H258" s="70"/>
      <c r="I258" s="70"/>
      <c r="J258" s="70"/>
      <c r="K258" s="70"/>
      <c r="L258" s="70"/>
      <c r="M258" s="70"/>
      <c r="N258" s="70"/>
      <c r="O258" s="70"/>
      <c r="P258" s="70"/>
      <c r="Q258" s="70"/>
      <c r="R258" s="70"/>
      <c r="S258" s="70"/>
      <c r="T258" s="70"/>
    </row>
    <row r="259" spans="1:20" ht="20.100000000000001" customHeight="1" x14ac:dyDescent="0.25">
      <c r="A259" s="4" t="s">
        <v>115</v>
      </c>
      <c r="B259" s="7" t="s">
        <v>567</v>
      </c>
      <c r="C259" s="5">
        <v>306</v>
      </c>
      <c r="D259" s="37"/>
      <c r="E259" s="37"/>
      <c r="F259" s="70"/>
      <c r="G259" s="70"/>
      <c r="H259" s="70"/>
      <c r="I259" s="70"/>
      <c r="J259" s="70"/>
      <c r="K259" s="70"/>
      <c r="L259" s="70"/>
      <c r="M259" s="70"/>
      <c r="N259" s="70"/>
      <c r="O259" s="70"/>
      <c r="P259" s="70"/>
      <c r="Q259" s="70"/>
      <c r="R259" s="70"/>
      <c r="S259" s="70"/>
      <c r="T259" s="70"/>
    </row>
    <row r="260" spans="1:20" ht="20.100000000000001" customHeight="1" x14ac:dyDescent="0.25">
      <c r="A260" s="4" t="s">
        <v>114</v>
      </c>
      <c r="B260" s="7" t="s">
        <v>568</v>
      </c>
      <c r="C260" s="5">
        <v>307</v>
      </c>
      <c r="D260" s="37"/>
      <c r="E260" s="37"/>
      <c r="F260" s="70"/>
      <c r="G260" s="70"/>
      <c r="H260" s="70"/>
      <c r="I260" s="70"/>
      <c r="J260" s="70"/>
      <c r="K260" s="70"/>
      <c r="L260" s="70"/>
      <c r="M260" s="70"/>
      <c r="N260" s="70"/>
      <c r="O260" s="70"/>
      <c r="P260" s="70"/>
      <c r="Q260" s="70"/>
      <c r="R260" s="70"/>
      <c r="S260" s="70"/>
      <c r="T260" s="70"/>
    </row>
    <row r="261" spans="1:20" ht="20.100000000000001" customHeight="1" x14ac:dyDescent="0.25">
      <c r="A261" s="4" t="s">
        <v>113</v>
      </c>
      <c r="B261" s="7" t="s">
        <v>403</v>
      </c>
      <c r="C261" s="5"/>
      <c r="D261" s="37"/>
      <c r="E261" s="37"/>
      <c r="F261" s="70"/>
      <c r="G261" s="70"/>
      <c r="H261" s="70"/>
      <c r="I261" s="70"/>
      <c r="J261" s="70"/>
      <c r="K261" s="70"/>
      <c r="L261" s="70"/>
      <c r="M261" s="70"/>
      <c r="N261" s="70"/>
      <c r="O261" s="70"/>
      <c r="P261" s="70"/>
      <c r="Q261" s="70"/>
      <c r="R261" s="70"/>
      <c r="S261" s="70"/>
      <c r="T261" s="70"/>
    </row>
    <row r="262" spans="1:20" s="39" customFormat="1" ht="20.100000000000001" customHeight="1" x14ac:dyDescent="0.25">
      <c r="A262" s="8" t="s">
        <v>112</v>
      </c>
      <c r="B262" s="12" t="s">
        <v>454</v>
      </c>
      <c r="C262" s="5"/>
      <c r="D262" s="69">
        <f>SUM(D263:D279)</f>
        <v>3</v>
      </c>
      <c r="E262" s="69">
        <f t="shared" ref="E262:T262" si="13">SUM(E263:E279)</f>
        <v>0</v>
      </c>
      <c r="F262" s="69">
        <f t="shared" si="13"/>
        <v>10</v>
      </c>
      <c r="G262" s="69">
        <f t="shared" si="13"/>
        <v>1</v>
      </c>
      <c r="H262" s="69">
        <f t="shared" si="13"/>
        <v>0</v>
      </c>
      <c r="I262" s="69">
        <f t="shared" si="13"/>
        <v>0</v>
      </c>
      <c r="J262" s="69">
        <f t="shared" si="13"/>
        <v>1</v>
      </c>
      <c r="K262" s="69">
        <f t="shared" si="13"/>
        <v>0</v>
      </c>
      <c r="L262" s="69">
        <f t="shared" si="13"/>
        <v>0</v>
      </c>
      <c r="M262" s="69">
        <f t="shared" si="13"/>
        <v>12</v>
      </c>
      <c r="N262" s="69">
        <f t="shared" si="13"/>
        <v>0</v>
      </c>
      <c r="O262" s="69">
        <f t="shared" si="13"/>
        <v>0</v>
      </c>
      <c r="P262" s="69">
        <f t="shared" si="13"/>
        <v>1</v>
      </c>
      <c r="Q262" s="69">
        <f t="shared" si="13"/>
        <v>1</v>
      </c>
      <c r="R262" s="69">
        <f t="shared" si="13"/>
        <v>0</v>
      </c>
      <c r="S262" s="69">
        <f t="shared" si="13"/>
        <v>0</v>
      </c>
      <c r="T262" s="69">
        <f t="shared" si="13"/>
        <v>0</v>
      </c>
    </row>
    <row r="263" spans="1:20" ht="20.100000000000001" customHeight="1" x14ac:dyDescent="0.25">
      <c r="A263" s="4" t="s">
        <v>111</v>
      </c>
      <c r="B263" s="7" t="s">
        <v>455</v>
      </c>
      <c r="C263" s="5">
        <v>308</v>
      </c>
      <c r="D263" s="71"/>
      <c r="E263" s="71"/>
      <c r="F263" s="71">
        <v>5</v>
      </c>
      <c r="G263" s="71">
        <v>1</v>
      </c>
      <c r="H263" s="71"/>
      <c r="I263" s="71"/>
      <c r="J263" s="71">
        <v>1</v>
      </c>
      <c r="K263" s="71"/>
      <c r="L263" s="71"/>
      <c r="M263" s="71">
        <v>4</v>
      </c>
      <c r="N263" s="71"/>
      <c r="O263" s="71"/>
      <c r="P263" s="71"/>
      <c r="Q263" s="71"/>
      <c r="R263" s="71"/>
      <c r="S263" s="71"/>
      <c r="T263" s="71"/>
    </row>
    <row r="264" spans="1:20" ht="20.100000000000001" customHeight="1" x14ac:dyDescent="0.25">
      <c r="A264" s="4" t="s">
        <v>110</v>
      </c>
      <c r="B264" s="7" t="s">
        <v>456</v>
      </c>
      <c r="C264" s="6">
        <v>309</v>
      </c>
      <c r="D264" s="37"/>
      <c r="E264" s="37"/>
      <c r="F264" s="70"/>
      <c r="G264" s="70"/>
      <c r="H264" s="70"/>
      <c r="I264" s="70"/>
      <c r="J264" s="70"/>
      <c r="K264" s="70"/>
      <c r="L264" s="70"/>
      <c r="M264" s="70"/>
      <c r="N264" s="70"/>
      <c r="O264" s="70"/>
      <c r="P264" s="70"/>
      <c r="Q264" s="70"/>
      <c r="R264" s="70"/>
      <c r="S264" s="70"/>
      <c r="T264" s="70"/>
    </row>
    <row r="265" spans="1:20" ht="20.100000000000001" customHeight="1" x14ac:dyDescent="0.25">
      <c r="A265" s="4" t="s">
        <v>733</v>
      </c>
      <c r="B265" s="7" t="s">
        <v>398</v>
      </c>
      <c r="C265" s="6">
        <v>309.10000000000002</v>
      </c>
      <c r="D265" s="37"/>
      <c r="E265" s="37"/>
      <c r="F265" s="70"/>
      <c r="G265" s="70"/>
      <c r="H265" s="70"/>
      <c r="I265" s="70"/>
      <c r="J265" s="70"/>
      <c r="K265" s="70"/>
      <c r="L265" s="70"/>
      <c r="M265" s="70"/>
      <c r="N265" s="70"/>
      <c r="O265" s="70"/>
      <c r="P265" s="70"/>
      <c r="Q265" s="70"/>
      <c r="R265" s="70"/>
      <c r="S265" s="70"/>
      <c r="T265" s="70"/>
    </row>
    <row r="266" spans="1:20" ht="20.100000000000001" customHeight="1" x14ac:dyDescent="0.25">
      <c r="A266" s="4" t="s">
        <v>109</v>
      </c>
      <c r="B266" s="13" t="s">
        <v>652</v>
      </c>
      <c r="C266" s="5">
        <v>310</v>
      </c>
      <c r="D266" s="37"/>
      <c r="E266" s="37"/>
      <c r="F266" s="70"/>
      <c r="G266" s="70"/>
      <c r="H266" s="70"/>
      <c r="I266" s="70"/>
      <c r="J266" s="70"/>
      <c r="K266" s="70"/>
      <c r="L266" s="70"/>
      <c r="M266" s="70"/>
      <c r="N266" s="70"/>
      <c r="O266" s="70"/>
      <c r="P266" s="70"/>
      <c r="Q266" s="70"/>
      <c r="R266" s="70"/>
      <c r="S266" s="70"/>
      <c r="T266" s="70"/>
    </row>
    <row r="267" spans="1:20" ht="20.100000000000001" customHeight="1" x14ac:dyDescent="0.25">
      <c r="A267" s="4" t="s">
        <v>108</v>
      </c>
      <c r="B267" s="7" t="s">
        <v>569</v>
      </c>
      <c r="C267" s="5">
        <v>311</v>
      </c>
      <c r="D267" s="37">
        <v>2</v>
      </c>
      <c r="E267" s="37"/>
      <c r="F267" s="70">
        <v>4</v>
      </c>
      <c r="G267" s="70"/>
      <c r="H267" s="70"/>
      <c r="I267" s="70"/>
      <c r="J267" s="70"/>
      <c r="K267" s="70"/>
      <c r="L267" s="70"/>
      <c r="M267" s="70">
        <v>6</v>
      </c>
      <c r="N267" s="70"/>
      <c r="O267" s="70"/>
      <c r="P267" s="70"/>
      <c r="Q267" s="70"/>
      <c r="R267" s="70"/>
      <c r="S267" s="70"/>
      <c r="T267" s="70"/>
    </row>
    <row r="268" spans="1:20" ht="20.100000000000001" customHeight="1" x14ac:dyDescent="0.25">
      <c r="A268" s="4" t="s">
        <v>107</v>
      </c>
      <c r="B268" s="7" t="s">
        <v>653</v>
      </c>
      <c r="C268" s="5">
        <v>311.10000000000002</v>
      </c>
      <c r="D268" s="37"/>
      <c r="E268" s="37"/>
      <c r="F268" s="70"/>
      <c r="G268" s="70"/>
      <c r="H268" s="70"/>
      <c r="I268" s="70"/>
      <c r="J268" s="70"/>
      <c r="K268" s="70"/>
      <c r="L268" s="70"/>
      <c r="M268" s="70"/>
      <c r="N268" s="70"/>
      <c r="O268" s="70"/>
      <c r="P268" s="70"/>
      <c r="Q268" s="70"/>
      <c r="R268" s="70"/>
      <c r="S268" s="70"/>
      <c r="T268" s="70"/>
    </row>
    <row r="269" spans="1:20" ht="20.100000000000001" customHeight="1" x14ac:dyDescent="0.25">
      <c r="A269" s="4" t="s">
        <v>106</v>
      </c>
      <c r="B269" s="7" t="s">
        <v>654</v>
      </c>
      <c r="C269" s="5">
        <v>311.2</v>
      </c>
      <c r="D269" s="37"/>
      <c r="E269" s="37"/>
      <c r="F269" s="70"/>
      <c r="G269" s="70"/>
      <c r="H269" s="70"/>
      <c r="I269" s="70"/>
      <c r="J269" s="70"/>
      <c r="K269" s="70"/>
      <c r="L269" s="70"/>
      <c r="M269" s="70"/>
      <c r="N269" s="70"/>
      <c r="O269" s="70"/>
      <c r="P269" s="70"/>
      <c r="Q269" s="70"/>
      <c r="R269" s="70"/>
      <c r="S269" s="70"/>
      <c r="T269" s="70"/>
    </row>
    <row r="270" spans="1:20" ht="20.100000000000001" customHeight="1" x14ac:dyDescent="0.25">
      <c r="A270" s="4" t="s">
        <v>105</v>
      </c>
      <c r="B270" s="7" t="s">
        <v>570</v>
      </c>
      <c r="C270" s="6">
        <v>312</v>
      </c>
      <c r="D270" s="37">
        <v>1</v>
      </c>
      <c r="E270" s="37"/>
      <c r="F270" s="70"/>
      <c r="G270" s="70"/>
      <c r="H270" s="70"/>
      <c r="I270" s="70"/>
      <c r="J270" s="70"/>
      <c r="K270" s="70"/>
      <c r="L270" s="70"/>
      <c r="M270" s="70">
        <v>1</v>
      </c>
      <c r="N270" s="70"/>
      <c r="O270" s="70"/>
      <c r="P270" s="70">
        <v>1</v>
      </c>
      <c r="Q270" s="70">
        <v>1</v>
      </c>
      <c r="R270" s="70"/>
      <c r="S270" s="70"/>
      <c r="T270" s="70"/>
    </row>
    <row r="271" spans="1:20" ht="20.100000000000001" customHeight="1" x14ac:dyDescent="0.25">
      <c r="A271" s="4" t="s">
        <v>104</v>
      </c>
      <c r="B271" s="7" t="s">
        <v>655</v>
      </c>
      <c r="C271" s="6">
        <v>312.10000000000002</v>
      </c>
      <c r="D271" s="37"/>
      <c r="E271" s="37"/>
      <c r="F271" s="70"/>
      <c r="G271" s="70"/>
      <c r="H271" s="70"/>
      <c r="I271" s="70"/>
      <c r="J271" s="70"/>
      <c r="K271" s="70"/>
      <c r="L271" s="70"/>
      <c r="M271" s="70"/>
      <c r="N271" s="70"/>
      <c r="O271" s="70"/>
      <c r="P271" s="70"/>
      <c r="Q271" s="70"/>
      <c r="R271" s="70"/>
      <c r="S271" s="70"/>
      <c r="T271" s="70"/>
    </row>
    <row r="272" spans="1:20" ht="20.100000000000001" customHeight="1" x14ac:dyDescent="0.25">
      <c r="A272" s="4" t="s">
        <v>734</v>
      </c>
      <c r="B272" s="7" t="s">
        <v>735</v>
      </c>
      <c r="C272" s="6">
        <v>312.2</v>
      </c>
      <c r="D272" s="37"/>
      <c r="E272" s="37"/>
      <c r="F272" s="70"/>
      <c r="G272" s="70"/>
      <c r="H272" s="70"/>
      <c r="I272" s="70"/>
      <c r="J272" s="70"/>
      <c r="K272" s="70"/>
      <c r="L272" s="70"/>
      <c r="M272" s="70"/>
      <c r="N272" s="70"/>
      <c r="O272" s="70"/>
      <c r="P272" s="70"/>
      <c r="Q272" s="70"/>
      <c r="R272" s="70"/>
      <c r="S272" s="70"/>
      <c r="T272" s="70"/>
    </row>
    <row r="273" spans="1:20" ht="20.100000000000001" customHeight="1" x14ac:dyDescent="0.25">
      <c r="A273" s="4" t="s">
        <v>103</v>
      </c>
      <c r="B273" s="7" t="s">
        <v>571</v>
      </c>
      <c r="C273" s="5">
        <v>313</v>
      </c>
      <c r="D273" s="37"/>
      <c r="E273" s="37"/>
      <c r="F273" s="70"/>
      <c r="G273" s="70"/>
      <c r="H273" s="70"/>
      <c r="I273" s="70"/>
      <c r="J273" s="70"/>
      <c r="K273" s="70"/>
      <c r="L273" s="70"/>
      <c r="M273" s="70"/>
      <c r="N273" s="70"/>
      <c r="O273" s="70"/>
      <c r="P273" s="70"/>
      <c r="Q273" s="70"/>
      <c r="R273" s="70"/>
      <c r="S273" s="70"/>
      <c r="T273" s="70"/>
    </row>
    <row r="274" spans="1:20" ht="20.100000000000001" customHeight="1" x14ac:dyDescent="0.25">
      <c r="A274" s="4" t="s">
        <v>102</v>
      </c>
      <c r="B274" s="7" t="s">
        <v>572</v>
      </c>
      <c r="C274" s="5">
        <v>314</v>
      </c>
      <c r="D274" s="37"/>
      <c r="E274" s="37"/>
      <c r="F274" s="70">
        <v>1</v>
      </c>
      <c r="G274" s="70"/>
      <c r="H274" s="70"/>
      <c r="I274" s="70"/>
      <c r="J274" s="70"/>
      <c r="K274" s="70"/>
      <c r="L274" s="70"/>
      <c r="M274" s="70">
        <v>1</v>
      </c>
      <c r="N274" s="70"/>
      <c r="O274" s="70"/>
      <c r="P274" s="70"/>
      <c r="Q274" s="70"/>
      <c r="R274" s="70"/>
      <c r="S274" s="70"/>
      <c r="T274" s="70"/>
    </row>
    <row r="275" spans="1:20" ht="20.100000000000001" customHeight="1" x14ac:dyDescent="0.25">
      <c r="A275" s="4" t="s">
        <v>101</v>
      </c>
      <c r="B275" s="7" t="s">
        <v>656</v>
      </c>
      <c r="C275" s="5">
        <v>314.10000000000002</v>
      </c>
      <c r="D275" s="37"/>
      <c r="E275" s="37"/>
      <c r="F275" s="70"/>
      <c r="G275" s="70"/>
      <c r="H275" s="70"/>
      <c r="I275" s="70"/>
      <c r="J275" s="70"/>
      <c r="K275" s="70"/>
      <c r="L275" s="70"/>
      <c r="M275" s="70"/>
      <c r="N275" s="70"/>
      <c r="O275" s="70"/>
      <c r="P275" s="70"/>
      <c r="Q275" s="70"/>
      <c r="R275" s="70"/>
      <c r="S275" s="70"/>
      <c r="T275" s="70"/>
    </row>
    <row r="276" spans="1:20" ht="20.100000000000001" customHeight="1" x14ac:dyDescent="0.25">
      <c r="A276" s="4" t="s">
        <v>100</v>
      </c>
      <c r="B276" s="7" t="s">
        <v>497</v>
      </c>
      <c r="C276" s="5">
        <v>315</v>
      </c>
      <c r="D276" s="37"/>
      <c r="E276" s="37"/>
      <c r="F276" s="70"/>
      <c r="G276" s="70"/>
      <c r="H276" s="70"/>
      <c r="I276" s="70"/>
      <c r="J276" s="70"/>
      <c r="K276" s="70"/>
      <c r="L276" s="70"/>
      <c r="M276" s="70"/>
      <c r="N276" s="70"/>
      <c r="O276" s="70"/>
      <c r="P276" s="70"/>
      <c r="Q276" s="70"/>
      <c r="R276" s="70"/>
      <c r="S276" s="70"/>
      <c r="T276" s="70"/>
    </row>
    <row r="277" spans="1:20" ht="20.100000000000001" customHeight="1" x14ac:dyDescent="0.25">
      <c r="A277" s="4" t="s">
        <v>99</v>
      </c>
      <c r="B277" s="7" t="s">
        <v>736</v>
      </c>
      <c r="C277" s="5">
        <v>315.10000000000002</v>
      </c>
      <c r="D277" s="37"/>
      <c r="E277" s="37"/>
      <c r="F277" s="70"/>
      <c r="G277" s="70"/>
      <c r="H277" s="70"/>
      <c r="I277" s="70"/>
      <c r="J277" s="70"/>
      <c r="K277" s="70"/>
      <c r="L277" s="70"/>
      <c r="M277" s="70"/>
      <c r="N277" s="70"/>
      <c r="O277" s="70"/>
      <c r="P277" s="70"/>
      <c r="Q277" s="70"/>
      <c r="R277" s="70"/>
      <c r="S277" s="70"/>
      <c r="T277" s="70"/>
    </row>
    <row r="278" spans="1:20" ht="20.100000000000001" customHeight="1" x14ac:dyDescent="0.25">
      <c r="A278" s="4" t="s">
        <v>98</v>
      </c>
      <c r="B278" s="7" t="s">
        <v>737</v>
      </c>
      <c r="C278" s="5">
        <v>315.2</v>
      </c>
      <c r="D278" s="37"/>
      <c r="E278" s="37"/>
      <c r="F278" s="70"/>
      <c r="G278" s="70"/>
      <c r="H278" s="70"/>
      <c r="I278" s="70"/>
      <c r="J278" s="70"/>
      <c r="K278" s="70"/>
      <c r="L278" s="70"/>
      <c r="M278" s="70"/>
      <c r="N278" s="70"/>
      <c r="O278" s="70"/>
      <c r="P278" s="70"/>
      <c r="Q278" s="70"/>
      <c r="R278" s="70"/>
      <c r="S278" s="70"/>
      <c r="T278" s="70"/>
    </row>
    <row r="279" spans="1:20" ht="20.100000000000001" customHeight="1" x14ac:dyDescent="0.25">
      <c r="A279" s="4" t="s">
        <v>97</v>
      </c>
      <c r="B279" s="7" t="s">
        <v>403</v>
      </c>
      <c r="C279" s="5"/>
      <c r="D279" s="37"/>
      <c r="E279" s="37"/>
      <c r="F279" s="70"/>
      <c r="G279" s="70"/>
      <c r="H279" s="70"/>
      <c r="I279" s="70"/>
      <c r="J279" s="70"/>
      <c r="K279" s="70"/>
      <c r="L279" s="70"/>
      <c r="M279" s="70"/>
      <c r="N279" s="70"/>
      <c r="O279" s="70"/>
      <c r="P279" s="70"/>
      <c r="Q279" s="70"/>
      <c r="R279" s="70"/>
      <c r="S279" s="70"/>
      <c r="T279" s="70"/>
    </row>
    <row r="280" spans="1:20" ht="20.100000000000001" customHeight="1" x14ac:dyDescent="0.25">
      <c r="A280" s="8" t="s">
        <v>96</v>
      </c>
      <c r="B280" s="12" t="s">
        <v>457</v>
      </c>
      <c r="C280" s="5"/>
      <c r="D280" s="69">
        <f>SUM(D281:D303)</f>
        <v>7</v>
      </c>
      <c r="E280" s="69">
        <f t="shared" ref="E280:T280" si="14">SUM(E281:E303)</f>
        <v>0</v>
      </c>
      <c r="F280" s="69">
        <f t="shared" si="14"/>
        <v>10</v>
      </c>
      <c r="G280" s="69">
        <f t="shared" si="14"/>
        <v>3</v>
      </c>
      <c r="H280" s="69">
        <f t="shared" si="14"/>
        <v>1</v>
      </c>
      <c r="I280" s="69">
        <f t="shared" si="14"/>
        <v>0</v>
      </c>
      <c r="J280" s="69">
        <f t="shared" si="14"/>
        <v>4</v>
      </c>
      <c r="K280" s="69">
        <f t="shared" si="14"/>
        <v>0</v>
      </c>
      <c r="L280" s="69">
        <f t="shared" si="14"/>
        <v>0</v>
      </c>
      <c r="M280" s="69">
        <f t="shared" si="14"/>
        <v>13</v>
      </c>
      <c r="N280" s="69">
        <f t="shared" si="14"/>
        <v>0</v>
      </c>
      <c r="O280" s="69">
        <f t="shared" si="14"/>
        <v>2</v>
      </c>
      <c r="P280" s="69">
        <f t="shared" si="14"/>
        <v>0</v>
      </c>
      <c r="Q280" s="69">
        <f t="shared" si="14"/>
        <v>2</v>
      </c>
      <c r="R280" s="69">
        <f t="shared" si="14"/>
        <v>0</v>
      </c>
      <c r="S280" s="69">
        <f t="shared" si="14"/>
        <v>0</v>
      </c>
      <c r="T280" s="69">
        <f t="shared" si="14"/>
        <v>0</v>
      </c>
    </row>
    <row r="281" spans="1:20" ht="20.100000000000001" customHeight="1" x14ac:dyDescent="0.25">
      <c r="A281" s="4" t="s">
        <v>95</v>
      </c>
      <c r="B281" s="7" t="s">
        <v>458</v>
      </c>
      <c r="C281" s="5">
        <v>316</v>
      </c>
      <c r="D281" s="37">
        <v>2</v>
      </c>
      <c r="E281" s="37"/>
      <c r="F281" s="70">
        <v>1</v>
      </c>
      <c r="G281" s="70"/>
      <c r="H281" s="70"/>
      <c r="I281" s="70"/>
      <c r="J281" s="70"/>
      <c r="K281" s="70"/>
      <c r="L281" s="70"/>
      <c r="M281" s="70">
        <v>3</v>
      </c>
      <c r="N281" s="70"/>
      <c r="O281" s="70"/>
      <c r="P281" s="70"/>
      <c r="Q281" s="70"/>
      <c r="R281" s="70"/>
      <c r="S281" s="70"/>
      <c r="T281" s="70"/>
    </row>
    <row r="282" spans="1:20" ht="20.100000000000001" customHeight="1" x14ac:dyDescent="0.25">
      <c r="A282" s="4" t="s">
        <v>94</v>
      </c>
      <c r="B282" s="7" t="s">
        <v>573</v>
      </c>
      <c r="C282" s="5">
        <v>317</v>
      </c>
      <c r="D282" s="37"/>
      <c r="E282" s="37"/>
      <c r="F282" s="70"/>
      <c r="G282" s="70"/>
      <c r="H282" s="70"/>
      <c r="I282" s="70"/>
      <c r="J282" s="70"/>
      <c r="K282" s="70"/>
      <c r="L282" s="70"/>
      <c r="M282" s="70"/>
      <c r="N282" s="70"/>
      <c r="O282" s="70"/>
      <c r="P282" s="70"/>
      <c r="Q282" s="70"/>
      <c r="R282" s="70"/>
      <c r="S282" s="70"/>
      <c r="T282" s="70"/>
    </row>
    <row r="283" spans="1:20" ht="20.100000000000001" customHeight="1" x14ac:dyDescent="0.25">
      <c r="A283" s="4" t="s">
        <v>93</v>
      </c>
      <c r="B283" s="7" t="s">
        <v>459</v>
      </c>
      <c r="C283" s="5">
        <v>319</v>
      </c>
      <c r="D283" s="37"/>
      <c r="E283" s="37"/>
      <c r="F283" s="70"/>
      <c r="G283" s="70"/>
      <c r="H283" s="70"/>
      <c r="I283" s="70"/>
      <c r="J283" s="70"/>
      <c r="K283" s="70"/>
      <c r="L283" s="70"/>
      <c r="M283" s="70"/>
      <c r="N283" s="70"/>
      <c r="O283" s="70"/>
      <c r="P283" s="70"/>
      <c r="Q283" s="70"/>
      <c r="R283" s="70"/>
      <c r="S283" s="70"/>
      <c r="T283" s="70"/>
    </row>
    <row r="284" spans="1:20" ht="20.100000000000001" customHeight="1" x14ac:dyDescent="0.25">
      <c r="A284" s="4" t="s">
        <v>92</v>
      </c>
      <c r="B284" s="7" t="s">
        <v>657</v>
      </c>
      <c r="C284" s="5">
        <v>320</v>
      </c>
      <c r="D284" s="37"/>
      <c r="E284" s="37"/>
      <c r="F284" s="70"/>
      <c r="G284" s="70"/>
      <c r="H284" s="70"/>
      <c r="I284" s="70"/>
      <c r="J284" s="70"/>
      <c r="K284" s="70"/>
      <c r="L284" s="70"/>
      <c r="M284" s="70"/>
      <c r="N284" s="70"/>
      <c r="O284" s="70"/>
      <c r="P284" s="70"/>
      <c r="Q284" s="70"/>
      <c r="R284" s="70"/>
      <c r="S284" s="70"/>
      <c r="T284" s="70"/>
    </row>
    <row r="285" spans="1:20" ht="20.100000000000001" customHeight="1" x14ac:dyDescent="0.25">
      <c r="A285" s="4" t="s">
        <v>91</v>
      </c>
      <c r="B285" s="7" t="s">
        <v>460</v>
      </c>
      <c r="C285" s="5">
        <v>321</v>
      </c>
      <c r="D285" s="69"/>
      <c r="E285" s="69"/>
      <c r="F285" s="69"/>
      <c r="G285" s="69"/>
      <c r="H285" s="69"/>
      <c r="I285" s="69"/>
      <c r="J285" s="69"/>
      <c r="K285" s="69"/>
      <c r="L285" s="69"/>
      <c r="M285" s="69"/>
      <c r="N285" s="69"/>
      <c r="O285" s="69"/>
      <c r="P285" s="69"/>
      <c r="Q285" s="69"/>
      <c r="R285" s="69"/>
      <c r="S285" s="69"/>
      <c r="T285" s="69"/>
    </row>
    <row r="286" spans="1:20" ht="20.100000000000001" customHeight="1" x14ac:dyDescent="0.25">
      <c r="A286" s="4" t="s">
        <v>90</v>
      </c>
      <c r="B286" s="7" t="s">
        <v>574</v>
      </c>
      <c r="C286" s="5">
        <v>322</v>
      </c>
      <c r="D286" s="37">
        <v>2</v>
      </c>
      <c r="E286" s="37"/>
      <c r="F286" s="70">
        <v>1</v>
      </c>
      <c r="G286" s="70"/>
      <c r="H286" s="70"/>
      <c r="I286" s="70"/>
      <c r="J286" s="70"/>
      <c r="K286" s="70"/>
      <c r="L286" s="70"/>
      <c r="M286" s="70">
        <v>3</v>
      </c>
      <c r="N286" s="70"/>
      <c r="O286" s="70"/>
      <c r="P286" s="70"/>
      <c r="Q286" s="70"/>
      <c r="R286" s="70"/>
      <c r="S286" s="70"/>
      <c r="T286" s="70"/>
    </row>
    <row r="287" spans="1:20" ht="20.100000000000001" customHeight="1" x14ac:dyDescent="0.25">
      <c r="A287" s="4" t="s">
        <v>89</v>
      </c>
      <c r="B287" s="7" t="s">
        <v>498</v>
      </c>
      <c r="C287" s="5">
        <v>323</v>
      </c>
      <c r="D287" s="37"/>
      <c r="E287" s="37"/>
      <c r="F287" s="70"/>
      <c r="G287" s="70"/>
      <c r="H287" s="70"/>
      <c r="I287" s="70"/>
      <c r="J287" s="70"/>
      <c r="K287" s="70"/>
      <c r="L287" s="70"/>
      <c r="M287" s="70"/>
      <c r="N287" s="70"/>
      <c r="O287" s="70"/>
      <c r="P287" s="70"/>
      <c r="Q287" s="70"/>
      <c r="R287" s="70"/>
      <c r="S287" s="70"/>
      <c r="T287" s="70"/>
    </row>
    <row r="288" spans="1:20" ht="20.100000000000001" customHeight="1" x14ac:dyDescent="0.25">
      <c r="A288" s="4" t="s">
        <v>88</v>
      </c>
      <c r="B288" s="7" t="s">
        <v>575</v>
      </c>
      <c r="C288" s="5">
        <v>324</v>
      </c>
      <c r="D288" s="70"/>
      <c r="E288" s="70"/>
      <c r="F288" s="70"/>
      <c r="G288" s="70"/>
      <c r="H288" s="70"/>
      <c r="I288" s="70"/>
      <c r="J288" s="70"/>
      <c r="K288" s="70"/>
      <c r="L288" s="70"/>
      <c r="M288" s="70"/>
      <c r="N288" s="70"/>
      <c r="O288" s="70"/>
      <c r="P288" s="70"/>
      <c r="Q288" s="70"/>
      <c r="R288" s="70"/>
      <c r="S288" s="70"/>
      <c r="T288" s="70"/>
    </row>
    <row r="289" spans="1:20" ht="20.100000000000001" customHeight="1" x14ac:dyDescent="0.25">
      <c r="A289" s="4" t="s">
        <v>87</v>
      </c>
      <c r="B289" s="7" t="s">
        <v>658</v>
      </c>
      <c r="C289" s="5">
        <v>325</v>
      </c>
      <c r="D289" s="70"/>
      <c r="E289" s="70"/>
      <c r="F289" s="70">
        <v>2</v>
      </c>
      <c r="G289" s="70"/>
      <c r="H289" s="70"/>
      <c r="I289" s="70"/>
      <c r="J289" s="70"/>
      <c r="K289" s="70"/>
      <c r="L289" s="70"/>
      <c r="M289" s="70">
        <v>2</v>
      </c>
      <c r="N289" s="70"/>
      <c r="O289" s="70"/>
      <c r="P289" s="70"/>
      <c r="Q289" s="70"/>
      <c r="R289" s="70"/>
      <c r="S289" s="70"/>
      <c r="T289" s="70"/>
    </row>
    <row r="290" spans="1:20" ht="20.100000000000001" customHeight="1" x14ac:dyDescent="0.25">
      <c r="A290" s="4" t="s">
        <v>86</v>
      </c>
      <c r="B290" s="7" t="s">
        <v>659</v>
      </c>
      <c r="C290" s="5">
        <v>326</v>
      </c>
      <c r="D290" s="70"/>
      <c r="E290" s="70"/>
      <c r="F290" s="70"/>
      <c r="G290" s="70"/>
      <c r="H290" s="70"/>
      <c r="I290" s="70"/>
      <c r="J290" s="70"/>
      <c r="K290" s="70"/>
      <c r="L290" s="70"/>
      <c r="M290" s="70"/>
      <c r="N290" s="70"/>
      <c r="O290" s="70"/>
      <c r="P290" s="70"/>
      <c r="Q290" s="70"/>
      <c r="R290" s="70"/>
      <c r="S290" s="70"/>
      <c r="T290" s="70"/>
    </row>
    <row r="291" spans="1:20" ht="20.100000000000001" customHeight="1" x14ac:dyDescent="0.25">
      <c r="A291" s="4" t="s">
        <v>85</v>
      </c>
      <c r="B291" s="7" t="s">
        <v>576</v>
      </c>
      <c r="C291" s="5">
        <v>327</v>
      </c>
      <c r="D291" s="70">
        <v>3</v>
      </c>
      <c r="E291" s="70"/>
      <c r="F291" s="70">
        <v>4</v>
      </c>
      <c r="G291" s="70">
        <v>2</v>
      </c>
      <c r="H291" s="70">
        <v>1</v>
      </c>
      <c r="I291" s="70"/>
      <c r="J291" s="70">
        <v>3</v>
      </c>
      <c r="K291" s="70"/>
      <c r="L291" s="70"/>
      <c r="M291" s="70">
        <v>4</v>
      </c>
      <c r="N291" s="70"/>
      <c r="O291" s="70">
        <v>2</v>
      </c>
      <c r="P291" s="70"/>
      <c r="Q291" s="70">
        <v>2</v>
      </c>
      <c r="R291" s="70"/>
      <c r="S291" s="70"/>
      <c r="T291" s="70"/>
    </row>
    <row r="292" spans="1:20" ht="20.100000000000001" customHeight="1" x14ac:dyDescent="0.25">
      <c r="A292" s="4" t="s">
        <v>84</v>
      </c>
      <c r="B292" s="7" t="s">
        <v>577</v>
      </c>
      <c r="C292" s="5">
        <v>327.10000000000002</v>
      </c>
      <c r="D292" s="37"/>
      <c r="E292" s="37"/>
      <c r="F292" s="70"/>
      <c r="G292" s="70"/>
      <c r="H292" s="70"/>
      <c r="I292" s="70"/>
      <c r="J292" s="70"/>
      <c r="K292" s="70"/>
      <c r="L292" s="70"/>
      <c r="M292" s="70"/>
      <c r="N292" s="70"/>
      <c r="O292" s="70"/>
      <c r="P292" s="70"/>
      <c r="Q292" s="70"/>
      <c r="R292" s="70"/>
      <c r="S292" s="70"/>
      <c r="T292" s="70"/>
    </row>
    <row r="293" spans="1:20" ht="20.100000000000001" customHeight="1" x14ac:dyDescent="0.25">
      <c r="A293" s="4" t="s">
        <v>83</v>
      </c>
      <c r="B293" s="7" t="s">
        <v>578</v>
      </c>
      <c r="C293" s="5">
        <v>327.2</v>
      </c>
      <c r="D293" s="37"/>
      <c r="E293" s="37"/>
      <c r="F293" s="70"/>
      <c r="G293" s="70"/>
      <c r="H293" s="70"/>
      <c r="I293" s="70"/>
      <c r="J293" s="70"/>
      <c r="K293" s="70"/>
      <c r="L293" s="70"/>
      <c r="M293" s="70"/>
      <c r="N293" s="70"/>
      <c r="O293" s="70"/>
      <c r="P293" s="70"/>
      <c r="Q293" s="70"/>
      <c r="R293" s="70"/>
      <c r="S293" s="70"/>
      <c r="T293" s="70"/>
    </row>
    <row r="294" spans="1:20" ht="20.100000000000001" customHeight="1" x14ac:dyDescent="0.25">
      <c r="A294" s="4" t="s">
        <v>82</v>
      </c>
      <c r="B294" s="7" t="s">
        <v>660</v>
      </c>
      <c r="C294" s="5">
        <v>327.3</v>
      </c>
      <c r="D294" s="37"/>
      <c r="E294" s="37"/>
      <c r="F294" s="70"/>
      <c r="G294" s="70"/>
      <c r="H294" s="70"/>
      <c r="I294" s="70"/>
      <c r="J294" s="70"/>
      <c r="K294" s="70"/>
      <c r="L294" s="70"/>
      <c r="M294" s="70"/>
      <c r="N294" s="70"/>
      <c r="O294" s="70"/>
      <c r="P294" s="70"/>
      <c r="Q294" s="70"/>
      <c r="R294" s="70"/>
      <c r="S294" s="70"/>
      <c r="T294" s="70"/>
    </row>
    <row r="295" spans="1:20" ht="20.100000000000001" customHeight="1" x14ac:dyDescent="0.25">
      <c r="A295" s="4" t="s">
        <v>81</v>
      </c>
      <c r="B295" s="7" t="s">
        <v>579</v>
      </c>
      <c r="C295" s="5">
        <v>327.39999999999998</v>
      </c>
      <c r="D295" s="37"/>
      <c r="E295" s="37"/>
      <c r="F295" s="70">
        <v>1</v>
      </c>
      <c r="G295" s="70"/>
      <c r="H295" s="70"/>
      <c r="I295" s="70"/>
      <c r="J295" s="70"/>
      <c r="K295" s="70"/>
      <c r="L295" s="70"/>
      <c r="M295" s="70">
        <v>1</v>
      </c>
      <c r="N295" s="70"/>
      <c r="O295" s="70"/>
      <c r="P295" s="70"/>
      <c r="Q295" s="70"/>
      <c r="R295" s="70"/>
      <c r="S295" s="70"/>
      <c r="T295" s="70"/>
    </row>
    <row r="296" spans="1:20" ht="20.100000000000001" customHeight="1" x14ac:dyDescent="0.25">
      <c r="A296" s="4" t="s">
        <v>80</v>
      </c>
      <c r="B296" s="7" t="s">
        <v>499</v>
      </c>
      <c r="C296" s="5">
        <v>327.5</v>
      </c>
      <c r="D296" s="37"/>
      <c r="E296" s="37"/>
      <c r="F296" s="70"/>
      <c r="G296" s="70"/>
      <c r="H296" s="70"/>
      <c r="I296" s="70"/>
      <c r="J296" s="70"/>
      <c r="K296" s="70"/>
      <c r="L296" s="70"/>
      <c r="M296" s="70"/>
      <c r="N296" s="70"/>
      <c r="O296" s="70"/>
      <c r="P296" s="70"/>
      <c r="Q296" s="70"/>
      <c r="R296" s="70"/>
      <c r="S296" s="70"/>
      <c r="T296" s="70"/>
    </row>
    <row r="297" spans="1:20" ht="20.100000000000001" customHeight="1" x14ac:dyDescent="0.25">
      <c r="A297" s="4" t="s">
        <v>738</v>
      </c>
      <c r="B297" s="7" t="s">
        <v>739</v>
      </c>
      <c r="C297" s="5">
        <v>327.60000000000002</v>
      </c>
      <c r="D297" s="37"/>
      <c r="E297" s="37"/>
      <c r="F297" s="70"/>
      <c r="G297" s="70"/>
      <c r="H297" s="70"/>
      <c r="I297" s="70"/>
      <c r="J297" s="70"/>
      <c r="K297" s="70"/>
      <c r="L297" s="70"/>
      <c r="M297" s="70"/>
      <c r="N297" s="70"/>
      <c r="O297" s="70"/>
      <c r="P297" s="70"/>
      <c r="Q297" s="70"/>
      <c r="R297" s="70"/>
      <c r="S297" s="70"/>
      <c r="T297" s="70"/>
    </row>
    <row r="298" spans="1:20" ht="20.100000000000001" customHeight="1" x14ac:dyDescent="0.25">
      <c r="A298" s="4" t="s">
        <v>79</v>
      </c>
      <c r="B298" s="7" t="s">
        <v>500</v>
      </c>
      <c r="C298" s="5">
        <v>328</v>
      </c>
      <c r="D298" s="37"/>
      <c r="E298" s="37"/>
      <c r="F298" s="70"/>
      <c r="G298" s="70"/>
      <c r="H298" s="70"/>
      <c r="I298" s="70"/>
      <c r="J298" s="70"/>
      <c r="K298" s="70"/>
      <c r="L298" s="70"/>
      <c r="M298" s="70"/>
      <c r="N298" s="70"/>
      <c r="O298" s="70"/>
      <c r="P298" s="70"/>
      <c r="Q298" s="70"/>
      <c r="R298" s="70"/>
      <c r="S298" s="70"/>
      <c r="T298" s="70"/>
    </row>
    <row r="299" spans="1:20" ht="20.100000000000001" customHeight="1" x14ac:dyDescent="0.25">
      <c r="A299" s="4" t="s">
        <v>78</v>
      </c>
      <c r="B299" s="7" t="s">
        <v>661</v>
      </c>
      <c r="C299" s="5">
        <v>329</v>
      </c>
      <c r="D299" s="37"/>
      <c r="E299" s="37"/>
      <c r="F299" s="70">
        <v>1</v>
      </c>
      <c r="G299" s="70">
        <v>1</v>
      </c>
      <c r="H299" s="70"/>
      <c r="I299" s="70"/>
      <c r="J299" s="70">
        <v>1</v>
      </c>
      <c r="K299" s="70"/>
      <c r="L299" s="70"/>
      <c r="M299" s="70"/>
      <c r="N299" s="70"/>
      <c r="O299" s="70"/>
      <c r="P299" s="70"/>
      <c r="Q299" s="70"/>
      <c r="R299" s="70"/>
      <c r="S299" s="70"/>
      <c r="T299" s="70"/>
    </row>
    <row r="300" spans="1:20" ht="20.100000000000001" customHeight="1" x14ac:dyDescent="0.25">
      <c r="A300" s="4" t="s">
        <v>740</v>
      </c>
      <c r="B300" s="7" t="s">
        <v>741</v>
      </c>
      <c r="C300" s="5">
        <v>329.1</v>
      </c>
      <c r="D300" s="37"/>
      <c r="E300" s="37"/>
      <c r="F300" s="70"/>
      <c r="G300" s="70"/>
      <c r="H300" s="70"/>
      <c r="I300" s="70"/>
      <c r="J300" s="70"/>
      <c r="K300" s="70"/>
      <c r="L300" s="70"/>
      <c r="M300" s="70"/>
      <c r="N300" s="70"/>
      <c r="O300" s="70"/>
      <c r="P300" s="70"/>
      <c r="Q300" s="70"/>
      <c r="R300" s="70"/>
      <c r="S300" s="70"/>
      <c r="T300" s="70"/>
    </row>
    <row r="301" spans="1:20" ht="20.100000000000001" customHeight="1" x14ac:dyDescent="0.25">
      <c r="A301" s="4" t="s">
        <v>77</v>
      </c>
      <c r="B301" s="7" t="s">
        <v>377</v>
      </c>
      <c r="C301" s="5">
        <v>330</v>
      </c>
      <c r="D301" s="37"/>
      <c r="E301" s="37"/>
      <c r="F301" s="70"/>
      <c r="G301" s="70"/>
      <c r="H301" s="70"/>
      <c r="I301" s="70"/>
      <c r="J301" s="70"/>
      <c r="K301" s="70"/>
      <c r="L301" s="70"/>
      <c r="M301" s="70"/>
      <c r="N301" s="70"/>
      <c r="O301" s="70"/>
      <c r="P301" s="70"/>
      <c r="Q301" s="70"/>
      <c r="R301" s="70"/>
      <c r="S301" s="70"/>
      <c r="T301" s="70"/>
    </row>
    <row r="302" spans="1:20" ht="20.100000000000001" customHeight="1" x14ac:dyDescent="0.25">
      <c r="A302" s="4" t="s">
        <v>76</v>
      </c>
      <c r="B302" s="7" t="s">
        <v>369</v>
      </c>
      <c r="C302" s="5">
        <v>331</v>
      </c>
      <c r="D302" s="37"/>
      <c r="E302" s="37"/>
      <c r="F302" s="70"/>
      <c r="G302" s="70"/>
      <c r="H302" s="70"/>
      <c r="I302" s="70"/>
      <c r="J302" s="70"/>
      <c r="K302" s="70"/>
      <c r="L302" s="70"/>
      <c r="M302" s="70"/>
      <c r="N302" s="70"/>
      <c r="O302" s="70"/>
      <c r="P302" s="70"/>
      <c r="Q302" s="70"/>
      <c r="R302" s="70"/>
      <c r="S302" s="70"/>
      <c r="T302" s="70"/>
    </row>
    <row r="303" spans="1:20" ht="20.100000000000001" customHeight="1" x14ac:dyDescent="0.25">
      <c r="A303" s="4" t="s">
        <v>75</v>
      </c>
      <c r="B303" s="7" t="s">
        <v>403</v>
      </c>
      <c r="C303" s="5"/>
      <c r="D303" s="37"/>
      <c r="E303" s="37"/>
      <c r="F303" s="70"/>
      <c r="G303" s="70"/>
      <c r="H303" s="70"/>
      <c r="I303" s="70"/>
      <c r="J303" s="70"/>
      <c r="K303" s="70"/>
      <c r="L303" s="70"/>
      <c r="M303" s="70"/>
      <c r="N303" s="70"/>
      <c r="O303" s="70"/>
      <c r="P303" s="70"/>
      <c r="Q303" s="70"/>
      <c r="R303" s="70"/>
      <c r="S303" s="70"/>
      <c r="T303" s="70"/>
    </row>
    <row r="304" spans="1:20" ht="20.100000000000001" customHeight="1" x14ac:dyDescent="0.25">
      <c r="A304" s="8" t="s">
        <v>74</v>
      </c>
      <c r="B304" s="12" t="s">
        <v>461</v>
      </c>
      <c r="C304" s="5"/>
      <c r="D304" s="69">
        <f>SUM(D305:D338)</f>
        <v>2</v>
      </c>
      <c r="E304" s="69">
        <f t="shared" ref="E304:T304" si="15">SUM(E305:E338)</f>
        <v>0</v>
      </c>
      <c r="F304" s="69">
        <f t="shared" si="15"/>
        <v>3</v>
      </c>
      <c r="G304" s="69">
        <f t="shared" si="15"/>
        <v>2</v>
      </c>
      <c r="H304" s="69">
        <f t="shared" si="15"/>
        <v>0</v>
      </c>
      <c r="I304" s="69">
        <f t="shared" si="15"/>
        <v>0</v>
      </c>
      <c r="J304" s="69">
        <f t="shared" si="15"/>
        <v>2</v>
      </c>
      <c r="K304" s="69">
        <f t="shared" si="15"/>
        <v>0</v>
      </c>
      <c r="L304" s="69">
        <f t="shared" si="15"/>
        <v>0</v>
      </c>
      <c r="M304" s="69">
        <f t="shared" si="15"/>
        <v>3</v>
      </c>
      <c r="N304" s="69">
        <f t="shared" si="15"/>
        <v>0</v>
      </c>
      <c r="O304" s="69">
        <f t="shared" si="15"/>
        <v>0</v>
      </c>
      <c r="P304" s="69">
        <f t="shared" si="15"/>
        <v>0</v>
      </c>
      <c r="Q304" s="69">
        <f t="shared" si="15"/>
        <v>0</v>
      </c>
      <c r="R304" s="69">
        <f t="shared" si="15"/>
        <v>0</v>
      </c>
      <c r="S304" s="69">
        <f t="shared" si="15"/>
        <v>0</v>
      </c>
      <c r="T304" s="69">
        <f t="shared" si="15"/>
        <v>0</v>
      </c>
    </row>
    <row r="305" spans="1:20" ht="20.100000000000001" customHeight="1" x14ac:dyDescent="0.25">
      <c r="A305" s="4" t="s">
        <v>73</v>
      </c>
      <c r="B305" s="7" t="s">
        <v>580</v>
      </c>
      <c r="C305" s="5">
        <v>332</v>
      </c>
      <c r="D305" s="37"/>
      <c r="E305" s="37"/>
      <c r="F305" s="70"/>
      <c r="G305" s="70"/>
      <c r="H305" s="70"/>
      <c r="I305" s="70"/>
      <c r="J305" s="70"/>
      <c r="K305" s="70"/>
      <c r="L305" s="70"/>
      <c r="M305" s="70"/>
      <c r="N305" s="70"/>
      <c r="O305" s="70"/>
      <c r="P305" s="70"/>
      <c r="Q305" s="70"/>
      <c r="R305" s="70"/>
      <c r="S305" s="70"/>
      <c r="T305" s="70"/>
    </row>
    <row r="306" spans="1:20" ht="20.100000000000001" customHeight="1" x14ac:dyDescent="0.25">
      <c r="A306" s="4" t="s">
        <v>72</v>
      </c>
      <c r="B306" s="7" t="s">
        <v>581</v>
      </c>
      <c r="C306" s="5">
        <v>332.1</v>
      </c>
      <c r="D306" s="37"/>
      <c r="E306" s="37"/>
      <c r="F306" s="70"/>
      <c r="G306" s="70"/>
      <c r="H306" s="70"/>
      <c r="I306" s="70"/>
      <c r="J306" s="70"/>
      <c r="K306" s="70"/>
      <c r="L306" s="70"/>
      <c r="M306" s="70"/>
      <c r="N306" s="70"/>
      <c r="O306" s="70"/>
      <c r="P306" s="70"/>
      <c r="Q306" s="70"/>
      <c r="R306" s="70"/>
      <c r="S306" s="70"/>
      <c r="T306" s="70"/>
    </row>
    <row r="307" spans="1:20" ht="20.100000000000001" customHeight="1" x14ac:dyDescent="0.25">
      <c r="A307" s="4" t="s">
        <v>71</v>
      </c>
      <c r="B307" s="7" t="s">
        <v>582</v>
      </c>
      <c r="C307" s="6">
        <v>332.2</v>
      </c>
      <c r="D307" s="37"/>
      <c r="E307" s="37"/>
      <c r="F307" s="70"/>
      <c r="G307" s="70"/>
      <c r="H307" s="70"/>
      <c r="I307" s="70"/>
      <c r="J307" s="70"/>
      <c r="K307" s="70"/>
      <c r="L307" s="70"/>
      <c r="M307" s="70"/>
      <c r="N307" s="70"/>
      <c r="O307" s="70"/>
      <c r="P307" s="70"/>
      <c r="Q307" s="70"/>
      <c r="R307" s="70"/>
      <c r="S307" s="70"/>
      <c r="T307" s="70"/>
    </row>
    <row r="308" spans="1:20" ht="20.100000000000001" customHeight="1" x14ac:dyDescent="0.25">
      <c r="A308" s="4" t="s">
        <v>742</v>
      </c>
      <c r="B308" s="7" t="s">
        <v>743</v>
      </c>
      <c r="C308" s="6">
        <v>332.3</v>
      </c>
      <c r="D308" s="37"/>
      <c r="E308" s="37"/>
      <c r="F308" s="70"/>
      <c r="G308" s="70"/>
      <c r="H308" s="70"/>
      <c r="I308" s="70"/>
      <c r="J308" s="70"/>
      <c r="K308" s="70"/>
      <c r="L308" s="70"/>
      <c r="M308" s="70"/>
      <c r="N308" s="70"/>
      <c r="O308" s="70"/>
      <c r="P308" s="70"/>
      <c r="Q308" s="70"/>
      <c r="R308" s="70"/>
      <c r="S308" s="70"/>
      <c r="T308" s="70"/>
    </row>
    <row r="309" spans="1:20" ht="20.100000000000001" customHeight="1" x14ac:dyDescent="0.25">
      <c r="A309" s="4" t="s">
        <v>744</v>
      </c>
      <c r="B309" s="7" t="s">
        <v>745</v>
      </c>
      <c r="C309" s="6">
        <v>332.4</v>
      </c>
      <c r="D309" s="37"/>
      <c r="E309" s="37"/>
      <c r="F309" s="70"/>
      <c r="G309" s="70"/>
      <c r="H309" s="70"/>
      <c r="I309" s="70"/>
      <c r="J309" s="70"/>
      <c r="K309" s="70"/>
      <c r="L309" s="70"/>
      <c r="M309" s="70"/>
      <c r="N309" s="70"/>
      <c r="O309" s="70"/>
      <c r="P309" s="70"/>
      <c r="Q309" s="70"/>
      <c r="R309" s="70"/>
      <c r="S309" s="70"/>
      <c r="T309" s="70"/>
    </row>
    <row r="310" spans="1:20" ht="20.100000000000001" customHeight="1" x14ac:dyDescent="0.25">
      <c r="A310" s="4" t="s">
        <v>746</v>
      </c>
      <c r="B310" s="7" t="s">
        <v>747</v>
      </c>
      <c r="C310" s="6">
        <v>332.5</v>
      </c>
      <c r="D310" s="37"/>
      <c r="E310" s="37"/>
      <c r="F310" s="70"/>
      <c r="G310" s="70"/>
      <c r="H310" s="70"/>
      <c r="I310" s="70"/>
      <c r="J310" s="70"/>
      <c r="K310" s="70"/>
      <c r="L310" s="70"/>
      <c r="M310" s="70"/>
      <c r="N310" s="70"/>
      <c r="O310" s="70"/>
      <c r="P310" s="70"/>
      <c r="Q310" s="70"/>
      <c r="R310" s="70"/>
      <c r="S310" s="70"/>
      <c r="T310" s="70"/>
    </row>
    <row r="311" spans="1:20" ht="20.100000000000001" customHeight="1" x14ac:dyDescent="0.25">
      <c r="A311" s="4" t="s">
        <v>70</v>
      </c>
      <c r="B311" s="7" t="s">
        <v>462</v>
      </c>
      <c r="C311" s="6">
        <v>333</v>
      </c>
      <c r="D311" s="37"/>
      <c r="E311" s="37"/>
      <c r="F311" s="70">
        <v>2</v>
      </c>
      <c r="G311" s="70"/>
      <c r="H311" s="70"/>
      <c r="I311" s="70"/>
      <c r="J311" s="70"/>
      <c r="K311" s="70"/>
      <c r="L311" s="70"/>
      <c r="M311" s="70">
        <v>2</v>
      </c>
      <c r="N311" s="70"/>
      <c r="O311" s="70"/>
      <c r="P311" s="70"/>
      <c r="Q311" s="70"/>
      <c r="R311" s="70"/>
      <c r="S311" s="70"/>
      <c r="T311" s="70"/>
    </row>
    <row r="312" spans="1:20" ht="20.100000000000001" customHeight="1" x14ac:dyDescent="0.25">
      <c r="A312" s="4" t="s">
        <v>69</v>
      </c>
      <c r="B312" s="7" t="s">
        <v>463</v>
      </c>
      <c r="C312" s="6">
        <v>334</v>
      </c>
      <c r="D312" s="37"/>
      <c r="E312" s="37"/>
      <c r="F312" s="70"/>
      <c r="G312" s="70"/>
      <c r="H312" s="70"/>
      <c r="I312" s="70"/>
      <c r="J312" s="70"/>
      <c r="K312" s="70"/>
      <c r="L312" s="70"/>
      <c r="M312" s="70"/>
      <c r="N312" s="70"/>
      <c r="O312" s="70"/>
      <c r="P312" s="70"/>
      <c r="Q312" s="70"/>
      <c r="R312" s="70"/>
      <c r="S312" s="70"/>
      <c r="T312" s="70"/>
    </row>
    <row r="313" spans="1:20" ht="20.100000000000001" customHeight="1" x14ac:dyDescent="0.25">
      <c r="A313" s="4" t="s">
        <v>68</v>
      </c>
      <c r="B313" s="7" t="s">
        <v>504</v>
      </c>
      <c r="C313" s="6">
        <v>334.1</v>
      </c>
      <c r="D313" s="37"/>
      <c r="E313" s="37"/>
      <c r="F313" s="70"/>
      <c r="G313" s="70"/>
      <c r="H313" s="70"/>
      <c r="I313" s="70"/>
      <c r="J313" s="70"/>
      <c r="K313" s="70"/>
      <c r="L313" s="70"/>
      <c r="M313" s="70"/>
      <c r="N313" s="70"/>
      <c r="O313" s="70"/>
      <c r="P313" s="70"/>
      <c r="Q313" s="70"/>
      <c r="R313" s="70"/>
      <c r="S313" s="70"/>
      <c r="T313" s="70"/>
    </row>
    <row r="314" spans="1:20" ht="20.100000000000001" customHeight="1" x14ac:dyDescent="0.25">
      <c r="A314" s="4" t="s">
        <v>67</v>
      </c>
      <c r="B314" s="7" t="s">
        <v>464</v>
      </c>
      <c r="C314" s="5">
        <v>335</v>
      </c>
      <c r="D314" s="37"/>
      <c r="E314" s="37"/>
      <c r="F314" s="70"/>
      <c r="G314" s="70"/>
      <c r="H314" s="70"/>
      <c r="I314" s="70"/>
      <c r="J314" s="70"/>
      <c r="K314" s="70"/>
      <c r="L314" s="70"/>
      <c r="M314" s="70"/>
      <c r="N314" s="70"/>
      <c r="O314" s="70"/>
      <c r="P314" s="70"/>
      <c r="Q314" s="70"/>
      <c r="R314" s="70"/>
      <c r="S314" s="70"/>
      <c r="T314" s="70"/>
    </row>
    <row r="315" spans="1:20" ht="20.100000000000001" customHeight="1" x14ac:dyDescent="0.25">
      <c r="A315" s="4" t="s">
        <v>66</v>
      </c>
      <c r="B315" s="7" t="s">
        <v>583</v>
      </c>
      <c r="C315" s="5">
        <v>336</v>
      </c>
      <c r="D315" s="71"/>
      <c r="E315" s="71"/>
      <c r="F315" s="71"/>
      <c r="G315" s="71"/>
      <c r="H315" s="71"/>
      <c r="I315" s="71"/>
      <c r="J315" s="71"/>
      <c r="K315" s="71"/>
      <c r="L315" s="71"/>
      <c r="M315" s="71"/>
      <c r="N315" s="71"/>
      <c r="O315" s="71"/>
      <c r="P315" s="71"/>
      <c r="Q315" s="71"/>
      <c r="R315" s="71"/>
      <c r="S315" s="71"/>
      <c r="T315" s="71"/>
    </row>
    <row r="316" spans="1:20" ht="20.100000000000001" customHeight="1" x14ac:dyDescent="0.25">
      <c r="A316" s="4" t="s">
        <v>65</v>
      </c>
      <c r="B316" s="7" t="s">
        <v>584</v>
      </c>
      <c r="C316" s="5">
        <v>337</v>
      </c>
      <c r="D316" s="70"/>
      <c r="E316" s="70"/>
      <c r="F316" s="70"/>
      <c r="G316" s="70"/>
      <c r="H316" s="70"/>
      <c r="I316" s="70"/>
      <c r="J316" s="70"/>
      <c r="K316" s="70"/>
      <c r="L316" s="70"/>
      <c r="M316" s="70"/>
      <c r="N316" s="70"/>
      <c r="O316" s="70"/>
      <c r="P316" s="70"/>
      <c r="Q316" s="70"/>
      <c r="R316" s="70"/>
      <c r="S316" s="70"/>
      <c r="T316" s="70"/>
    </row>
    <row r="317" spans="1:20" ht="20.100000000000001" customHeight="1" x14ac:dyDescent="0.25">
      <c r="A317" s="4" t="s">
        <v>64</v>
      </c>
      <c r="B317" s="7" t="s">
        <v>585</v>
      </c>
      <c r="C317" s="5">
        <v>338</v>
      </c>
      <c r="D317" s="70"/>
      <c r="E317" s="70"/>
      <c r="F317" s="70"/>
      <c r="G317" s="70"/>
      <c r="H317" s="70"/>
      <c r="I317" s="70"/>
      <c r="J317" s="70"/>
      <c r="K317" s="70"/>
      <c r="L317" s="70"/>
      <c r="M317" s="70"/>
      <c r="N317" s="70"/>
      <c r="O317" s="70"/>
      <c r="P317" s="70"/>
      <c r="Q317" s="70"/>
      <c r="R317" s="70"/>
      <c r="S317" s="70"/>
      <c r="T317" s="70"/>
    </row>
    <row r="318" spans="1:20" ht="20.100000000000001" customHeight="1" x14ac:dyDescent="0.25">
      <c r="A318" s="4" t="s">
        <v>748</v>
      </c>
      <c r="B318" s="7" t="s">
        <v>749</v>
      </c>
      <c r="C318" s="5">
        <v>338.1</v>
      </c>
      <c r="D318" s="70"/>
      <c r="E318" s="70"/>
      <c r="F318" s="70"/>
      <c r="G318" s="70"/>
      <c r="H318" s="70"/>
      <c r="I318" s="70"/>
      <c r="J318" s="70"/>
      <c r="K318" s="70"/>
      <c r="L318" s="70"/>
      <c r="M318" s="70"/>
      <c r="N318" s="70"/>
      <c r="O318" s="70"/>
      <c r="P318" s="70"/>
      <c r="Q318" s="70"/>
      <c r="R318" s="70"/>
      <c r="S318" s="70"/>
      <c r="T318" s="70"/>
    </row>
    <row r="319" spans="1:20" ht="20.100000000000001" customHeight="1" x14ac:dyDescent="0.25">
      <c r="A319" s="4" t="s">
        <v>63</v>
      </c>
      <c r="B319" s="7" t="s">
        <v>586</v>
      </c>
      <c r="C319" s="5">
        <v>339</v>
      </c>
      <c r="D319" s="70"/>
      <c r="E319" s="70"/>
      <c r="F319" s="70"/>
      <c r="G319" s="70"/>
      <c r="H319" s="70"/>
      <c r="I319" s="70"/>
      <c r="J319" s="70"/>
      <c r="K319" s="70"/>
      <c r="L319" s="70"/>
      <c r="M319" s="70"/>
      <c r="N319" s="70"/>
      <c r="O319" s="70"/>
      <c r="P319" s="70"/>
      <c r="Q319" s="70"/>
      <c r="R319" s="70"/>
      <c r="S319" s="70"/>
      <c r="T319" s="70"/>
    </row>
    <row r="320" spans="1:20" ht="20.100000000000001" customHeight="1" x14ac:dyDescent="0.25">
      <c r="A320" s="4" t="s">
        <v>62</v>
      </c>
      <c r="B320" s="7" t="s">
        <v>587</v>
      </c>
      <c r="C320" s="5">
        <v>340</v>
      </c>
      <c r="D320" s="70"/>
      <c r="E320" s="70"/>
      <c r="F320" s="70"/>
      <c r="G320" s="70"/>
      <c r="H320" s="70"/>
      <c r="I320" s="70"/>
      <c r="J320" s="70"/>
      <c r="K320" s="70"/>
      <c r="L320" s="70"/>
      <c r="M320" s="70"/>
      <c r="N320" s="70"/>
      <c r="O320" s="70"/>
      <c r="P320" s="70"/>
      <c r="Q320" s="70"/>
      <c r="R320" s="70"/>
      <c r="S320" s="70"/>
      <c r="T320" s="70"/>
    </row>
    <row r="321" spans="1:20" ht="20.100000000000001" customHeight="1" x14ac:dyDescent="0.25">
      <c r="A321" s="4" t="s">
        <v>61</v>
      </c>
      <c r="B321" s="7" t="s">
        <v>750</v>
      </c>
      <c r="C321" s="5">
        <v>341</v>
      </c>
      <c r="D321" s="37"/>
      <c r="E321" s="37"/>
      <c r="F321" s="70"/>
      <c r="G321" s="70"/>
      <c r="H321" s="70"/>
      <c r="I321" s="70"/>
      <c r="J321" s="70"/>
      <c r="K321" s="70"/>
      <c r="L321" s="70"/>
      <c r="M321" s="70"/>
      <c r="N321" s="70"/>
      <c r="O321" s="70"/>
      <c r="P321" s="70"/>
      <c r="Q321" s="70"/>
      <c r="R321" s="70"/>
      <c r="S321" s="70"/>
      <c r="T321" s="70"/>
    </row>
    <row r="322" spans="1:20" ht="20.100000000000001" customHeight="1" x14ac:dyDescent="0.25">
      <c r="A322" s="4" t="s">
        <v>60</v>
      </c>
      <c r="B322" s="7" t="s">
        <v>588</v>
      </c>
      <c r="C322" s="5">
        <v>342</v>
      </c>
      <c r="D322" s="37"/>
      <c r="E322" s="37"/>
      <c r="F322" s="70"/>
      <c r="G322" s="70"/>
      <c r="H322" s="70"/>
      <c r="I322" s="70"/>
      <c r="J322" s="70"/>
      <c r="K322" s="70"/>
      <c r="L322" s="70"/>
      <c r="M322" s="70"/>
      <c r="N322" s="70"/>
      <c r="O322" s="70"/>
      <c r="P322" s="70"/>
      <c r="Q322" s="70"/>
      <c r="R322" s="70"/>
      <c r="S322" s="70"/>
      <c r="T322" s="70"/>
    </row>
    <row r="323" spans="1:20" ht="20.100000000000001" customHeight="1" x14ac:dyDescent="0.25">
      <c r="A323" s="4" t="s">
        <v>751</v>
      </c>
      <c r="B323" s="7" t="s">
        <v>752</v>
      </c>
      <c r="C323" s="5">
        <v>342.1</v>
      </c>
      <c r="D323" s="37"/>
      <c r="E323" s="37"/>
      <c r="F323" s="70"/>
      <c r="G323" s="70"/>
      <c r="H323" s="70"/>
      <c r="I323" s="70"/>
      <c r="J323" s="70"/>
      <c r="K323" s="70"/>
      <c r="L323" s="70"/>
      <c r="M323" s="70"/>
      <c r="N323" s="70"/>
      <c r="O323" s="70"/>
      <c r="P323" s="70"/>
      <c r="Q323" s="70"/>
      <c r="R323" s="70"/>
      <c r="S323" s="70"/>
      <c r="T323" s="70"/>
    </row>
    <row r="324" spans="1:20" ht="20.100000000000001" customHeight="1" x14ac:dyDescent="0.25">
      <c r="A324" s="4" t="s">
        <v>59</v>
      </c>
      <c r="B324" s="7" t="s">
        <v>589</v>
      </c>
      <c r="C324" s="5">
        <v>343</v>
      </c>
      <c r="D324" s="37"/>
      <c r="E324" s="37"/>
      <c r="F324" s="70"/>
      <c r="G324" s="70"/>
      <c r="H324" s="70"/>
      <c r="I324" s="70"/>
      <c r="J324" s="70"/>
      <c r="K324" s="70"/>
      <c r="L324" s="70"/>
      <c r="M324" s="70"/>
      <c r="N324" s="70"/>
      <c r="O324" s="70"/>
      <c r="P324" s="70"/>
      <c r="Q324" s="70"/>
      <c r="R324" s="70"/>
      <c r="S324" s="70"/>
      <c r="T324" s="70"/>
    </row>
    <row r="325" spans="1:20" ht="20.100000000000001" customHeight="1" x14ac:dyDescent="0.25">
      <c r="A325" s="4" t="s">
        <v>58</v>
      </c>
      <c r="B325" s="7" t="s">
        <v>590</v>
      </c>
      <c r="C325" s="5">
        <v>344</v>
      </c>
      <c r="D325" s="37"/>
      <c r="E325" s="37"/>
      <c r="F325" s="70"/>
      <c r="G325" s="70"/>
      <c r="H325" s="70"/>
      <c r="I325" s="70"/>
      <c r="J325" s="70"/>
      <c r="K325" s="70"/>
      <c r="L325" s="70"/>
      <c r="M325" s="70"/>
      <c r="N325" s="70"/>
      <c r="O325" s="70"/>
      <c r="P325" s="70"/>
      <c r="Q325" s="70"/>
      <c r="R325" s="70"/>
      <c r="S325" s="70"/>
      <c r="T325" s="70"/>
    </row>
    <row r="326" spans="1:20" ht="20.100000000000001" customHeight="1" x14ac:dyDescent="0.25">
      <c r="A326" s="4" t="s">
        <v>57</v>
      </c>
      <c r="B326" s="7" t="s">
        <v>662</v>
      </c>
      <c r="C326" s="5">
        <v>345</v>
      </c>
      <c r="D326" s="37"/>
      <c r="E326" s="37"/>
      <c r="F326" s="70"/>
      <c r="G326" s="70"/>
      <c r="H326" s="70"/>
      <c r="I326" s="70"/>
      <c r="J326" s="70"/>
      <c r="K326" s="70"/>
      <c r="L326" s="70"/>
      <c r="M326" s="70"/>
      <c r="N326" s="70"/>
      <c r="O326" s="70"/>
      <c r="P326" s="70"/>
      <c r="Q326" s="70"/>
      <c r="R326" s="70"/>
      <c r="S326" s="70"/>
      <c r="T326" s="70"/>
    </row>
    <row r="327" spans="1:20" ht="20.100000000000001" customHeight="1" x14ac:dyDescent="0.25">
      <c r="A327" s="4" t="s">
        <v>56</v>
      </c>
      <c r="B327" s="7" t="s">
        <v>591</v>
      </c>
      <c r="C327" s="5">
        <v>345.1</v>
      </c>
      <c r="D327" s="37"/>
      <c r="E327" s="37"/>
      <c r="F327" s="70"/>
      <c r="G327" s="70"/>
      <c r="H327" s="70"/>
      <c r="I327" s="70"/>
      <c r="J327" s="70"/>
      <c r="K327" s="70"/>
      <c r="L327" s="70"/>
      <c r="M327" s="70"/>
      <c r="N327" s="70"/>
      <c r="O327" s="70"/>
      <c r="P327" s="70"/>
      <c r="Q327" s="70"/>
      <c r="R327" s="70"/>
      <c r="S327" s="70"/>
      <c r="T327" s="70"/>
    </row>
    <row r="328" spans="1:20" ht="20.100000000000001" customHeight="1" x14ac:dyDescent="0.25">
      <c r="A328" s="4" t="s">
        <v>55</v>
      </c>
      <c r="B328" s="7" t="s">
        <v>465</v>
      </c>
      <c r="C328" s="5">
        <v>346</v>
      </c>
      <c r="D328" s="37"/>
      <c r="E328" s="37"/>
      <c r="F328" s="70"/>
      <c r="G328" s="70"/>
      <c r="H328" s="70"/>
      <c r="I328" s="70"/>
      <c r="J328" s="70"/>
      <c r="K328" s="70"/>
      <c r="L328" s="70"/>
      <c r="M328" s="70"/>
      <c r="N328" s="70"/>
      <c r="O328" s="70"/>
      <c r="P328" s="70"/>
      <c r="Q328" s="70"/>
      <c r="R328" s="70"/>
      <c r="S328" s="70"/>
      <c r="T328" s="70"/>
    </row>
    <row r="329" spans="1:20" ht="20.100000000000001" customHeight="1" x14ac:dyDescent="0.25">
      <c r="A329" s="4" t="s">
        <v>54</v>
      </c>
      <c r="B329" s="7" t="s">
        <v>592</v>
      </c>
      <c r="C329" s="5">
        <v>347</v>
      </c>
      <c r="D329" s="37"/>
      <c r="E329" s="37"/>
      <c r="F329" s="70"/>
      <c r="G329" s="70"/>
      <c r="H329" s="70"/>
      <c r="I329" s="70"/>
      <c r="J329" s="70"/>
      <c r="K329" s="70"/>
      <c r="L329" s="70"/>
      <c r="M329" s="70"/>
      <c r="N329" s="70"/>
      <c r="O329" s="70"/>
      <c r="P329" s="70"/>
      <c r="Q329" s="70"/>
      <c r="R329" s="70"/>
      <c r="S329" s="70"/>
      <c r="T329" s="70"/>
    </row>
    <row r="330" spans="1:20" ht="20.100000000000001" customHeight="1" x14ac:dyDescent="0.25">
      <c r="A330" s="4" t="s">
        <v>53</v>
      </c>
      <c r="B330" s="7" t="s">
        <v>663</v>
      </c>
      <c r="C330" s="5">
        <v>348</v>
      </c>
      <c r="D330" s="37"/>
      <c r="E330" s="37"/>
      <c r="F330" s="70"/>
      <c r="G330" s="70"/>
      <c r="H330" s="70"/>
      <c r="I330" s="70"/>
      <c r="J330" s="70"/>
      <c r="K330" s="70"/>
      <c r="L330" s="70"/>
      <c r="M330" s="70"/>
      <c r="N330" s="70"/>
      <c r="O330" s="70"/>
      <c r="P330" s="70"/>
      <c r="Q330" s="70"/>
      <c r="R330" s="70"/>
      <c r="S330" s="70"/>
      <c r="T330" s="70"/>
    </row>
    <row r="331" spans="1:20" ht="20.100000000000001" customHeight="1" x14ac:dyDescent="0.25">
      <c r="A331" s="4" t="s">
        <v>52</v>
      </c>
      <c r="B331" s="7" t="s">
        <v>466</v>
      </c>
      <c r="C331" s="5">
        <v>349</v>
      </c>
      <c r="D331" s="37"/>
      <c r="E331" s="37"/>
      <c r="F331" s="70"/>
      <c r="G331" s="70"/>
      <c r="H331" s="70"/>
      <c r="I331" s="70"/>
      <c r="J331" s="70"/>
      <c r="K331" s="70"/>
      <c r="L331" s="70"/>
      <c r="M331" s="70"/>
      <c r="N331" s="70"/>
      <c r="O331" s="70"/>
      <c r="P331" s="70"/>
      <c r="Q331" s="70"/>
      <c r="R331" s="70"/>
      <c r="S331" s="70"/>
      <c r="T331" s="70"/>
    </row>
    <row r="332" spans="1:20" ht="20.100000000000001" customHeight="1" x14ac:dyDescent="0.25">
      <c r="A332" s="4" t="s">
        <v>51</v>
      </c>
      <c r="B332" s="7" t="s">
        <v>593</v>
      </c>
      <c r="C332" s="5">
        <v>350</v>
      </c>
      <c r="D332" s="37"/>
      <c r="E332" s="37"/>
      <c r="F332" s="70"/>
      <c r="G332" s="70"/>
      <c r="H332" s="70"/>
      <c r="I332" s="70"/>
      <c r="J332" s="70"/>
      <c r="K332" s="70"/>
      <c r="L332" s="70"/>
      <c r="M332" s="70"/>
      <c r="N332" s="70"/>
      <c r="O332" s="70"/>
      <c r="P332" s="70"/>
      <c r="Q332" s="70"/>
      <c r="R332" s="70"/>
      <c r="S332" s="70"/>
      <c r="T332" s="70"/>
    </row>
    <row r="333" spans="1:20" ht="20.100000000000001" customHeight="1" x14ac:dyDescent="0.25">
      <c r="A333" s="4" t="s">
        <v>50</v>
      </c>
      <c r="B333" s="5" t="s">
        <v>664</v>
      </c>
      <c r="C333" s="5">
        <v>351</v>
      </c>
      <c r="D333" s="37"/>
      <c r="E333" s="37"/>
      <c r="F333" s="70"/>
      <c r="G333" s="70"/>
      <c r="H333" s="70"/>
      <c r="I333" s="70"/>
      <c r="J333" s="70"/>
      <c r="K333" s="70"/>
      <c r="L333" s="70"/>
      <c r="M333" s="70"/>
      <c r="N333" s="70"/>
      <c r="O333" s="70"/>
      <c r="P333" s="70"/>
      <c r="Q333" s="70"/>
      <c r="R333" s="70"/>
      <c r="S333" s="70"/>
      <c r="T333" s="70"/>
    </row>
    <row r="334" spans="1:20" ht="20.100000000000001" customHeight="1" x14ac:dyDescent="0.25">
      <c r="A334" s="4" t="s">
        <v>49</v>
      </c>
      <c r="B334" s="7" t="s">
        <v>378</v>
      </c>
      <c r="C334" s="5">
        <v>352</v>
      </c>
      <c r="D334" s="37"/>
      <c r="E334" s="37"/>
      <c r="F334" s="70"/>
      <c r="G334" s="70"/>
      <c r="H334" s="70"/>
      <c r="I334" s="70"/>
      <c r="J334" s="70"/>
      <c r="K334" s="70"/>
      <c r="L334" s="70"/>
      <c r="M334" s="70"/>
      <c r="N334" s="70"/>
      <c r="O334" s="70"/>
      <c r="P334" s="70"/>
      <c r="Q334" s="70"/>
      <c r="R334" s="70"/>
      <c r="S334" s="70"/>
      <c r="T334" s="70"/>
    </row>
    <row r="335" spans="1:20" ht="20.100000000000001" customHeight="1" x14ac:dyDescent="0.25">
      <c r="A335" s="4" t="s">
        <v>48</v>
      </c>
      <c r="B335" s="7" t="s">
        <v>753</v>
      </c>
      <c r="C335" s="5">
        <v>353</v>
      </c>
      <c r="D335" s="37">
        <v>2</v>
      </c>
      <c r="E335" s="37"/>
      <c r="F335" s="70">
        <v>1</v>
      </c>
      <c r="G335" s="70">
        <v>2</v>
      </c>
      <c r="H335" s="70"/>
      <c r="I335" s="70"/>
      <c r="J335" s="70">
        <v>2</v>
      </c>
      <c r="K335" s="70"/>
      <c r="L335" s="70"/>
      <c r="M335" s="70">
        <v>1</v>
      </c>
      <c r="N335" s="70"/>
      <c r="O335" s="70"/>
      <c r="P335" s="70"/>
      <c r="Q335" s="70"/>
      <c r="R335" s="70"/>
      <c r="S335" s="70"/>
      <c r="T335" s="70"/>
    </row>
    <row r="336" spans="1:20" ht="20.100000000000001" customHeight="1" x14ac:dyDescent="0.25">
      <c r="A336" s="4" t="s">
        <v>47</v>
      </c>
      <c r="B336" s="7" t="s">
        <v>501</v>
      </c>
      <c r="C336" s="5">
        <v>354</v>
      </c>
      <c r="D336" s="37"/>
      <c r="E336" s="37"/>
      <c r="F336" s="70"/>
      <c r="G336" s="70"/>
      <c r="H336" s="70"/>
      <c r="I336" s="70"/>
      <c r="J336" s="70"/>
      <c r="K336" s="70"/>
      <c r="L336" s="70"/>
      <c r="M336" s="70"/>
      <c r="N336" s="70"/>
      <c r="O336" s="70"/>
      <c r="P336" s="70"/>
      <c r="Q336" s="70"/>
      <c r="R336" s="70"/>
      <c r="S336" s="70"/>
      <c r="T336" s="70"/>
    </row>
    <row r="337" spans="1:20" ht="20.100000000000001" customHeight="1" x14ac:dyDescent="0.25">
      <c r="A337" s="4" t="s">
        <v>46</v>
      </c>
      <c r="B337" s="7" t="s">
        <v>754</v>
      </c>
      <c r="C337" s="5">
        <v>355</v>
      </c>
      <c r="D337" s="37"/>
      <c r="E337" s="37"/>
      <c r="F337" s="70"/>
      <c r="G337" s="70"/>
      <c r="H337" s="70"/>
      <c r="I337" s="70"/>
      <c r="J337" s="70"/>
      <c r="K337" s="70"/>
      <c r="L337" s="70"/>
      <c r="M337" s="70"/>
      <c r="N337" s="70"/>
      <c r="O337" s="70"/>
      <c r="P337" s="70"/>
      <c r="Q337" s="70"/>
      <c r="R337" s="70"/>
      <c r="S337" s="70"/>
      <c r="T337" s="70"/>
    </row>
    <row r="338" spans="1:20" ht="20.100000000000001" customHeight="1" x14ac:dyDescent="0.25">
      <c r="A338" s="4" t="s">
        <v>45</v>
      </c>
      <c r="B338" s="7" t="s">
        <v>403</v>
      </c>
      <c r="C338" s="5"/>
      <c r="D338" s="37"/>
      <c r="E338" s="37"/>
      <c r="F338" s="70"/>
      <c r="G338" s="70"/>
      <c r="H338" s="70"/>
      <c r="I338" s="70"/>
      <c r="J338" s="70"/>
      <c r="K338" s="70"/>
      <c r="L338" s="70"/>
      <c r="M338" s="70"/>
      <c r="N338" s="70"/>
      <c r="O338" s="70"/>
      <c r="P338" s="70"/>
      <c r="Q338" s="70"/>
      <c r="R338" s="70"/>
      <c r="S338" s="70"/>
      <c r="T338" s="70"/>
    </row>
    <row r="339" spans="1:20" ht="20.100000000000001" customHeight="1" x14ac:dyDescent="0.25">
      <c r="A339" s="8" t="s">
        <v>44</v>
      </c>
      <c r="B339" s="12" t="s">
        <v>467</v>
      </c>
      <c r="C339" s="5"/>
      <c r="D339" s="69">
        <f>SUM(D340:D372)</f>
        <v>11</v>
      </c>
      <c r="E339" s="69">
        <f t="shared" ref="E339:T339" si="16">SUM(E340:E372)</f>
        <v>0</v>
      </c>
      <c r="F339" s="69">
        <f t="shared" si="16"/>
        <v>10</v>
      </c>
      <c r="G339" s="69">
        <f t="shared" si="16"/>
        <v>9</v>
      </c>
      <c r="H339" s="69">
        <f t="shared" si="16"/>
        <v>2</v>
      </c>
      <c r="I339" s="69">
        <f t="shared" si="16"/>
        <v>0</v>
      </c>
      <c r="J339" s="69">
        <f t="shared" si="16"/>
        <v>11</v>
      </c>
      <c r="K339" s="69">
        <f t="shared" si="16"/>
        <v>0</v>
      </c>
      <c r="L339" s="69">
        <f t="shared" si="16"/>
        <v>0</v>
      </c>
      <c r="M339" s="69">
        <f t="shared" si="16"/>
        <v>10</v>
      </c>
      <c r="N339" s="69">
        <f t="shared" si="16"/>
        <v>0</v>
      </c>
      <c r="O339" s="69">
        <f t="shared" si="16"/>
        <v>2</v>
      </c>
      <c r="P339" s="69">
        <f t="shared" si="16"/>
        <v>0</v>
      </c>
      <c r="Q339" s="69">
        <f t="shared" si="16"/>
        <v>2</v>
      </c>
      <c r="R339" s="69">
        <f t="shared" si="16"/>
        <v>0</v>
      </c>
      <c r="S339" s="69">
        <f t="shared" si="16"/>
        <v>0</v>
      </c>
      <c r="T339" s="69">
        <f t="shared" si="16"/>
        <v>0</v>
      </c>
    </row>
    <row r="340" spans="1:20" ht="20.100000000000001" customHeight="1" x14ac:dyDescent="0.25">
      <c r="A340" s="4" t="s">
        <v>43</v>
      </c>
      <c r="B340" s="7" t="s">
        <v>370</v>
      </c>
      <c r="C340" s="6">
        <v>356</v>
      </c>
      <c r="D340" s="37"/>
      <c r="E340" s="37"/>
      <c r="F340" s="70"/>
      <c r="G340" s="70"/>
      <c r="H340" s="70"/>
      <c r="I340" s="70"/>
      <c r="J340" s="70"/>
      <c r="K340" s="70"/>
      <c r="L340" s="70"/>
      <c r="M340" s="70"/>
      <c r="N340" s="70"/>
      <c r="O340" s="70"/>
      <c r="P340" s="70"/>
      <c r="Q340" s="70"/>
      <c r="R340" s="70"/>
      <c r="S340" s="70"/>
      <c r="T340" s="70"/>
    </row>
    <row r="341" spans="1:20" ht="20.100000000000001" customHeight="1" x14ac:dyDescent="0.25">
      <c r="A341" s="4" t="s">
        <v>42</v>
      </c>
      <c r="B341" s="7" t="s">
        <v>468</v>
      </c>
      <c r="C341" s="6">
        <v>357</v>
      </c>
      <c r="D341" s="37"/>
      <c r="E341" s="37"/>
      <c r="F341" s="70"/>
      <c r="G341" s="70"/>
      <c r="H341" s="70"/>
      <c r="I341" s="70"/>
      <c r="J341" s="70"/>
      <c r="K341" s="70"/>
      <c r="L341" s="70"/>
      <c r="M341" s="70"/>
      <c r="N341" s="70"/>
      <c r="O341" s="70"/>
      <c r="P341" s="70"/>
      <c r="Q341" s="70"/>
      <c r="R341" s="70"/>
      <c r="S341" s="70"/>
      <c r="T341" s="70"/>
    </row>
    <row r="342" spans="1:20" ht="20.100000000000001" customHeight="1" x14ac:dyDescent="0.25">
      <c r="A342" s="4" t="s">
        <v>41</v>
      </c>
      <c r="B342" s="7" t="s">
        <v>755</v>
      </c>
      <c r="C342" s="6">
        <v>358</v>
      </c>
      <c r="D342" s="70">
        <v>1</v>
      </c>
      <c r="E342" s="70"/>
      <c r="F342" s="70">
        <v>1</v>
      </c>
      <c r="G342" s="70">
        <v>1</v>
      </c>
      <c r="H342" s="70"/>
      <c r="I342" s="70"/>
      <c r="J342" s="70">
        <v>1</v>
      </c>
      <c r="K342" s="70"/>
      <c r="L342" s="70"/>
      <c r="M342" s="70">
        <v>1</v>
      </c>
      <c r="N342" s="70"/>
      <c r="O342" s="70">
        <v>1</v>
      </c>
      <c r="P342" s="70"/>
      <c r="Q342" s="70">
        <v>1</v>
      </c>
      <c r="R342" s="70"/>
      <c r="S342" s="70"/>
      <c r="T342" s="70"/>
    </row>
    <row r="343" spans="1:20" ht="20.100000000000001" customHeight="1" x14ac:dyDescent="0.25">
      <c r="A343" s="4" t="s">
        <v>756</v>
      </c>
      <c r="B343" s="7" t="s">
        <v>757</v>
      </c>
      <c r="C343" s="6">
        <v>358.1</v>
      </c>
      <c r="D343" s="70">
        <v>1</v>
      </c>
      <c r="E343" s="70"/>
      <c r="F343" s="70"/>
      <c r="G343" s="70">
        <v>1</v>
      </c>
      <c r="H343" s="70"/>
      <c r="I343" s="70"/>
      <c r="J343" s="70">
        <v>1</v>
      </c>
      <c r="K343" s="70"/>
      <c r="L343" s="70"/>
      <c r="M343" s="70"/>
      <c r="N343" s="70"/>
      <c r="O343" s="70"/>
      <c r="P343" s="70"/>
      <c r="Q343" s="70"/>
      <c r="R343" s="70"/>
      <c r="S343" s="70"/>
      <c r="T343" s="70"/>
    </row>
    <row r="344" spans="1:20" ht="20.100000000000001" customHeight="1" x14ac:dyDescent="0.25">
      <c r="A344" s="4" t="s">
        <v>40</v>
      </c>
      <c r="B344" s="7" t="s">
        <v>758</v>
      </c>
      <c r="C344" s="6">
        <v>359</v>
      </c>
      <c r="D344" s="37">
        <v>5</v>
      </c>
      <c r="E344" s="37"/>
      <c r="F344" s="70">
        <v>5</v>
      </c>
      <c r="G344" s="70">
        <v>4</v>
      </c>
      <c r="H344" s="70">
        <v>1</v>
      </c>
      <c r="I344" s="70"/>
      <c r="J344" s="70">
        <v>5</v>
      </c>
      <c r="K344" s="70"/>
      <c r="L344" s="70"/>
      <c r="M344" s="70">
        <v>5</v>
      </c>
      <c r="N344" s="70"/>
      <c r="O344" s="70"/>
      <c r="P344" s="70"/>
      <c r="Q344" s="70"/>
      <c r="R344" s="70"/>
      <c r="S344" s="70"/>
      <c r="T344" s="70"/>
    </row>
    <row r="345" spans="1:20" ht="20.100000000000001" customHeight="1" x14ac:dyDescent="0.25">
      <c r="A345" s="4" t="s">
        <v>39</v>
      </c>
      <c r="B345" s="7" t="s">
        <v>594</v>
      </c>
      <c r="C345" s="6">
        <v>360</v>
      </c>
      <c r="D345" s="71">
        <v>1</v>
      </c>
      <c r="E345" s="71"/>
      <c r="F345" s="71">
        <v>2</v>
      </c>
      <c r="G345" s="71">
        <v>1</v>
      </c>
      <c r="H345" s="71"/>
      <c r="I345" s="71"/>
      <c r="J345" s="71">
        <v>1</v>
      </c>
      <c r="K345" s="71"/>
      <c r="L345" s="71"/>
      <c r="M345" s="71">
        <v>2</v>
      </c>
      <c r="N345" s="71"/>
      <c r="O345" s="71"/>
      <c r="P345" s="71"/>
      <c r="Q345" s="71"/>
      <c r="R345" s="71"/>
      <c r="S345" s="71"/>
      <c r="T345" s="71"/>
    </row>
    <row r="346" spans="1:20" ht="20.100000000000001" customHeight="1" x14ac:dyDescent="0.25">
      <c r="A346" s="4" t="s">
        <v>38</v>
      </c>
      <c r="B346" s="7" t="s">
        <v>595</v>
      </c>
      <c r="C346" s="5">
        <v>361</v>
      </c>
      <c r="D346" s="37"/>
      <c r="E346" s="37"/>
      <c r="F346" s="70"/>
      <c r="G346" s="70"/>
      <c r="H346" s="70"/>
      <c r="I346" s="70"/>
      <c r="J346" s="70"/>
      <c r="K346" s="70"/>
      <c r="L346" s="70"/>
      <c r="M346" s="70"/>
      <c r="N346" s="70"/>
      <c r="O346" s="70"/>
      <c r="P346" s="70"/>
      <c r="Q346" s="70"/>
      <c r="R346" s="70"/>
      <c r="S346" s="70"/>
      <c r="T346" s="70"/>
    </row>
    <row r="347" spans="1:20" ht="20.100000000000001" customHeight="1" x14ac:dyDescent="0.25">
      <c r="A347" s="4" t="s">
        <v>37</v>
      </c>
      <c r="B347" s="7" t="s">
        <v>596</v>
      </c>
      <c r="C347" s="5">
        <v>362</v>
      </c>
      <c r="D347" s="37"/>
      <c r="E347" s="37"/>
      <c r="F347" s="70"/>
      <c r="G347" s="70"/>
      <c r="H347" s="70"/>
      <c r="I347" s="70"/>
      <c r="J347" s="70"/>
      <c r="K347" s="70"/>
      <c r="L347" s="70"/>
      <c r="M347" s="70"/>
      <c r="N347" s="70"/>
      <c r="O347" s="70"/>
      <c r="P347" s="70"/>
      <c r="Q347" s="70"/>
      <c r="R347" s="70"/>
      <c r="S347" s="70"/>
      <c r="T347" s="70"/>
    </row>
    <row r="348" spans="1:20" ht="20.100000000000001" customHeight="1" x14ac:dyDescent="0.25">
      <c r="A348" s="4" t="s">
        <v>36</v>
      </c>
      <c r="B348" s="7" t="s">
        <v>759</v>
      </c>
      <c r="C348" s="5">
        <v>363</v>
      </c>
      <c r="D348" s="37"/>
      <c r="E348" s="37"/>
      <c r="F348" s="70"/>
      <c r="G348" s="70"/>
      <c r="H348" s="70"/>
      <c r="I348" s="70"/>
      <c r="J348" s="70"/>
      <c r="K348" s="70"/>
      <c r="L348" s="70"/>
      <c r="M348" s="70"/>
      <c r="N348" s="70"/>
      <c r="O348" s="70"/>
      <c r="P348" s="70"/>
      <c r="Q348" s="70"/>
      <c r="R348" s="70"/>
      <c r="S348" s="70"/>
      <c r="T348" s="70"/>
    </row>
    <row r="349" spans="1:20" ht="20.100000000000001" customHeight="1" x14ac:dyDescent="0.25">
      <c r="A349" s="4" t="s">
        <v>35</v>
      </c>
      <c r="B349" s="7" t="s">
        <v>469</v>
      </c>
      <c r="C349" s="5">
        <v>364</v>
      </c>
      <c r="D349" s="37"/>
      <c r="E349" s="37"/>
      <c r="F349" s="70">
        <v>1</v>
      </c>
      <c r="G349" s="70"/>
      <c r="H349" s="70"/>
      <c r="I349" s="70"/>
      <c r="J349" s="70"/>
      <c r="K349" s="70"/>
      <c r="L349" s="70"/>
      <c r="M349" s="70">
        <v>1</v>
      </c>
      <c r="N349" s="70"/>
      <c r="O349" s="70"/>
      <c r="P349" s="70"/>
      <c r="Q349" s="70"/>
      <c r="R349" s="70"/>
      <c r="S349" s="70"/>
      <c r="T349" s="70"/>
    </row>
    <row r="350" spans="1:20" ht="20.100000000000001" customHeight="1" x14ac:dyDescent="0.25">
      <c r="A350" s="4" t="s">
        <v>760</v>
      </c>
      <c r="B350" s="7" t="s">
        <v>761</v>
      </c>
      <c r="C350" s="5">
        <v>364.1</v>
      </c>
      <c r="D350" s="37"/>
      <c r="E350" s="37"/>
      <c r="F350" s="70"/>
      <c r="G350" s="70"/>
      <c r="H350" s="70"/>
      <c r="I350" s="70"/>
      <c r="J350" s="70"/>
      <c r="K350" s="70"/>
      <c r="L350" s="70"/>
      <c r="M350" s="70"/>
      <c r="N350" s="70"/>
      <c r="O350" s="70"/>
      <c r="P350" s="70"/>
      <c r="Q350" s="70"/>
      <c r="R350" s="70"/>
      <c r="S350" s="70"/>
      <c r="T350" s="70"/>
    </row>
    <row r="351" spans="1:20" ht="20.100000000000001" customHeight="1" x14ac:dyDescent="0.25">
      <c r="A351" s="4" t="s">
        <v>762</v>
      </c>
      <c r="B351" s="7" t="s">
        <v>763</v>
      </c>
      <c r="C351" s="5">
        <v>364.2</v>
      </c>
      <c r="D351" s="37">
        <v>1</v>
      </c>
      <c r="E351" s="37"/>
      <c r="F351" s="70">
        <v>1</v>
      </c>
      <c r="G351" s="70">
        <v>1</v>
      </c>
      <c r="H351" s="70"/>
      <c r="I351" s="70"/>
      <c r="J351" s="70">
        <v>1</v>
      </c>
      <c r="K351" s="70"/>
      <c r="L351" s="70"/>
      <c r="M351" s="70">
        <v>1</v>
      </c>
      <c r="N351" s="70"/>
      <c r="O351" s="70"/>
      <c r="P351" s="70"/>
      <c r="Q351" s="70"/>
      <c r="R351" s="70"/>
      <c r="S351" s="70"/>
      <c r="T351" s="70"/>
    </row>
    <row r="352" spans="1:20" ht="20.100000000000001" customHeight="1" x14ac:dyDescent="0.25">
      <c r="A352" s="4" t="s">
        <v>34</v>
      </c>
      <c r="B352" s="7" t="s">
        <v>470</v>
      </c>
      <c r="C352" s="5">
        <v>365</v>
      </c>
      <c r="D352" s="70"/>
      <c r="E352" s="70"/>
      <c r="F352" s="70"/>
      <c r="G352" s="70"/>
      <c r="H352" s="70"/>
      <c r="I352" s="70"/>
      <c r="J352" s="70"/>
      <c r="K352" s="70"/>
      <c r="L352" s="70"/>
      <c r="M352" s="70"/>
      <c r="N352" s="70"/>
      <c r="O352" s="70"/>
      <c r="P352" s="70"/>
      <c r="Q352" s="70"/>
      <c r="R352" s="70"/>
      <c r="S352" s="70"/>
      <c r="T352" s="70"/>
    </row>
    <row r="353" spans="1:20" ht="20.100000000000001" customHeight="1" x14ac:dyDescent="0.25">
      <c r="A353" s="4" t="s">
        <v>33</v>
      </c>
      <c r="B353" s="7" t="s">
        <v>471</v>
      </c>
      <c r="C353" s="5">
        <v>366</v>
      </c>
      <c r="D353" s="70"/>
      <c r="E353" s="70"/>
      <c r="F353" s="70"/>
      <c r="G353" s="70"/>
      <c r="H353" s="70"/>
      <c r="I353" s="70"/>
      <c r="J353" s="70"/>
      <c r="K353" s="70"/>
      <c r="L353" s="70"/>
      <c r="M353" s="70"/>
      <c r="N353" s="70"/>
      <c r="O353" s="70"/>
      <c r="P353" s="70"/>
      <c r="Q353" s="70"/>
      <c r="R353" s="70"/>
      <c r="S353" s="70"/>
      <c r="T353" s="70"/>
    </row>
    <row r="354" spans="1:20" ht="20.100000000000001" customHeight="1" x14ac:dyDescent="0.25">
      <c r="A354" s="4" t="s">
        <v>32</v>
      </c>
      <c r="B354" s="7" t="s">
        <v>597</v>
      </c>
      <c r="C354" s="5">
        <v>367</v>
      </c>
      <c r="D354" s="37"/>
      <c r="E354" s="37"/>
      <c r="F354" s="70"/>
      <c r="G354" s="70"/>
      <c r="H354" s="70"/>
      <c r="I354" s="70"/>
      <c r="J354" s="70"/>
      <c r="K354" s="70"/>
      <c r="L354" s="70"/>
      <c r="M354" s="70"/>
      <c r="N354" s="70"/>
      <c r="O354" s="70"/>
      <c r="P354" s="70"/>
      <c r="Q354" s="70"/>
      <c r="R354" s="70"/>
      <c r="S354" s="70"/>
      <c r="T354" s="70"/>
    </row>
    <row r="355" spans="1:20" ht="20.100000000000001" customHeight="1" x14ac:dyDescent="0.25">
      <c r="A355" s="4" t="s">
        <v>31</v>
      </c>
      <c r="B355" s="7" t="s">
        <v>598</v>
      </c>
      <c r="C355" s="5">
        <v>368</v>
      </c>
      <c r="D355" s="37"/>
      <c r="E355" s="37"/>
      <c r="F355" s="70"/>
      <c r="G355" s="70"/>
      <c r="H355" s="70"/>
      <c r="I355" s="70"/>
      <c r="J355" s="70"/>
      <c r="K355" s="70"/>
      <c r="L355" s="70"/>
      <c r="M355" s="70"/>
      <c r="N355" s="70"/>
      <c r="O355" s="70"/>
      <c r="P355" s="70"/>
      <c r="Q355" s="70"/>
      <c r="R355" s="70"/>
      <c r="S355" s="70"/>
      <c r="T355" s="70"/>
    </row>
    <row r="356" spans="1:20" ht="20.100000000000001" customHeight="1" x14ac:dyDescent="0.25">
      <c r="A356" s="4" t="s">
        <v>764</v>
      </c>
      <c r="B356" s="7" t="s">
        <v>765</v>
      </c>
      <c r="C356" s="5">
        <v>368.1</v>
      </c>
      <c r="D356" s="37"/>
      <c r="E356" s="37"/>
      <c r="F356" s="70"/>
      <c r="G356" s="70"/>
      <c r="H356" s="70"/>
      <c r="I356" s="70"/>
      <c r="J356" s="70"/>
      <c r="K356" s="70"/>
      <c r="L356" s="70"/>
      <c r="M356" s="70"/>
      <c r="N356" s="70"/>
      <c r="O356" s="70"/>
      <c r="P356" s="70"/>
      <c r="Q356" s="70"/>
      <c r="R356" s="70"/>
      <c r="S356" s="70"/>
      <c r="T356" s="70"/>
    </row>
    <row r="357" spans="1:20" ht="20.100000000000001" customHeight="1" x14ac:dyDescent="0.25">
      <c r="A357" s="4" t="s">
        <v>30</v>
      </c>
      <c r="B357" s="7" t="s">
        <v>599</v>
      </c>
      <c r="C357" s="5">
        <v>369</v>
      </c>
      <c r="D357" s="37"/>
      <c r="E357" s="37"/>
      <c r="F357" s="70"/>
      <c r="G357" s="70"/>
      <c r="H357" s="70"/>
      <c r="I357" s="70"/>
      <c r="J357" s="70"/>
      <c r="K357" s="70"/>
      <c r="L357" s="70"/>
      <c r="M357" s="70"/>
      <c r="N357" s="70"/>
      <c r="O357" s="70"/>
      <c r="P357" s="70"/>
      <c r="Q357" s="70"/>
      <c r="R357" s="70"/>
      <c r="S357" s="70"/>
      <c r="T357" s="70"/>
    </row>
    <row r="358" spans="1:20" ht="20.100000000000001" customHeight="1" x14ac:dyDescent="0.25">
      <c r="A358" s="4" t="s">
        <v>29</v>
      </c>
      <c r="B358" s="7" t="s">
        <v>600</v>
      </c>
      <c r="C358" s="5">
        <v>370</v>
      </c>
      <c r="D358" s="37"/>
      <c r="E358" s="37"/>
      <c r="F358" s="70"/>
      <c r="G358" s="70"/>
      <c r="H358" s="70"/>
      <c r="I358" s="70"/>
      <c r="J358" s="70"/>
      <c r="K358" s="70"/>
      <c r="L358" s="70"/>
      <c r="M358" s="70"/>
      <c r="N358" s="70"/>
      <c r="O358" s="70"/>
      <c r="P358" s="70"/>
      <c r="Q358" s="70"/>
      <c r="R358" s="70"/>
      <c r="S358" s="70"/>
      <c r="T358" s="70"/>
    </row>
    <row r="359" spans="1:20" ht="20.100000000000001" customHeight="1" x14ac:dyDescent="0.25">
      <c r="A359" s="4" t="s">
        <v>28</v>
      </c>
      <c r="B359" s="7" t="s">
        <v>601</v>
      </c>
      <c r="C359" s="5">
        <v>371</v>
      </c>
      <c r="D359" s="37"/>
      <c r="E359" s="37"/>
      <c r="F359" s="70"/>
      <c r="G359" s="70"/>
      <c r="H359" s="70"/>
      <c r="I359" s="70"/>
      <c r="J359" s="70"/>
      <c r="K359" s="70"/>
      <c r="L359" s="70"/>
      <c r="M359" s="70"/>
      <c r="N359" s="70"/>
      <c r="O359" s="70"/>
      <c r="P359" s="70"/>
      <c r="Q359" s="70"/>
      <c r="R359" s="70"/>
      <c r="S359" s="70"/>
      <c r="T359" s="70"/>
    </row>
    <row r="360" spans="1:20" ht="20.100000000000001" customHeight="1" x14ac:dyDescent="0.25">
      <c r="A360" s="4" t="s">
        <v>27</v>
      </c>
      <c r="B360" s="7" t="s">
        <v>602</v>
      </c>
      <c r="C360" s="5">
        <v>372</v>
      </c>
      <c r="D360" s="37"/>
      <c r="E360" s="37"/>
      <c r="F360" s="70"/>
      <c r="G360" s="70"/>
      <c r="H360" s="70"/>
      <c r="I360" s="70"/>
      <c r="J360" s="70"/>
      <c r="K360" s="70"/>
      <c r="L360" s="70"/>
      <c r="M360" s="70"/>
      <c r="N360" s="70"/>
      <c r="O360" s="70"/>
      <c r="P360" s="70"/>
      <c r="Q360" s="70"/>
      <c r="R360" s="70"/>
      <c r="S360" s="70"/>
      <c r="T360" s="70"/>
    </row>
    <row r="361" spans="1:20" ht="20.100000000000001" customHeight="1" x14ac:dyDescent="0.25">
      <c r="A361" s="4" t="s">
        <v>26</v>
      </c>
      <c r="B361" s="7" t="s">
        <v>603</v>
      </c>
      <c r="C361" s="5">
        <v>373</v>
      </c>
      <c r="D361" s="38"/>
      <c r="E361" s="38"/>
      <c r="F361" s="38"/>
      <c r="G361" s="38"/>
      <c r="H361" s="38"/>
      <c r="I361" s="38"/>
      <c r="J361" s="38"/>
      <c r="K361" s="38"/>
      <c r="L361" s="38"/>
      <c r="M361" s="38"/>
      <c r="N361" s="38"/>
      <c r="O361" s="38"/>
      <c r="P361" s="38"/>
      <c r="Q361" s="38"/>
      <c r="R361" s="38"/>
      <c r="S361" s="38"/>
      <c r="T361" s="38"/>
    </row>
    <row r="362" spans="1:20" ht="20.100000000000001" customHeight="1" x14ac:dyDescent="0.25">
      <c r="A362" s="4" t="s">
        <v>25</v>
      </c>
      <c r="B362" s="7" t="s">
        <v>604</v>
      </c>
      <c r="C362" s="5">
        <v>374</v>
      </c>
      <c r="D362" s="70"/>
      <c r="E362" s="70"/>
      <c r="F362" s="70"/>
      <c r="G362" s="70"/>
      <c r="H362" s="70"/>
      <c r="I362" s="70"/>
      <c r="J362" s="70"/>
      <c r="K362" s="70"/>
      <c r="L362" s="70"/>
      <c r="M362" s="70"/>
      <c r="N362" s="70"/>
      <c r="O362" s="70"/>
      <c r="P362" s="70"/>
      <c r="Q362" s="70"/>
      <c r="R362" s="70"/>
      <c r="S362" s="70"/>
      <c r="T362" s="70"/>
    </row>
    <row r="363" spans="1:20" ht="20.100000000000001" customHeight="1" x14ac:dyDescent="0.25">
      <c r="A363" s="4" t="s">
        <v>24</v>
      </c>
      <c r="B363" s="7" t="s">
        <v>472</v>
      </c>
      <c r="C363" s="5">
        <v>375</v>
      </c>
      <c r="D363" s="70">
        <v>1</v>
      </c>
      <c r="E363" s="70"/>
      <c r="F363" s="70"/>
      <c r="G363" s="70"/>
      <c r="H363" s="70">
        <v>1</v>
      </c>
      <c r="I363" s="70"/>
      <c r="J363" s="70">
        <v>1</v>
      </c>
      <c r="K363" s="70"/>
      <c r="L363" s="70"/>
      <c r="M363" s="70"/>
      <c r="N363" s="70"/>
      <c r="O363" s="70"/>
      <c r="P363" s="70"/>
      <c r="Q363" s="70"/>
      <c r="R363" s="70"/>
      <c r="S363" s="70"/>
      <c r="T363" s="70"/>
    </row>
    <row r="364" spans="1:20" ht="20.100000000000001" customHeight="1" x14ac:dyDescent="0.25">
      <c r="A364" s="4" t="s">
        <v>23</v>
      </c>
      <c r="B364" s="7" t="s">
        <v>605</v>
      </c>
      <c r="C364" s="5">
        <v>376</v>
      </c>
      <c r="D364" s="70"/>
      <c r="E364" s="70"/>
      <c r="F364" s="70"/>
      <c r="G364" s="70"/>
      <c r="H364" s="70"/>
      <c r="I364" s="70"/>
      <c r="J364" s="70"/>
      <c r="K364" s="70"/>
      <c r="L364" s="70"/>
      <c r="M364" s="70"/>
      <c r="N364" s="70"/>
      <c r="O364" s="70"/>
      <c r="P364" s="70"/>
      <c r="Q364" s="70"/>
      <c r="R364" s="70"/>
      <c r="S364" s="70"/>
      <c r="T364" s="70"/>
    </row>
    <row r="365" spans="1:20" ht="20.100000000000001" customHeight="1" x14ac:dyDescent="0.25">
      <c r="A365" s="4" t="s">
        <v>22</v>
      </c>
      <c r="B365" s="7" t="s">
        <v>606</v>
      </c>
      <c r="C365" s="5">
        <v>377</v>
      </c>
      <c r="D365" s="70">
        <v>1</v>
      </c>
      <c r="E365" s="70"/>
      <c r="F365" s="70"/>
      <c r="G365" s="70">
        <v>1</v>
      </c>
      <c r="H365" s="70"/>
      <c r="I365" s="70"/>
      <c r="J365" s="70">
        <v>1</v>
      </c>
      <c r="K365" s="70"/>
      <c r="L365" s="70"/>
      <c r="M365" s="70"/>
      <c r="N365" s="70"/>
      <c r="O365" s="70">
        <v>1</v>
      </c>
      <c r="P365" s="70"/>
      <c r="Q365" s="70">
        <v>1</v>
      </c>
      <c r="R365" s="70"/>
      <c r="S365" s="70"/>
      <c r="T365" s="70"/>
    </row>
    <row r="366" spans="1:20" ht="20.100000000000001" customHeight="1" x14ac:dyDescent="0.25">
      <c r="A366" s="4" t="s">
        <v>21</v>
      </c>
      <c r="B366" s="7" t="s">
        <v>607</v>
      </c>
      <c r="C366" s="5">
        <v>378</v>
      </c>
      <c r="D366" s="70"/>
      <c r="E366" s="70"/>
      <c r="F366" s="70"/>
      <c r="G366" s="70"/>
      <c r="H366" s="70"/>
      <c r="I366" s="70"/>
      <c r="J366" s="70"/>
      <c r="K366" s="70"/>
      <c r="L366" s="70"/>
      <c r="M366" s="70"/>
      <c r="N366" s="70"/>
      <c r="O366" s="70"/>
      <c r="P366" s="70"/>
      <c r="Q366" s="70"/>
      <c r="R366" s="70"/>
      <c r="S366" s="70"/>
      <c r="T366" s="70"/>
    </row>
    <row r="367" spans="1:20" ht="20.100000000000001" customHeight="1" x14ac:dyDescent="0.25">
      <c r="A367" s="4" t="s">
        <v>20</v>
      </c>
      <c r="B367" s="5" t="s">
        <v>473</v>
      </c>
      <c r="C367" s="5">
        <v>379</v>
      </c>
      <c r="D367" s="70"/>
      <c r="E367" s="70"/>
      <c r="F367" s="70"/>
      <c r="G367" s="70"/>
      <c r="H367" s="70"/>
      <c r="I367" s="70"/>
      <c r="J367" s="70"/>
      <c r="K367" s="70"/>
      <c r="L367" s="70"/>
      <c r="M367" s="70"/>
      <c r="N367" s="70"/>
      <c r="O367" s="70"/>
      <c r="P367" s="70"/>
      <c r="Q367" s="70"/>
      <c r="R367" s="70"/>
      <c r="S367" s="70"/>
      <c r="T367" s="70"/>
    </row>
    <row r="368" spans="1:20" ht="20.100000000000001" customHeight="1" x14ac:dyDescent="0.25">
      <c r="A368" s="4" t="s">
        <v>19</v>
      </c>
      <c r="B368" s="5" t="s">
        <v>608</v>
      </c>
      <c r="C368" s="5">
        <v>380</v>
      </c>
      <c r="D368" s="70"/>
      <c r="E368" s="70"/>
      <c r="F368" s="70"/>
      <c r="G368" s="70"/>
      <c r="H368" s="70"/>
      <c r="I368" s="70"/>
      <c r="J368" s="70"/>
      <c r="K368" s="70"/>
      <c r="L368" s="70"/>
      <c r="M368" s="70"/>
      <c r="N368" s="70"/>
      <c r="O368" s="70"/>
      <c r="P368" s="70"/>
      <c r="Q368" s="70"/>
      <c r="R368" s="70"/>
      <c r="S368" s="70"/>
      <c r="T368" s="70"/>
    </row>
    <row r="369" spans="1:20" ht="20.100000000000001" customHeight="1" x14ac:dyDescent="0.25">
      <c r="A369" s="4" t="s">
        <v>18</v>
      </c>
      <c r="B369" s="5" t="s">
        <v>371</v>
      </c>
      <c r="C369" s="5">
        <v>381</v>
      </c>
      <c r="D369" s="70"/>
      <c r="E369" s="70"/>
      <c r="F369" s="70"/>
      <c r="G369" s="70"/>
      <c r="H369" s="70"/>
      <c r="I369" s="70"/>
      <c r="J369" s="70"/>
      <c r="K369" s="70"/>
      <c r="L369" s="70"/>
      <c r="M369" s="70"/>
      <c r="N369" s="70"/>
      <c r="O369" s="70"/>
      <c r="P369" s="70"/>
      <c r="Q369" s="70"/>
      <c r="R369" s="70"/>
      <c r="S369" s="70"/>
      <c r="T369" s="70"/>
    </row>
    <row r="370" spans="1:20" ht="20.100000000000001" customHeight="1" x14ac:dyDescent="0.25">
      <c r="A370" s="4" t="s">
        <v>17</v>
      </c>
      <c r="B370" s="7" t="s">
        <v>474</v>
      </c>
      <c r="C370" s="14">
        <v>382</v>
      </c>
      <c r="D370" s="70"/>
      <c r="E370" s="70"/>
      <c r="F370" s="70"/>
      <c r="G370" s="70"/>
      <c r="H370" s="70"/>
      <c r="I370" s="70"/>
      <c r="J370" s="70"/>
      <c r="K370" s="70"/>
      <c r="L370" s="70"/>
      <c r="M370" s="70"/>
      <c r="N370" s="70"/>
      <c r="O370" s="70"/>
      <c r="P370" s="70"/>
      <c r="Q370" s="70"/>
      <c r="R370" s="70"/>
      <c r="S370" s="70"/>
      <c r="T370" s="70"/>
    </row>
    <row r="371" spans="1:20" ht="20.100000000000001" customHeight="1" x14ac:dyDescent="0.25">
      <c r="A371" s="4" t="s">
        <v>16</v>
      </c>
      <c r="B371" s="5" t="s">
        <v>475</v>
      </c>
      <c r="C371" s="14">
        <v>383</v>
      </c>
      <c r="D371" s="70"/>
      <c r="E371" s="70"/>
      <c r="F371" s="70"/>
      <c r="G371" s="70"/>
      <c r="H371" s="70"/>
      <c r="I371" s="70"/>
      <c r="J371" s="70"/>
      <c r="K371" s="70"/>
      <c r="L371" s="70"/>
      <c r="M371" s="70"/>
      <c r="N371" s="70"/>
      <c r="O371" s="70"/>
      <c r="P371" s="70"/>
      <c r="Q371" s="70"/>
      <c r="R371" s="70"/>
      <c r="S371" s="70"/>
      <c r="T371" s="70"/>
    </row>
    <row r="372" spans="1:20" ht="20.100000000000001" customHeight="1" x14ac:dyDescent="0.25">
      <c r="A372" s="4" t="s">
        <v>15</v>
      </c>
      <c r="B372" s="7" t="s">
        <v>403</v>
      </c>
      <c r="C372" s="5"/>
      <c r="D372" s="70"/>
      <c r="E372" s="70"/>
      <c r="F372" s="70"/>
      <c r="G372" s="70"/>
      <c r="H372" s="70"/>
      <c r="I372" s="70"/>
      <c r="J372" s="70"/>
      <c r="K372" s="70"/>
      <c r="L372" s="70"/>
      <c r="M372" s="70"/>
      <c r="N372" s="70"/>
      <c r="O372" s="70"/>
      <c r="P372" s="70"/>
      <c r="Q372" s="70"/>
      <c r="R372" s="70"/>
      <c r="S372" s="70"/>
      <c r="T372" s="70"/>
    </row>
    <row r="373" spans="1:20" ht="20.100000000000001" customHeight="1" x14ac:dyDescent="0.25">
      <c r="A373" s="8" t="s">
        <v>14</v>
      </c>
      <c r="B373" s="12" t="s">
        <v>476</v>
      </c>
      <c r="C373" s="5"/>
      <c r="D373" s="69">
        <f>SUM(D374:D388)</f>
        <v>0</v>
      </c>
      <c r="E373" s="69">
        <f t="shared" ref="E373:T373" si="17">SUM(E374:E388)</f>
        <v>0</v>
      </c>
      <c r="F373" s="69">
        <f t="shared" si="17"/>
        <v>0</v>
      </c>
      <c r="G373" s="69">
        <f t="shared" si="17"/>
        <v>0</v>
      </c>
      <c r="H373" s="69">
        <f t="shared" si="17"/>
        <v>0</v>
      </c>
      <c r="I373" s="69">
        <f t="shared" si="17"/>
        <v>0</v>
      </c>
      <c r="J373" s="69">
        <f t="shared" si="17"/>
        <v>0</v>
      </c>
      <c r="K373" s="69">
        <f t="shared" si="17"/>
        <v>0</v>
      </c>
      <c r="L373" s="69">
        <f t="shared" si="17"/>
        <v>0</v>
      </c>
      <c r="M373" s="69">
        <f t="shared" si="17"/>
        <v>0</v>
      </c>
      <c r="N373" s="69">
        <f t="shared" si="17"/>
        <v>0</v>
      </c>
      <c r="O373" s="69">
        <f t="shared" si="17"/>
        <v>0</v>
      </c>
      <c r="P373" s="69">
        <f t="shared" si="17"/>
        <v>0</v>
      </c>
      <c r="Q373" s="69">
        <f t="shared" si="17"/>
        <v>0</v>
      </c>
      <c r="R373" s="69">
        <f t="shared" si="17"/>
        <v>0</v>
      </c>
      <c r="S373" s="69">
        <f t="shared" si="17"/>
        <v>0</v>
      </c>
      <c r="T373" s="69">
        <f t="shared" si="17"/>
        <v>0</v>
      </c>
    </row>
    <row r="374" spans="1:20" ht="20.100000000000001" customHeight="1" x14ac:dyDescent="0.25">
      <c r="A374" s="4" t="s">
        <v>13</v>
      </c>
      <c r="B374" s="7" t="s">
        <v>372</v>
      </c>
      <c r="C374" s="5">
        <v>384</v>
      </c>
      <c r="D374" s="70"/>
      <c r="E374" s="70"/>
      <c r="F374" s="70"/>
      <c r="G374" s="70"/>
      <c r="H374" s="70"/>
      <c r="I374" s="70"/>
      <c r="J374" s="70"/>
      <c r="K374" s="70"/>
      <c r="L374" s="70"/>
      <c r="M374" s="70"/>
      <c r="N374" s="70"/>
      <c r="O374" s="70"/>
      <c r="P374" s="70"/>
      <c r="Q374" s="70"/>
      <c r="R374" s="70"/>
      <c r="S374" s="70"/>
      <c r="T374" s="70"/>
    </row>
    <row r="375" spans="1:20" ht="20.100000000000001" customHeight="1" x14ac:dyDescent="0.25">
      <c r="A375" s="4" t="s">
        <v>12</v>
      </c>
      <c r="B375" s="7" t="s">
        <v>373</v>
      </c>
      <c r="C375" s="5">
        <v>385</v>
      </c>
      <c r="D375" s="70"/>
      <c r="E375" s="70"/>
      <c r="F375" s="70"/>
      <c r="G375" s="70"/>
      <c r="H375" s="70"/>
      <c r="I375" s="70"/>
      <c r="J375" s="70"/>
      <c r="K375" s="70"/>
      <c r="L375" s="70"/>
      <c r="M375" s="70"/>
      <c r="N375" s="70"/>
      <c r="O375" s="70"/>
      <c r="P375" s="70"/>
      <c r="Q375" s="70"/>
      <c r="R375" s="70"/>
      <c r="S375" s="70"/>
      <c r="T375" s="70"/>
    </row>
    <row r="376" spans="1:20" ht="20.100000000000001" customHeight="1" x14ac:dyDescent="0.25">
      <c r="A376" s="4" t="s">
        <v>11</v>
      </c>
      <c r="B376" s="7" t="s">
        <v>609</v>
      </c>
      <c r="C376" s="5">
        <v>386</v>
      </c>
      <c r="D376" s="70"/>
      <c r="E376" s="70"/>
      <c r="F376" s="70"/>
      <c r="G376" s="70"/>
      <c r="H376" s="70"/>
      <c r="I376" s="70"/>
      <c r="J376" s="70"/>
      <c r="K376" s="70"/>
      <c r="L376" s="70"/>
      <c r="M376" s="70"/>
      <c r="N376" s="70"/>
      <c r="O376" s="70"/>
      <c r="P376" s="70"/>
      <c r="Q376" s="70"/>
      <c r="R376" s="70"/>
      <c r="S376" s="70"/>
      <c r="T376" s="70"/>
    </row>
    <row r="377" spans="1:20" ht="20.100000000000001" customHeight="1" x14ac:dyDescent="0.25">
      <c r="A377" s="4" t="s">
        <v>10</v>
      </c>
      <c r="B377" s="7" t="s">
        <v>477</v>
      </c>
      <c r="C377" s="5">
        <v>387</v>
      </c>
      <c r="D377" s="70"/>
      <c r="E377" s="70"/>
      <c r="F377" s="70"/>
      <c r="G377" s="70"/>
      <c r="H377" s="70"/>
      <c r="I377" s="70"/>
      <c r="J377" s="70"/>
      <c r="K377" s="70"/>
      <c r="L377" s="70"/>
      <c r="M377" s="70"/>
      <c r="N377" s="70"/>
      <c r="O377" s="70"/>
      <c r="P377" s="70"/>
      <c r="Q377" s="70"/>
      <c r="R377" s="70"/>
      <c r="S377" s="70"/>
      <c r="T377" s="70"/>
    </row>
    <row r="378" spans="1:20" ht="20.100000000000001" customHeight="1" x14ac:dyDescent="0.25">
      <c r="A378" s="4" t="s">
        <v>9</v>
      </c>
      <c r="B378" s="7" t="s">
        <v>665</v>
      </c>
      <c r="C378" s="5">
        <v>388</v>
      </c>
      <c r="D378" s="70"/>
      <c r="E378" s="70"/>
      <c r="F378" s="70"/>
      <c r="G378" s="70"/>
      <c r="H378" s="70"/>
      <c r="I378" s="70"/>
      <c r="J378" s="70"/>
      <c r="K378" s="70"/>
      <c r="L378" s="70"/>
      <c r="M378" s="70"/>
      <c r="N378" s="70"/>
      <c r="O378" s="70"/>
      <c r="P378" s="70"/>
      <c r="Q378" s="70"/>
      <c r="R378" s="70"/>
      <c r="S378" s="70"/>
      <c r="T378" s="70"/>
    </row>
    <row r="379" spans="1:20" ht="20.100000000000001" customHeight="1" x14ac:dyDescent="0.25">
      <c r="A379" s="4" t="s">
        <v>8</v>
      </c>
      <c r="B379" s="5" t="s">
        <v>478</v>
      </c>
      <c r="C379" s="5">
        <v>389</v>
      </c>
      <c r="D379" s="70"/>
      <c r="E379" s="70"/>
      <c r="F379" s="70"/>
      <c r="G379" s="70"/>
      <c r="H379" s="70"/>
      <c r="I379" s="70"/>
      <c r="J379" s="70"/>
      <c r="K379" s="70"/>
      <c r="L379" s="70"/>
      <c r="M379" s="70"/>
      <c r="N379" s="70"/>
      <c r="O379" s="70"/>
      <c r="P379" s="70"/>
      <c r="Q379" s="70"/>
      <c r="R379" s="70"/>
      <c r="S379" s="70"/>
      <c r="T379" s="70"/>
    </row>
    <row r="380" spans="1:20" ht="20.100000000000001" customHeight="1" x14ac:dyDescent="0.25">
      <c r="A380" s="4" t="s">
        <v>7</v>
      </c>
      <c r="B380" s="7" t="s">
        <v>610</v>
      </c>
      <c r="C380" s="6">
        <v>390</v>
      </c>
      <c r="D380" s="70"/>
      <c r="E380" s="70"/>
      <c r="F380" s="70"/>
      <c r="G380" s="70"/>
      <c r="H380" s="70"/>
      <c r="I380" s="70"/>
      <c r="J380" s="70"/>
      <c r="K380" s="70"/>
      <c r="L380" s="70"/>
      <c r="M380" s="70"/>
      <c r="N380" s="70"/>
      <c r="O380" s="70"/>
      <c r="P380" s="70"/>
      <c r="Q380" s="70"/>
      <c r="R380" s="70"/>
      <c r="S380" s="70"/>
      <c r="T380" s="70"/>
    </row>
    <row r="381" spans="1:20" ht="20.100000000000001" customHeight="1" x14ac:dyDescent="0.25">
      <c r="A381" s="4" t="s">
        <v>6</v>
      </c>
      <c r="B381" s="7" t="s">
        <v>479</v>
      </c>
      <c r="C381" s="6">
        <v>391</v>
      </c>
      <c r="D381" s="70"/>
      <c r="E381" s="70"/>
      <c r="F381" s="70"/>
      <c r="G381" s="70"/>
      <c r="H381" s="70"/>
      <c r="I381" s="70"/>
      <c r="J381" s="70"/>
      <c r="K381" s="70"/>
      <c r="L381" s="70"/>
      <c r="M381" s="70"/>
      <c r="N381" s="70"/>
      <c r="O381" s="70"/>
      <c r="P381" s="70"/>
      <c r="Q381" s="70"/>
      <c r="R381" s="70"/>
      <c r="S381" s="70"/>
      <c r="T381" s="70"/>
    </row>
    <row r="382" spans="1:20" ht="20.100000000000001" customHeight="1" x14ac:dyDescent="0.25">
      <c r="A382" s="4" t="s">
        <v>5</v>
      </c>
      <c r="B382" s="5" t="s">
        <v>480</v>
      </c>
      <c r="C382" s="5">
        <v>392</v>
      </c>
      <c r="D382" s="70"/>
      <c r="E382" s="70"/>
      <c r="F382" s="70"/>
      <c r="G382" s="70"/>
      <c r="H382" s="70"/>
      <c r="I382" s="70"/>
      <c r="J382" s="70"/>
      <c r="K382" s="70"/>
      <c r="L382" s="70"/>
      <c r="M382" s="70"/>
      <c r="N382" s="70"/>
      <c r="O382" s="70"/>
      <c r="P382" s="70"/>
      <c r="Q382" s="70"/>
      <c r="R382" s="70"/>
      <c r="S382" s="70"/>
      <c r="T382" s="70"/>
    </row>
    <row r="383" spans="1:20" ht="20.100000000000001" customHeight="1" x14ac:dyDescent="0.25">
      <c r="A383" s="4" t="s">
        <v>4</v>
      </c>
      <c r="B383" s="5" t="s">
        <v>481</v>
      </c>
      <c r="C383" s="5">
        <v>393</v>
      </c>
      <c r="D383" s="70"/>
      <c r="E383" s="70"/>
      <c r="F383" s="70"/>
      <c r="G383" s="70"/>
      <c r="H383" s="70"/>
      <c r="I383" s="70"/>
      <c r="J383" s="70"/>
      <c r="K383" s="70"/>
      <c r="L383" s="70"/>
      <c r="M383" s="70"/>
      <c r="N383" s="70"/>
      <c r="O383" s="70"/>
      <c r="P383" s="70"/>
      <c r="Q383" s="70"/>
      <c r="R383" s="70"/>
      <c r="S383" s="70"/>
      <c r="T383" s="70"/>
    </row>
    <row r="384" spans="1:20" ht="20.100000000000001" customHeight="1" x14ac:dyDescent="0.25">
      <c r="A384" s="4" t="s">
        <v>766</v>
      </c>
      <c r="B384" s="5" t="s">
        <v>379</v>
      </c>
      <c r="C384" s="5">
        <v>394</v>
      </c>
      <c r="D384" s="70"/>
      <c r="E384" s="70"/>
      <c r="F384" s="70"/>
      <c r="G384" s="70"/>
      <c r="H384" s="70"/>
      <c r="I384" s="70"/>
      <c r="J384" s="70"/>
      <c r="K384" s="70"/>
      <c r="L384" s="70"/>
      <c r="M384" s="70"/>
      <c r="N384" s="70"/>
      <c r="O384" s="70"/>
      <c r="P384" s="70"/>
      <c r="Q384" s="70"/>
      <c r="R384" s="70"/>
      <c r="S384" s="70"/>
      <c r="T384" s="70"/>
    </row>
    <row r="385" spans="1:20" ht="20.100000000000001" customHeight="1" x14ac:dyDescent="0.25">
      <c r="A385" s="4" t="s">
        <v>3</v>
      </c>
      <c r="B385" s="5" t="s">
        <v>482</v>
      </c>
      <c r="C385" s="5">
        <v>395</v>
      </c>
      <c r="D385" s="70"/>
      <c r="E385" s="70"/>
      <c r="F385" s="70"/>
      <c r="G385" s="70"/>
      <c r="H385" s="70"/>
      <c r="I385" s="70"/>
      <c r="J385" s="70"/>
      <c r="K385" s="70"/>
      <c r="L385" s="70"/>
      <c r="M385" s="70"/>
      <c r="N385" s="70"/>
      <c r="O385" s="70"/>
      <c r="P385" s="70"/>
      <c r="Q385" s="70"/>
      <c r="R385" s="70"/>
      <c r="S385" s="70"/>
      <c r="T385" s="70"/>
    </row>
    <row r="386" spans="1:20" ht="20.100000000000001" customHeight="1" x14ac:dyDescent="0.25">
      <c r="A386" s="4" t="s">
        <v>2</v>
      </c>
      <c r="B386" s="5" t="s">
        <v>666</v>
      </c>
      <c r="C386" s="5">
        <v>396</v>
      </c>
      <c r="D386" s="70"/>
      <c r="E386" s="70"/>
      <c r="F386" s="70"/>
      <c r="G386" s="70"/>
      <c r="H386" s="70"/>
      <c r="I386" s="70"/>
      <c r="J386" s="70"/>
      <c r="K386" s="70"/>
      <c r="L386" s="70"/>
      <c r="M386" s="70"/>
      <c r="N386" s="70"/>
      <c r="O386" s="70"/>
      <c r="P386" s="70"/>
      <c r="Q386" s="70"/>
      <c r="R386" s="70"/>
      <c r="S386" s="70"/>
      <c r="T386" s="70"/>
    </row>
    <row r="387" spans="1:20" ht="20.100000000000001" customHeight="1" x14ac:dyDescent="0.25">
      <c r="A387" s="4" t="s">
        <v>1</v>
      </c>
      <c r="B387" s="5" t="s">
        <v>667</v>
      </c>
      <c r="C387" s="5">
        <v>397</v>
      </c>
      <c r="D387" s="70"/>
      <c r="E387" s="70"/>
      <c r="F387" s="70"/>
      <c r="G387" s="70"/>
      <c r="H387" s="70"/>
      <c r="I387" s="70"/>
      <c r="J387" s="70"/>
      <c r="K387" s="70"/>
      <c r="L387" s="70"/>
      <c r="M387" s="70"/>
      <c r="N387" s="70"/>
      <c r="O387" s="70"/>
      <c r="P387" s="70"/>
      <c r="Q387" s="70"/>
      <c r="R387" s="70"/>
      <c r="S387" s="70"/>
      <c r="T387" s="70"/>
    </row>
    <row r="388" spans="1:20" ht="20.100000000000001" customHeight="1" x14ac:dyDescent="0.25">
      <c r="A388" s="4" t="s">
        <v>0</v>
      </c>
      <c r="B388" s="5" t="s">
        <v>611</v>
      </c>
      <c r="C388" s="5">
        <v>397.1</v>
      </c>
      <c r="D388" s="70"/>
      <c r="E388" s="70"/>
      <c r="F388" s="70"/>
      <c r="G388" s="70"/>
      <c r="H388" s="70"/>
      <c r="I388" s="70"/>
      <c r="J388" s="70"/>
      <c r="K388" s="70"/>
      <c r="L388" s="70"/>
      <c r="M388" s="70"/>
      <c r="N388" s="70"/>
      <c r="O388" s="70"/>
      <c r="P388" s="70"/>
      <c r="Q388" s="70"/>
      <c r="R388" s="70"/>
      <c r="S388" s="70"/>
      <c r="T388" s="70"/>
    </row>
    <row r="389" spans="1:20" ht="20.100000000000001" customHeight="1" x14ac:dyDescent="0.25">
      <c r="A389" s="4">
        <v>19</v>
      </c>
      <c r="B389" s="5" t="s">
        <v>354</v>
      </c>
      <c r="C389" s="40"/>
      <c r="D389" s="18">
        <f>D7+D35+D44+D51+D81+D96+D112+D149+D190+D199+D209+D228+D248+D262+D280+D304+D339+D373</f>
        <v>159</v>
      </c>
      <c r="E389" s="18">
        <f t="shared" ref="E389:T389" si="18">E7+E35+E44+E51+E81+E96+E112+E149+E190+E199+E209+E228+E248+E262+E280+E304+E339+E373</f>
        <v>2</v>
      </c>
      <c r="F389" s="18">
        <f t="shared" si="18"/>
        <v>270</v>
      </c>
      <c r="G389" s="18">
        <f t="shared" si="18"/>
        <v>112</v>
      </c>
      <c r="H389" s="18">
        <f t="shared" si="18"/>
        <v>13</v>
      </c>
      <c r="I389" s="18">
        <f t="shared" si="18"/>
        <v>1</v>
      </c>
      <c r="J389" s="18">
        <f t="shared" si="18"/>
        <v>126</v>
      </c>
      <c r="K389" s="18">
        <f t="shared" si="18"/>
        <v>2</v>
      </c>
      <c r="L389" s="18">
        <f t="shared" si="18"/>
        <v>0</v>
      </c>
      <c r="M389" s="18">
        <f t="shared" si="18"/>
        <v>301</v>
      </c>
      <c r="N389" s="18">
        <f t="shared" si="18"/>
        <v>0</v>
      </c>
      <c r="O389" s="18">
        <f t="shared" si="18"/>
        <v>34</v>
      </c>
      <c r="P389" s="18">
        <f t="shared" si="18"/>
        <v>14</v>
      </c>
      <c r="Q389" s="18">
        <f t="shared" si="18"/>
        <v>48</v>
      </c>
      <c r="R389" s="18">
        <f t="shared" si="18"/>
        <v>2</v>
      </c>
      <c r="S389" s="18">
        <f t="shared" si="18"/>
        <v>1</v>
      </c>
      <c r="T389" s="18">
        <f t="shared" si="18"/>
        <v>3</v>
      </c>
    </row>
    <row r="390" spans="1:20" s="31" customFormat="1" ht="20.100000000000001" customHeight="1" x14ac:dyDescent="0.25">
      <c r="A390" s="28"/>
      <c r="B390" s="19"/>
      <c r="C390" s="29"/>
      <c r="D390" s="30"/>
      <c r="E390" s="30"/>
      <c r="F390" s="30"/>
      <c r="G390" s="30"/>
      <c r="H390" s="30"/>
      <c r="I390" s="30"/>
      <c r="J390" s="30"/>
      <c r="K390" s="30"/>
      <c r="L390" s="30"/>
      <c r="M390" s="30"/>
      <c r="N390" s="30"/>
      <c r="O390" s="30"/>
      <c r="P390" s="30"/>
      <c r="Q390" s="30"/>
      <c r="R390" s="30"/>
      <c r="S390" s="30"/>
      <c r="T390" s="30"/>
    </row>
    <row r="391" spans="1:20" s="31" customFormat="1" ht="20.100000000000001" customHeight="1" x14ac:dyDescent="0.25">
      <c r="A391" s="28"/>
      <c r="B391" s="19"/>
      <c r="C391" s="29"/>
      <c r="D391" s="30"/>
      <c r="E391" s="30"/>
      <c r="F391" s="30"/>
      <c r="G391" s="30"/>
      <c r="H391" s="30"/>
      <c r="I391" s="30"/>
      <c r="J391" s="30"/>
      <c r="K391" s="30"/>
      <c r="L391" s="30"/>
      <c r="M391" s="30"/>
      <c r="N391" s="30"/>
      <c r="O391" s="30"/>
      <c r="P391" s="30"/>
      <c r="Q391" s="30"/>
      <c r="R391" s="30"/>
      <c r="S391" s="30"/>
      <c r="T391" s="30"/>
    </row>
    <row r="392" spans="1:20" s="31" customFormat="1" ht="20.100000000000001" customHeight="1" x14ac:dyDescent="0.25">
      <c r="A392" s="28"/>
      <c r="B392" s="19"/>
      <c r="C392" s="29"/>
      <c r="D392" s="30"/>
      <c r="E392" s="30"/>
      <c r="F392" s="30"/>
      <c r="G392" s="30"/>
      <c r="H392" s="30"/>
      <c r="I392" s="30"/>
      <c r="J392" s="30"/>
      <c r="K392" s="30"/>
      <c r="L392" s="30"/>
      <c r="M392" s="30"/>
      <c r="N392" s="30"/>
      <c r="O392" s="30"/>
      <c r="P392" s="30"/>
      <c r="Q392" s="30"/>
      <c r="R392" s="30"/>
      <c r="S392" s="30"/>
      <c r="T392" s="30"/>
    </row>
    <row r="393" spans="1:20" s="31" customFormat="1" ht="20.100000000000001" customHeight="1" x14ac:dyDescent="0.25">
      <c r="A393" s="28"/>
      <c r="B393" s="19"/>
      <c r="C393" s="29"/>
      <c r="D393" s="30"/>
      <c r="E393" s="30"/>
      <c r="F393" s="30"/>
      <c r="G393" s="30"/>
      <c r="H393" s="30"/>
      <c r="I393" s="30"/>
      <c r="J393" s="30"/>
      <c r="K393" s="30"/>
      <c r="L393" s="30"/>
      <c r="M393" s="30"/>
      <c r="N393" s="30"/>
      <c r="O393" s="30"/>
      <c r="P393" s="30"/>
      <c r="Q393" s="30"/>
      <c r="R393" s="30"/>
      <c r="S393" s="30"/>
      <c r="T393" s="30"/>
    </row>
    <row r="394" spans="1:20" s="31" customFormat="1" ht="20.100000000000001" customHeight="1" x14ac:dyDescent="0.25">
      <c r="A394" s="28"/>
      <c r="B394" s="19"/>
      <c r="C394" s="29"/>
      <c r="D394" s="30"/>
      <c r="E394" s="30"/>
      <c r="F394" s="30"/>
      <c r="G394" s="30"/>
      <c r="H394" s="30"/>
      <c r="I394" s="30"/>
      <c r="J394" s="30"/>
      <c r="K394" s="30"/>
      <c r="L394" s="30"/>
      <c r="M394" s="30"/>
      <c r="N394" s="30"/>
      <c r="O394" s="30"/>
      <c r="P394" s="30"/>
      <c r="Q394" s="30"/>
      <c r="R394" s="30"/>
      <c r="S394" s="30"/>
      <c r="T394" s="30"/>
    </row>
    <row r="395" spans="1:20" s="31" customFormat="1" ht="20.100000000000001" customHeight="1" x14ac:dyDescent="0.25">
      <c r="A395" s="28"/>
      <c r="B395" s="19"/>
      <c r="C395" s="29"/>
      <c r="D395" s="30"/>
      <c r="E395" s="30"/>
      <c r="F395" s="30"/>
      <c r="G395" s="30"/>
      <c r="H395" s="30"/>
      <c r="I395" s="30"/>
      <c r="J395" s="30"/>
      <c r="K395" s="30"/>
      <c r="L395" s="30"/>
      <c r="M395" s="30"/>
      <c r="N395" s="30"/>
      <c r="O395" s="30"/>
      <c r="P395" s="30"/>
      <c r="Q395" s="30"/>
      <c r="R395" s="30"/>
      <c r="S395" s="30"/>
      <c r="T395" s="30"/>
    </row>
    <row r="396" spans="1:20" s="31" customFormat="1" ht="20.100000000000001" customHeight="1" x14ac:dyDescent="0.25">
      <c r="A396" s="28"/>
      <c r="B396" s="19"/>
      <c r="C396" s="29"/>
      <c r="D396" s="30"/>
      <c r="E396" s="30"/>
      <c r="F396" s="30"/>
      <c r="G396" s="30"/>
      <c r="H396" s="30"/>
      <c r="I396" s="30"/>
      <c r="J396" s="30"/>
      <c r="K396" s="30"/>
      <c r="L396" s="30"/>
      <c r="M396" s="30"/>
      <c r="N396" s="30"/>
      <c r="O396" s="30"/>
      <c r="P396" s="30"/>
      <c r="Q396" s="30"/>
      <c r="R396" s="30"/>
      <c r="S396" s="30"/>
      <c r="T396" s="30"/>
    </row>
    <row r="397" spans="1:20" s="31" customFormat="1" ht="20.100000000000001" customHeight="1" x14ac:dyDescent="0.25">
      <c r="A397" s="28"/>
      <c r="B397" s="19"/>
      <c r="C397" s="29"/>
      <c r="D397" s="30"/>
      <c r="E397" s="30"/>
      <c r="F397" s="30"/>
      <c r="G397" s="30"/>
      <c r="H397" s="30"/>
      <c r="I397" s="30"/>
      <c r="J397" s="30"/>
      <c r="K397" s="30"/>
      <c r="L397" s="30"/>
      <c r="M397" s="30"/>
      <c r="N397" s="30"/>
      <c r="O397" s="30"/>
      <c r="P397" s="30"/>
      <c r="Q397" s="30"/>
      <c r="R397" s="30"/>
      <c r="S397" s="30"/>
      <c r="T397" s="30"/>
    </row>
    <row r="398" spans="1:20" s="31" customFormat="1" ht="20.100000000000001" customHeight="1" x14ac:dyDescent="0.25">
      <c r="A398" s="28"/>
      <c r="B398" s="19"/>
      <c r="C398" s="29"/>
      <c r="D398" s="30"/>
      <c r="E398" s="30"/>
      <c r="F398" s="30"/>
      <c r="G398" s="30"/>
      <c r="H398" s="30"/>
      <c r="I398" s="30"/>
      <c r="J398" s="30"/>
      <c r="K398" s="30"/>
      <c r="L398" s="30"/>
      <c r="M398" s="30"/>
      <c r="N398" s="30"/>
      <c r="O398" s="30"/>
      <c r="P398" s="30"/>
      <c r="Q398" s="30"/>
      <c r="R398" s="30"/>
      <c r="S398" s="30"/>
      <c r="T398" s="30"/>
    </row>
    <row r="399" spans="1:20" s="31" customFormat="1" ht="20.100000000000001" customHeight="1" x14ac:dyDescent="0.25">
      <c r="A399" s="28"/>
      <c r="B399" s="19"/>
      <c r="C399" s="29"/>
      <c r="D399" s="30"/>
      <c r="E399" s="30"/>
      <c r="F399" s="30"/>
      <c r="G399" s="30"/>
      <c r="H399" s="30"/>
      <c r="I399" s="30"/>
      <c r="J399" s="30"/>
      <c r="K399" s="30"/>
      <c r="L399" s="30"/>
      <c r="M399" s="30"/>
      <c r="N399" s="30"/>
      <c r="O399" s="30"/>
      <c r="P399" s="30"/>
      <c r="Q399" s="30"/>
      <c r="R399" s="30"/>
      <c r="S399" s="30"/>
      <c r="T399" s="30"/>
    </row>
    <row r="400" spans="1:20" s="31" customFormat="1" ht="20.100000000000001" customHeight="1" x14ac:dyDescent="0.25">
      <c r="A400" s="28"/>
      <c r="B400" s="19"/>
      <c r="C400" s="29"/>
      <c r="D400" s="30"/>
      <c r="E400" s="30"/>
      <c r="F400" s="30"/>
      <c r="G400" s="30"/>
      <c r="H400" s="30"/>
      <c r="I400" s="30"/>
      <c r="J400" s="30"/>
      <c r="K400" s="30"/>
      <c r="L400" s="30"/>
      <c r="M400" s="30"/>
      <c r="N400" s="30"/>
      <c r="O400" s="30"/>
      <c r="P400" s="30"/>
      <c r="Q400" s="30"/>
      <c r="R400" s="30"/>
      <c r="S400" s="30"/>
      <c r="T400" s="30"/>
    </row>
    <row r="401" spans="1:20" s="31" customFormat="1" ht="20.100000000000001" customHeight="1" x14ac:dyDescent="0.25">
      <c r="A401" s="28"/>
      <c r="B401" s="19"/>
      <c r="C401" s="29"/>
      <c r="D401" s="30"/>
      <c r="E401" s="30"/>
      <c r="F401" s="30"/>
      <c r="G401" s="30"/>
      <c r="H401" s="30"/>
      <c r="I401" s="30"/>
      <c r="J401" s="30"/>
      <c r="K401" s="30"/>
      <c r="L401" s="30"/>
      <c r="M401" s="30"/>
      <c r="N401" s="30"/>
      <c r="O401" s="30"/>
      <c r="P401" s="30"/>
      <c r="Q401" s="30"/>
      <c r="R401" s="30"/>
      <c r="S401" s="30"/>
      <c r="T401" s="30"/>
    </row>
    <row r="402" spans="1:20" s="31" customFormat="1" ht="20.100000000000001" customHeight="1" x14ac:dyDescent="0.25">
      <c r="A402" s="28"/>
      <c r="B402" s="19"/>
      <c r="C402" s="29"/>
      <c r="D402" s="30"/>
      <c r="E402" s="30"/>
      <c r="F402" s="30"/>
      <c r="G402" s="30"/>
      <c r="H402" s="30"/>
      <c r="I402" s="30"/>
      <c r="J402" s="30"/>
      <c r="K402" s="30"/>
      <c r="L402" s="30"/>
      <c r="M402" s="30"/>
      <c r="N402" s="30"/>
      <c r="O402" s="30"/>
      <c r="P402" s="30"/>
      <c r="Q402" s="30"/>
      <c r="R402" s="30"/>
      <c r="S402" s="30"/>
      <c r="T402" s="30"/>
    </row>
    <row r="403" spans="1:20" ht="20.100000000000001" customHeight="1" x14ac:dyDescent="0.25"/>
    <row r="404" spans="1:20" ht="20.100000000000001" customHeight="1" x14ac:dyDescent="0.25"/>
    <row r="405" spans="1:20" ht="20.100000000000001" customHeight="1" x14ac:dyDescent="0.25"/>
    <row r="406" spans="1:20" ht="20.100000000000001" customHeight="1" x14ac:dyDescent="0.25"/>
    <row r="407" spans="1:20" ht="20.100000000000001" customHeight="1" x14ac:dyDescent="0.25"/>
    <row r="408" spans="1:20" ht="20.100000000000001" customHeight="1" x14ac:dyDescent="0.25"/>
    <row r="409" spans="1:20" ht="20.100000000000001" customHeight="1" x14ac:dyDescent="0.25"/>
    <row r="410" spans="1:20" ht="20.100000000000001" customHeight="1" x14ac:dyDescent="0.25"/>
    <row r="411" spans="1:20" ht="20.100000000000001" customHeight="1" x14ac:dyDescent="0.25"/>
    <row r="412" spans="1:20" ht="20.100000000000001" customHeight="1" x14ac:dyDescent="0.25"/>
  </sheetData>
  <sheetProtection sheet="1"/>
  <mergeCells count="18">
    <mergeCell ref="Q1:T1"/>
    <mergeCell ref="A2:T2"/>
    <mergeCell ref="A3:T3"/>
    <mergeCell ref="R4:T4"/>
    <mergeCell ref="M4:M5"/>
    <mergeCell ref="C4:C5"/>
    <mergeCell ref="A1:C1"/>
    <mergeCell ref="D1:P1"/>
    <mergeCell ref="A6:B6"/>
    <mergeCell ref="O4:Q4"/>
    <mergeCell ref="K4:K5"/>
    <mergeCell ref="F4:F5"/>
    <mergeCell ref="D4:D5"/>
    <mergeCell ref="A4:B5"/>
    <mergeCell ref="G4:J4"/>
    <mergeCell ref="N4:N5"/>
    <mergeCell ref="E4:E5"/>
    <mergeCell ref="L4:L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sheetPr>
  <dimension ref="A1:CQ403"/>
  <sheetViews>
    <sheetView topLeftCell="A377" workbookViewId="0">
      <selection activeCell="D394" sqref="D394"/>
    </sheetView>
  </sheetViews>
  <sheetFormatPr defaultRowHeight="13.5" x14ac:dyDescent="0.25"/>
  <cols>
    <col min="1" max="1" width="8" style="33" customWidth="1"/>
    <col min="2" max="2" width="52.140625" style="34" customWidth="1"/>
    <col min="3" max="3" width="8.28515625" style="25" customWidth="1"/>
    <col min="4" max="4" width="8.42578125" style="35" customWidth="1"/>
    <col min="5" max="5" width="5.42578125" style="35" customWidth="1"/>
    <col min="6" max="6" width="6.85546875" style="35" customWidth="1"/>
    <col min="7" max="7" width="6" style="35" bestFit="1" customWidth="1"/>
    <col min="8" max="8" width="8.5703125" style="35" bestFit="1" customWidth="1"/>
    <col min="9" max="9" width="11.28515625" style="35" bestFit="1" customWidth="1"/>
    <col min="10" max="10" width="5" style="35" bestFit="1" customWidth="1"/>
    <col min="11" max="11" width="4" style="35" customWidth="1"/>
    <col min="12" max="12" width="9" style="35" customWidth="1"/>
    <col min="13" max="13" width="7" style="35" customWidth="1"/>
    <col min="14" max="15" width="6" style="35" bestFit="1" customWidth="1"/>
    <col min="16" max="16" width="5" style="35" bestFit="1" customWidth="1"/>
    <col min="17" max="17" width="5.42578125" style="35" customWidth="1"/>
    <col min="18" max="18" width="7.5703125" style="35" customWidth="1"/>
    <col min="19" max="19" width="5.7109375" style="35" customWidth="1"/>
    <col min="20" max="20" width="5" style="35" bestFit="1" customWidth="1"/>
    <col min="21" max="27" width="13.7109375" style="20" customWidth="1"/>
    <col min="28" max="28" width="10.7109375" style="20" customWidth="1"/>
    <col min="29" max="16384" width="9.140625" style="20"/>
  </cols>
  <sheetData>
    <row r="1" spans="1:95" ht="39" customHeight="1" x14ac:dyDescent="0.25">
      <c r="A1" s="85" t="s">
        <v>798</v>
      </c>
      <c r="B1" s="86"/>
      <c r="C1" s="86"/>
      <c r="D1" s="83" t="s">
        <v>380</v>
      </c>
      <c r="E1" s="83"/>
      <c r="F1" s="83"/>
      <c r="G1" s="83"/>
      <c r="H1" s="83"/>
      <c r="I1" s="83"/>
      <c r="J1" s="83"/>
      <c r="K1" s="83"/>
      <c r="L1" s="83"/>
      <c r="M1" s="83"/>
      <c r="N1" s="83"/>
      <c r="O1" s="83"/>
      <c r="P1" s="83"/>
      <c r="Q1" s="73"/>
      <c r="R1" s="73"/>
      <c r="S1" s="73"/>
      <c r="T1" s="74"/>
    </row>
    <row r="2" spans="1:95" ht="51" customHeight="1" x14ac:dyDescent="0.25">
      <c r="A2" s="75" t="s">
        <v>784</v>
      </c>
      <c r="B2" s="76"/>
      <c r="C2" s="76"/>
      <c r="D2" s="76"/>
      <c r="E2" s="76"/>
      <c r="F2" s="76"/>
      <c r="G2" s="76"/>
      <c r="H2" s="76"/>
      <c r="I2" s="76"/>
      <c r="J2" s="76"/>
      <c r="K2" s="76"/>
      <c r="L2" s="76"/>
      <c r="M2" s="76"/>
      <c r="N2" s="76"/>
      <c r="O2" s="76"/>
      <c r="P2" s="76"/>
      <c r="Q2" s="76"/>
      <c r="R2" s="76"/>
      <c r="S2" s="76"/>
      <c r="T2" s="77"/>
    </row>
    <row r="3" spans="1:95" ht="27.75" customHeight="1" x14ac:dyDescent="0.25">
      <c r="A3" s="78" t="s">
        <v>785</v>
      </c>
      <c r="B3" s="79"/>
      <c r="C3" s="79"/>
      <c r="D3" s="79"/>
      <c r="E3" s="79"/>
      <c r="F3" s="79"/>
      <c r="G3" s="79"/>
      <c r="H3" s="79"/>
      <c r="I3" s="79"/>
      <c r="J3" s="79"/>
      <c r="K3" s="79"/>
      <c r="L3" s="79"/>
      <c r="M3" s="79"/>
      <c r="N3" s="79"/>
      <c r="O3" s="79"/>
      <c r="P3" s="79"/>
      <c r="Q3" s="79"/>
      <c r="R3" s="79"/>
      <c r="S3" s="79"/>
      <c r="T3" s="80"/>
    </row>
    <row r="4" spans="1:95" s="22" customFormat="1" ht="75" customHeight="1" x14ac:dyDescent="0.25">
      <c r="A4" s="81" t="s">
        <v>793</v>
      </c>
      <c r="B4" s="81"/>
      <c r="C4" s="82" t="s">
        <v>615</v>
      </c>
      <c r="D4" s="82" t="s">
        <v>484</v>
      </c>
      <c r="E4" s="82" t="s">
        <v>485</v>
      </c>
      <c r="F4" s="82" t="s">
        <v>381</v>
      </c>
      <c r="G4" s="84" t="s">
        <v>382</v>
      </c>
      <c r="H4" s="84"/>
      <c r="I4" s="84"/>
      <c r="J4" s="84"/>
      <c r="K4" s="82" t="s">
        <v>383</v>
      </c>
      <c r="L4" s="82" t="s">
        <v>384</v>
      </c>
      <c r="M4" s="82" t="s">
        <v>385</v>
      </c>
      <c r="N4" s="82" t="s">
        <v>386</v>
      </c>
      <c r="O4" s="84" t="s">
        <v>505</v>
      </c>
      <c r="P4" s="84"/>
      <c r="Q4" s="84"/>
      <c r="R4" s="84" t="s">
        <v>359</v>
      </c>
      <c r="S4" s="84"/>
      <c r="T4" s="84"/>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row>
    <row r="5" spans="1:95" s="22" customFormat="1" ht="97.5" customHeight="1" x14ac:dyDescent="0.25">
      <c r="A5" s="81"/>
      <c r="B5" s="81"/>
      <c r="C5" s="82"/>
      <c r="D5" s="82"/>
      <c r="E5" s="82"/>
      <c r="F5" s="82"/>
      <c r="G5" s="66" t="s">
        <v>502</v>
      </c>
      <c r="H5" s="66" t="s">
        <v>506</v>
      </c>
      <c r="I5" s="66" t="s">
        <v>387</v>
      </c>
      <c r="J5" s="66" t="s">
        <v>360</v>
      </c>
      <c r="K5" s="82"/>
      <c r="L5" s="82"/>
      <c r="M5" s="82"/>
      <c r="N5" s="82"/>
      <c r="O5" s="66" t="s">
        <v>388</v>
      </c>
      <c r="P5" s="23" t="s">
        <v>389</v>
      </c>
      <c r="Q5" s="23" t="s">
        <v>354</v>
      </c>
      <c r="R5" s="66" t="s">
        <v>388</v>
      </c>
      <c r="S5" s="23" t="s">
        <v>389</v>
      </c>
      <c r="T5" s="23" t="s">
        <v>354</v>
      </c>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row>
    <row r="6" spans="1:95" s="25" customFormat="1" ht="20.100000000000001" customHeight="1" x14ac:dyDescent="0.25">
      <c r="A6" s="87"/>
      <c r="B6" s="87"/>
      <c r="C6" s="24"/>
      <c r="D6" s="17">
        <v>1</v>
      </c>
      <c r="E6" s="17">
        <v>2</v>
      </c>
      <c r="F6" s="17">
        <v>3</v>
      </c>
      <c r="G6" s="17">
        <v>4</v>
      </c>
      <c r="H6" s="17">
        <v>5</v>
      </c>
      <c r="I6" s="17">
        <v>6</v>
      </c>
      <c r="J6" s="17">
        <v>7</v>
      </c>
      <c r="K6" s="17">
        <v>8</v>
      </c>
      <c r="L6" s="17">
        <v>9</v>
      </c>
      <c r="M6" s="17">
        <v>10</v>
      </c>
      <c r="N6" s="17">
        <v>11</v>
      </c>
      <c r="O6" s="17">
        <v>12</v>
      </c>
      <c r="P6" s="17">
        <v>13</v>
      </c>
      <c r="Q6" s="17">
        <v>14</v>
      </c>
      <c r="R6" s="17">
        <v>15</v>
      </c>
      <c r="S6" s="17">
        <v>16</v>
      </c>
      <c r="T6" s="17">
        <v>17</v>
      </c>
    </row>
    <row r="7" spans="1:95" s="25" customFormat="1" ht="20.100000000000001" customHeight="1" x14ac:dyDescent="0.25">
      <c r="A7" s="1" t="s">
        <v>352</v>
      </c>
      <c r="B7" s="2" t="s">
        <v>669</v>
      </c>
      <c r="C7" s="3"/>
      <c r="D7" s="18">
        <f>SUM(D8:D34)</f>
        <v>28</v>
      </c>
      <c r="E7" s="18">
        <f t="shared" ref="E7:T7" si="0">SUM(E8:E34)</f>
        <v>1</v>
      </c>
      <c r="F7" s="18">
        <f t="shared" si="0"/>
        <v>52</v>
      </c>
      <c r="G7" s="18">
        <f t="shared" si="0"/>
        <v>22</v>
      </c>
      <c r="H7" s="18">
        <f t="shared" si="0"/>
        <v>9</v>
      </c>
      <c r="I7" s="18">
        <f t="shared" si="0"/>
        <v>5</v>
      </c>
      <c r="J7" s="18">
        <f t="shared" si="0"/>
        <v>36</v>
      </c>
      <c r="K7" s="18">
        <f t="shared" si="0"/>
        <v>0</v>
      </c>
      <c r="L7" s="18">
        <f t="shared" si="0"/>
        <v>0</v>
      </c>
      <c r="M7" s="18">
        <f t="shared" si="0"/>
        <v>44</v>
      </c>
      <c r="N7" s="18">
        <f t="shared" si="0"/>
        <v>1</v>
      </c>
      <c r="O7" s="18">
        <f t="shared" si="0"/>
        <v>9</v>
      </c>
      <c r="P7" s="18">
        <f t="shared" si="0"/>
        <v>12</v>
      </c>
      <c r="Q7" s="18">
        <f t="shared" si="0"/>
        <v>21</v>
      </c>
      <c r="R7" s="18">
        <f t="shared" si="0"/>
        <v>2</v>
      </c>
      <c r="S7" s="18">
        <f t="shared" si="0"/>
        <v>2</v>
      </c>
      <c r="T7" s="18">
        <f t="shared" si="0"/>
        <v>4</v>
      </c>
    </row>
    <row r="8" spans="1:95" ht="20.100000000000001" customHeight="1" x14ac:dyDescent="0.25">
      <c r="A8" s="4" t="s">
        <v>351</v>
      </c>
      <c r="B8" s="5" t="s">
        <v>390</v>
      </c>
      <c r="C8" s="5">
        <v>104</v>
      </c>
      <c r="D8" s="70">
        <v>4</v>
      </c>
      <c r="E8" s="37"/>
      <c r="F8" s="70">
        <v>8</v>
      </c>
      <c r="G8" s="70">
        <v>1</v>
      </c>
      <c r="H8" s="70"/>
      <c r="I8" s="70">
        <v>1</v>
      </c>
      <c r="J8" s="70">
        <v>2</v>
      </c>
      <c r="K8" s="70"/>
      <c r="L8" s="70"/>
      <c r="M8" s="70">
        <v>10</v>
      </c>
      <c r="N8" s="70"/>
      <c r="O8" s="70">
        <v>2</v>
      </c>
      <c r="P8" s="70">
        <v>9</v>
      </c>
      <c r="Q8" s="70">
        <v>11</v>
      </c>
      <c r="R8" s="70">
        <v>1</v>
      </c>
      <c r="S8" s="70">
        <v>1</v>
      </c>
      <c r="T8" s="70">
        <v>2</v>
      </c>
    </row>
    <row r="9" spans="1:95" ht="20.100000000000001" customHeight="1" x14ac:dyDescent="0.25">
      <c r="A9" s="4" t="s">
        <v>350</v>
      </c>
      <c r="B9" s="5" t="s">
        <v>507</v>
      </c>
      <c r="C9" s="5">
        <v>105</v>
      </c>
      <c r="D9" s="70"/>
      <c r="E9" s="37"/>
      <c r="F9" s="70"/>
      <c r="G9" s="70"/>
      <c r="H9" s="70"/>
      <c r="I9" s="70"/>
      <c r="J9" s="70"/>
      <c r="K9" s="70"/>
      <c r="L9" s="70"/>
      <c r="M9" s="70"/>
      <c r="N9" s="70"/>
      <c r="O9" s="70"/>
      <c r="P9" s="70"/>
      <c r="Q9" s="70"/>
      <c r="R9" s="70"/>
      <c r="S9" s="70"/>
      <c r="T9" s="70"/>
    </row>
    <row r="10" spans="1:95" ht="20.100000000000001" customHeight="1" x14ac:dyDescent="0.25">
      <c r="A10" s="4" t="s">
        <v>349</v>
      </c>
      <c r="B10" s="5" t="s">
        <v>391</v>
      </c>
      <c r="C10" s="5">
        <v>106</v>
      </c>
      <c r="D10" s="70"/>
      <c r="E10" s="37"/>
      <c r="F10" s="70"/>
      <c r="G10" s="70"/>
      <c r="H10" s="70"/>
      <c r="I10" s="70"/>
      <c r="J10" s="70"/>
      <c r="K10" s="70"/>
      <c r="L10" s="70"/>
      <c r="M10" s="70"/>
      <c r="N10" s="70"/>
      <c r="O10" s="70"/>
      <c r="P10" s="70"/>
      <c r="Q10" s="70"/>
      <c r="R10" s="70"/>
      <c r="S10" s="70"/>
      <c r="T10" s="70"/>
    </row>
    <row r="11" spans="1:95" ht="20.100000000000001" customHeight="1" x14ac:dyDescent="0.25">
      <c r="A11" s="4" t="s">
        <v>348</v>
      </c>
      <c r="B11" s="5" t="s">
        <v>508</v>
      </c>
      <c r="C11" s="5">
        <v>107</v>
      </c>
      <c r="D11" s="70"/>
      <c r="E11" s="37"/>
      <c r="F11" s="70"/>
      <c r="G11" s="70"/>
      <c r="H11" s="70"/>
      <c r="I11" s="70"/>
      <c r="J11" s="70"/>
      <c r="K11" s="70"/>
      <c r="L11" s="70"/>
      <c r="M11" s="70"/>
      <c r="N11" s="70"/>
      <c r="O11" s="70"/>
      <c r="P11" s="70"/>
      <c r="Q11" s="70"/>
      <c r="R11" s="70"/>
      <c r="S11" s="70"/>
      <c r="T11" s="70"/>
    </row>
    <row r="12" spans="1:95" ht="20.100000000000001" customHeight="1" x14ac:dyDescent="0.25">
      <c r="A12" s="4" t="s">
        <v>347</v>
      </c>
      <c r="B12" s="5" t="s">
        <v>392</v>
      </c>
      <c r="C12" s="5">
        <v>108</v>
      </c>
      <c r="D12" s="70"/>
      <c r="E12" s="37"/>
      <c r="F12" s="70"/>
      <c r="G12" s="70"/>
      <c r="H12" s="70"/>
      <c r="I12" s="70"/>
      <c r="J12" s="70"/>
      <c r="K12" s="70"/>
      <c r="L12" s="70"/>
      <c r="M12" s="70"/>
      <c r="N12" s="70"/>
      <c r="O12" s="70"/>
      <c r="P12" s="70"/>
      <c r="Q12" s="70"/>
      <c r="R12" s="70"/>
      <c r="S12" s="70"/>
      <c r="T12" s="70"/>
    </row>
    <row r="13" spans="1:95" ht="20.100000000000001" customHeight="1" x14ac:dyDescent="0.25">
      <c r="A13" s="4" t="s">
        <v>346</v>
      </c>
      <c r="B13" s="5" t="s">
        <v>393</v>
      </c>
      <c r="C13" s="5">
        <v>109</v>
      </c>
      <c r="D13" s="70"/>
      <c r="E13" s="37"/>
      <c r="F13" s="70"/>
      <c r="G13" s="70"/>
      <c r="H13" s="70"/>
      <c r="I13" s="70"/>
      <c r="J13" s="70"/>
      <c r="K13" s="70"/>
      <c r="L13" s="70"/>
      <c r="M13" s="70"/>
      <c r="N13" s="70"/>
      <c r="O13" s="70"/>
      <c r="P13" s="70"/>
      <c r="Q13" s="70"/>
      <c r="R13" s="70"/>
      <c r="S13" s="70"/>
      <c r="T13" s="70"/>
    </row>
    <row r="14" spans="1:95" ht="20.100000000000001" customHeight="1" x14ac:dyDescent="0.25">
      <c r="A14" s="4" t="s">
        <v>345</v>
      </c>
      <c r="B14" s="5" t="s">
        <v>509</v>
      </c>
      <c r="C14" s="5">
        <v>110</v>
      </c>
      <c r="D14" s="70"/>
      <c r="E14" s="37"/>
      <c r="F14" s="70">
        <v>1</v>
      </c>
      <c r="G14" s="70"/>
      <c r="H14" s="70"/>
      <c r="I14" s="70"/>
      <c r="J14" s="70"/>
      <c r="K14" s="70"/>
      <c r="L14" s="70"/>
      <c r="M14" s="70">
        <v>1</v>
      </c>
      <c r="N14" s="70"/>
      <c r="O14" s="70"/>
      <c r="P14" s="70"/>
      <c r="Q14" s="70"/>
      <c r="R14" s="70"/>
      <c r="S14" s="70"/>
      <c r="T14" s="70"/>
    </row>
    <row r="15" spans="1:95" ht="20.100000000000001" customHeight="1" x14ac:dyDescent="0.25">
      <c r="A15" s="4" t="s">
        <v>344</v>
      </c>
      <c r="B15" s="5" t="s">
        <v>510</v>
      </c>
      <c r="C15" s="5">
        <v>111</v>
      </c>
      <c r="D15" s="70"/>
      <c r="E15" s="37"/>
      <c r="F15" s="70"/>
      <c r="G15" s="70"/>
      <c r="H15" s="70"/>
      <c r="I15" s="70"/>
      <c r="J15" s="70"/>
      <c r="K15" s="70"/>
      <c r="L15" s="70"/>
      <c r="M15" s="70"/>
      <c r="N15" s="70"/>
      <c r="O15" s="70"/>
      <c r="P15" s="70"/>
      <c r="Q15" s="70"/>
      <c r="R15" s="70"/>
      <c r="S15" s="70"/>
      <c r="T15" s="70"/>
    </row>
    <row r="16" spans="1:95" ht="20.100000000000001" customHeight="1" x14ac:dyDescent="0.25">
      <c r="A16" s="4" t="s">
        <v>343</v>
      </c>
      <c r="B16" s="5" t="s">
        <v>394</v>
      </c>
      <c r="C16" s="5">
        <v>112</v>
      </c>
      <c r="D16" s="70">
        <v>12</v>
      </c>
      <c r="E16" s="37"/>
      <c r="F16" s="70">
        <v>18</v>
      </c>
      <c r="G16" s="70">
        <v>13</v>
      </c>
      <c r="H16" s="70"/>
      <c r="I16" s="70"/>
      <c r="J16" s="70">
        <v>13</v>
      </c>
      <c r="K16" s="70"/>
      <c r="L16" s="70"/>
      <c r="M16" s="70">
        <v>17</v>
      </c>
      <c r="N16" s="70"/>
      <c r="O16" s="70">
        <v>5</v>
      </c>
      <c r="P16" s="70">
        <v>2</v>
      </c>
      <c r="Q16" s="70">
        <v>7</v>
      </c>
      <c r="R16" s="70">
        <v>1</v>
      </c>
      <c r="S16" s="70">
        <v>1</v>
      </c>
      <c r="T16" s="70">
        <v>2</v>
      </c>
    </row>
    <row r="17" spans="1:20" ht="20.100000000000001" customHeight="1" x14ac:dyDescent="0.25">
      <c r="A17" s="4" t="s">
        <v>342</v>
      </c>
      <c r="B17" s="5" t="s">
        <v>395</v>
      </c>
      <c r="C17" s="5">
        <v>113</v>
      </c>
      <c r="D17" s="70">
        <v>1</v>
      </c>
      <c r="E17" s="37"/>
      <c r="F17" s="70">
        <v>1</v>
      </c>
      <c r="G17" s="70">
        <v>1</v>
      </c>
      <c r="H17" s="70"/>
      <c r="I17" s="70"/>
      <c r="J17" s="70">
        <v>1</v>
      </c>
      <c r="K17" s="70"/>
      <c r="L17" s="70"/>
      <c r="M17" s="70">
        <v>1</v>
      </c>
      <c r="N17" s="70"/>
      <c r="O17" s="70"/>
      <c r="P17" s="70"/>
      <c r="Q17" s="70"/>
      <c r="R17" s="70"/>
      <c r="S17" s="70"/>
      <c r="T17" s="70"/>
    </row>
    <row r="18" spans="1:20" ht="20.100000000000001" customHeight="1" x14ac:dyDescent="0.25">
      <c r="A18" s="4" t="s">
        <v>341</v>
      </c>
      <c r="B18" s="5" t="s">
        <v>511</v>
      </c>
      <c r="C18" s="5">
        <v>114</v>
      </c>
      <c r="D18" s="70"/>
      <c r="E18" s="37"/>
      <c r="F18" s="70"/>
      <c r="G18" s="70"/>
      <c r="H18" s="70"/>
      <c r="I18" s="70"/>
      <c r="J18" s="70"/>
      <c r="K18" s="70"/>
      <c r="L18" s="70"/>
      <c r="M18" s="70"/>
      <c r="N18" s="70"/>
      <c r="O18" s="70"/>
      <c r="P18" s="70"/>
      <c r="Q18" s="70"/>
      <c r="R18" s="70"/>
      <c r="S18" s="70"/>
      <c r="T18" s="70"/>
    </row>
    <row r="19" spans="1:20" ht="20.100000000000001" customHeight="1" x14ac:dyDescent="0.25">
      <c r="A19" s="4" t="s">
        <v>340</v>
      </c>
      <c r="B19" s="5" t="s">
        <v>512</v>
      </c>
      <c r="C19" s="5">
        <v>115</v>
      </c>
      <c r="D19" s="70"/>
      <c r="E19" s="37"/>
      <c r="F19" s="70"/>
      <c r="G19" s="70"/>
      <c r="H19" s="70"/>
      <c r="I19" s="70"/>
      <c r="J19" s="70"/>
      <c r="K19" s="70"/>
      <c r="L19" s="70"/>
      <c r="M19" s="70"/>
      <c r="N19" s="70"/>
      <c r="O19" s="70"/>
      <c r="P19" s="70"/>
      <c r="Q19" s="70"/>
      <c r="R19" s="70"/>
      <c r="S19" s="70"/>
      <c r="T19" s="70"/>
    </row>
    <row r="20" spans="1:20" ht="20.100000000000001" customHeight="1" x14ac:dyDescent="0.25">
      <c r="A20" s="4" t="s">
        <v>339</v>
      </c>
      <c r="B20" s="5" t="s">
        <v>396</v>
      </c>
      <c r="C20" s="5">
        <v>116</v>
      </c>
      <c r="D20" s="70"/>
      <c r="E20" s="37"/>
      <c r="F20" s="70"/>
      <c r="G20" s="70"/>
      <c r="H20" s="70"/>
      <c r="I20" s="70"/>
      <c r="J20" s="70"/>
      <c r="K20" s="70"/>
      <c r="L20" s="70"/>
      <c r="M20" s="70"/>
      <c r="N20" s="70"/>
      <c r="O20" s="70"/>
      <c r="P20" s="70"/>
      <c r="Q20" s="70"/>
      <c r="R20" s="70"/>
      <c r="S20" s="70"/>
      <c r="T20" s="70"/>
    </row>
    <row r="21" spans="1:20" ht="20.100000000000001" customHeight="1" x14ac:dyDescent="0.25">
      <c r="A21" s="4" t="s">
        <v>338</v>
      </c>
      <c r="B21" s="5" t="s">
        <v>397</v>
      </c>
      <c r="C21" s="5">
        <v>117</v>
      </c>
      <c r="D21" s="70">
        <v>5</v>
      </c>
      <c r="E21" s="37">
        <v>1</v>
      </c>
      <c r="F21" s="70">
        <v>3</v>
      </c>
      <c r="G21" s="70">
        <v>3</v>
      </c>
      <c r="H21" s="70">
        <v>1</v>
      </c>
      <c r="I21" s="70">
        <v>1</v>
      </c>
      <c r="J21" s="70">
        <v>5</v>
      </c>
      <c r="K21" s="70"/>
      <c r="L21" s="70"/>
      <c r="M21" s="70">
        <v>3</v>
      </c>
      <c r="N21" s="70">
        <v>1</v>
      </c>
      <c r="O21" s="70">
        <v>1</v>
      </c>
      <c r="P21" s="70">
        <v>1</v>
      </c>
      <c r="Q21" s="70">
        <v>2</v>
      </c>
      <c r="R21" s="70"/>
      <c r="S21" s="70"/>
      <c r="T21" s="70"/>
    </row>
    <row r="22" spans="1:20" ht="20.100000000000001" customHeight="1" x14ac:dyDescent="0.25">
      <c r="A22" s="4" t="s">
        <v>337</v>
      </c>
      <c r="B22" s="5" t="s">
        <v>353</v>
      </c>
      <c r="C22" s="5">
        <v>118</v>
      </c>
      <c r="D22" s="70">
        <v>6</v>
      </c>
      <c r="E22" s="37"/>
      <c r="F22" s="70">
        <v>20</v>
      </c>
      <c r="G22" s="70">
        <v>4</v>
      </c>
      <c r="H22" s="70">
        <v>8</v>
      </c>
      <c r="I22" s="70">
        <v>3</v>
      </c>
      <c r="J22" s="70">
        <v>15</v>
      </c>
      <c r="K22" s="70"/>
      <c r="L22" s="70"/>
      <c r="M22" s="70">
        <v>11</v>
      </c>
      <c r="N22" s="70"/>
      <c r="O22" s="70">
        <v>1</v>
      </c>
      <c r="P22" s="70"/>
      <c r="Q22" s="70">
        <v>1</v>
      </c>
      <c r="R22" s="70"/>
      <c r="S22" s="70"/>
      <c r="T22" s="70"/>
    </row>
    <row r="23" spans="1:20" ht="20.100000000000001" customHeight="1" x14ac:dyDescent="0.25">
      <c r="A23" s="4" t="s">
        <v>336</v>
      </c>
      <c r="B23" s="5" t="s">
        <v>670</v>
      </c>
      <c r="C23" s="5">
        <v>119</v>
      </c>
      <c r="D23" s="70"/>
      <c r="E23" s="37"/>
      <c r="F23" s="70"/>
      <c r="G23" s="70"/>
      <c r="H23" s="70"/>
      <c r="I23" s="70"/>
      <c r="J23" s="70"/>
      <c r="K23" s="70"/>
      <c r="L23" s="70"/>
      <c r="M23" s="70"/>
      <c r="N23" s="70"/>
      <c r="O23" s="70"/>
      <c r="P23" s="70"/>
      <c r="Q23" s="70"/>
      <c r="R23" s="70"/>
      <c r="S23" s="70"/>
      <c r="T23" s="70"/>
    </row>
    <row r="24" spans="1:20" ht="20.100000000000001" customHeight="1" x14ac:dyDescent="0.25">
      <c r="A24" s="4" t="s">
        <v>335</v>
      </c>
      <c r="B24" s="5" t="s">
        <v>399</v>
      </c>
      <c r="C24" s="5">
        <v>120</v>
      </c>
      <c r="D24" s="70"/>
      <c r="E24" s="37"/>
      <c r="F24" s="70">
        <v>1</v>
      </c>
      <c r="G24" s="70"/>
      <c r="H24" s="70"/>
      <c r="I24" s="70"/>
      <c r="J24" s="70"/>
      <c r="K24" s="70"/>
      <c r="L24" s="70"/>
      <c r="M24" s="70">
        <v>1</v>
      </c>
      <c r="N24" s="70"/>
      <c r="O24" s="70"/>
      <c r="P24" s="70"/>
      <c r="Q24" s="70"/>
      <c r="R24" s="70"/>
      <c r="S24" s="70"/>
      <c r="T24" s="70"/>
    </row>
    <row r="25" spans="1:20" ht="20.100000000000001" customHeight="1" x14ac:dyDescent="0.25">
      <c r="A25" s="4" t="s">
        <v>334</v>
      </c>
      <c r="B25" s="5" t="s">
        <v>400</v>
      </c>
      <c r="C25" s="5">
        <v>121</v>
      </c>
      <c r="D25" s="70"/>
      <c r="E25" s="37"/>
      <c r="F25" s="70"/>
      <c r="G25" s="70"/>
      <c r="H25" s="70"/>
      <c r="I25" s="70"/>
      <c r="J25" s="70"/>
      <c r="K25" s="70"/>
      <c r="L25" s="70"/>
      <c r="M25" s="70"/>
      <c r="N25" s="70"/>
      <c r="O25" s="70"/>
      <c r="P25" s="70"/>
      <c r="Q25" s="70"/>
      <c r="R25" s="70"/>
      <c r="S25" s="70"/>
      <c r="T25" s="70"/>
    </row>
    <row r="26" spans="1:20" ht="20.100000000000001" customHeight="1" x14ac:dyDescent="0.25">
      <c r="A26" s="4" t="s">
        <v>333</v>
      </c>
      <c r="B26" s="5" t="s">
        <v>616</v>
      </c>
      <c r="C26" s="5">
        <v>122</v>
      </c>
      <c r="D26" s="70"/>
      <c r="E26" s="37"/>
      <c r="F26" s="70"/>
      <c r="G26" s="70"/>
      <c r="H26" s="70"/>
      <c r="I26" s="70"/>
      <c r="J26" s="70"/>
      <c r="K26" s="70"/>
      <c r="L26" s="70"/>
      <c r="M26" s="70"/>
      <c r="N26" s="70"/>
      <c r="O26" s="70"/>
      <c r="P26" s="70"/>
      <c r="Q26" s="70"/>
      <c r="R26" s="70"/>
      <c r="S26" s="70"/>
      <c r="T26" s="70"/>
    </row>
    <row r="27" spans="1:20" ht="20.100000000000001" customHeight="1" x14ac:dyDescent="0.25">
      <c r="A27" s="4" t="s">
        <v>332</v>
      </c>
      <c r="B27" s="5" t="s">
        <v>401</v>
      </c>
      <c r="C27" s="6">
        <v>123</v>
      </c>
      <c r="D27" s="70"/>
      <c r="E27" s="70"/>
      <c r="F27" s="70"/>
      <c r="G27" s="70"/>
      <c r="H27" s="70"/>
      <c r="I27" s="70"/>
      <c r="J27" s="70"/>
      <c r="K27" s="70"/>
      <c r="L27" s="70"/>
      <c r="M27" s="70"/>
      <c r="N27" s="70"/>
      <c r="O27" s="70"/>
      <c r="P27" s="70"/>
      <c r="Q27" s="70"/>
      <c r="R27" s="70"/>
      <c r="S27" s="70"/>
      <c r="T27" s="70"/>
    </row>
    <row r="28" spans="1:20" ht="20.100000000000001" customHeight="1" x14ac:dyDescent="0.25">
      <c r="A28" s="4" t="s">
        <v>331</v>
      </c>
      <c r="B28" s="5" t="s">
        <v>402</v>
      </c>
      <c r="C28" s="6">
        <v>124</v>
      </c>
      <c r="D28" s="70"/>
      <c r="E28" s="70"/>
      <c r="F28" s="70"/>
      <c r="G28" s="70"/>
      <c r="H28" s="70"/>
      <c r="I28" s="70"/>
      <c r="J28" s="70"/>
      <c r="K28" s="70"/>
      <c r="L28" s="70"/>
      <c r="M28" s="70"/>
      <c r="N28" s="70"/>
      <c r="O28" s="70"/>
      <c r="P28" s="70"/>
      <c r="Q28" s="70"/>
      <c r="R28" s="70"/>
      <c r="S28" s="70"/>
      <c r="T28" s="70"/>
    </row>
    <row r="29" spans="1:20" ht="20.100000000000001" customHeight="1" x14ac:dyDescent="0.25">
      <c r="A29" s="4" t="s">
        <v>330</v>
      </c>
      <c r="B29" s="5" t="s">
        <v>483</v>
      </c>
      <c r="C29" s="6">
        <v>125</v>
      </c>
      <c r="D29" s="70"/>
      <c r="E29" s="70"/>
      <c r="F29" s="70"/>
      <c r="G29" s="70"/>
      <c r="H29" s="70"/>
      <c r="I29" s="70"/>
      <c r="J29" s="70"/>
      <c r="K29" s="70"/>
      <c r="L29" s="70"/>
      <c r="M29" s="70"/>
      <c r="N29" s="70"/>
      <c r="O29" s="70"/>
      <c r="P29" s="70"/>
      <c r="Q29" s="70"/>
      <c r="R29" s="70"/>
      <c r="S29" s="70"/>
      <c r="T29" s="70"/>
    </row>
    <row r="30" spans="1:20" ht="20.100000000000001" customHeight="1" x14ac:dyDescent="0.25">
      <c r="A30" s="4" t="s">
        <v>329</v>
      </c>
      <c r="B30" s="5" t="s">
        <v>486</v>
      </c>
      <c r="C30" s="6">
        <v>127</v>
      </c>
      <c r="D30" s="70"/>
      <c r="E30" s="70"/>
      <c r="F30" s="70"/>
      <c r="G30" s="70"/>
      <c r="H30" s="70"/>
      <c r="I30" s="70"/>
      <c r="J30" s="70"/>
      <c r="K30" s="70"/>
      <c r="L30" s="70"/>
      <c r="M30" s="70"/>
      <c r="N30" s="70"/>
      <c r="O30" s="70"/>
      <c r="P30" s="70"/>
      <c r="Q30" s="70"/>
      <c r="R30" s="70"/>
      <c r="S30" s="70"/>
      <c r="T30" s="70"/>
    </row>
    <row r="31" spans="1:20" ht="20.100000000000001" customHeight="1" x14ac:dyDescent="0.25">
      <c r="A31" s="4" t="s">
        <v>328</v>
      </c>
      <c r="B31" s="5" t="s">
        <v>357</v>
      </c>
      <c r="C31" s="6">
        <v>128</v>
      </c>
      <c r="D31" s="70"/>
      <c r="E31" s="70"/>
      <c r="F31" s="70"/>
      <c r="G31" s="70"/>
      <c r="H31" s="70"/>
      <c r="I31" s="70"/>
      <c r="J31" s="70"/>
      <c r="K31" s="70"/>
      <c r="L31" s="70"/>
      <c r="M31" s="70"/>
      <c r="N31" s="70"/>
      <c r="O31" s="70"/>
      <c r="P31" s="70"/>
      <c r="Q31" s="70"/>
      <c r="R31" s="70"/>
      <c r="S31" s="70"/>
      <c r="T31" s="70"/>
    </row>
    <row r="32" spans="1:20" ht="20.100000000000001" customHeight="1" x14ac:dyDescent="0.25">
      <c r="A32" s="4" t="s">
        <v>327</v>
      </c>
      <c r="B32" s="5" t="s">
        <v>617</v>
      </c>
      <c r="C32" s="6">
        <v>129</v>
      </c>
      <c r="D32" s="70"/>
      <c r="E32" s="70"/>
      <c r="F32" s="70"/>
      <c r="G32" s="70"/>
      <c r="H32" s="70"/>
      <c r="I32" s="70"/>
      <c r="J32" s="70"/>
      <c r="K32" s="70"/>
      <c r="L32" s="70"/>
      <c r="M32" s="70"/>
      <c r="N32" s="70"/>
      <c r="O32" s="70"/>
      <c r="P32" s="70"/>
      <c r="Q32" s="70"/>
      <c r="R32" s="70"/>
      <c r="S32" s="70"/>
      <c r="T32" s="70"/>
    </row>
    <row r="33" spans="1:20" ht="20.100000000000001" customHeight="1" x14ac:dyDescent="0.25">
      <c r="A33" s="4" t="s">
        <v>326</v>
      </c>
      <c r="B33" s="5" t="s">
        <v>618</v>
      </c>
      <c r="C33" s="6">
        <v>130</v>
      </c>
      <c r="D33" s="70"/>
      <c r="E33" s="70"/>
      <c r="F33" s="70"/>
      <c r="G33" s="70"/>
      <c r="H33" s="70"/>
      <c r="I33" s="70"/>
      <c r="J33" s="70"/>
      <c r="K33" s="70"/>
      <c r="L33" s="70"/>
      <c r="M33" s="70"/>
      <c r="N33" s="70"/>
      <c r="O33" s="70"/>
      <c r="P33" s="70"/>
      <c r="Q33" s="70"/>
      <c r="R33" s="70"/>
      <c r="S33" s="70"/>
      <c r="T33" s="70"/>
    </row>
    <row r="34" spans="1:20" s="27" customFormat="1" ht="20.100000000000001" customHeight="1" x14ac:dyDescent="0.3">
      <c r="A34" s="4" t="s">
        <v>325</v>
      </c>
      <c r="B34" s="7" t="s">
        <v>403</v>
      </c>
      <c r="C34" s="6"/>
      <c r="D34" s="38"/>
      <c r="E34" s="70"/>
      <c r="F34" s="38"/>
      <c r="G34" s="38"/>
      <c r="H34" s="38"/>
      <c r="I34" s="38"/>
      <c r="J34" s="70"/>
      <c r="K34" s="38"/>
      <c r="L34" s="38"/>
      <c r="M34" s="38"/>
      <c r="N34" s="38"/>
      <c r="O34" s="38"/>
      <c r="P34" s="38"/>
      <c r="Q34" s="70"/>
      <c r="R34" s="38"/>
      <c r="S34" s="38"/>
      <c r="T34" s="70"/>
    </row>
    <row r="35" spans="1:20" ht="20.100000000000001" customHeight="1" x14ac:dyDescent="0.25">
      <c r="A35" s="8" t="s">
        <v>324</v>
      </c>
      <c r="B35" s="2" t="s">
        <v>404</v>
      </c>
      <c r="C35" s="9"/>
      <c r="D35" s="18">
        <f>SUM(D36:D43)</f>
        <v>4</v>
      </c>
      <c r="E35" s="18">
        <f t="shared" ref="E35:T35" si="1">SUM(E36:E43)</f>
        <v>0</v>
      </c>
      <c r="F35" s="18">
        <f t="shared" si="1"/>
        <v>8</v>
      </c>
      <c r="G35" s="18">
        <f t="shared" si="1"/>
        <v>4</v>
      </c>
      <c r="H35" s="18">
        <f t="shared" si="1"/>
        <v>1</v>
      </c>
      <c r="I35" s="18">
        <f t="shared" si="1"/>
        <v>0</v>
      </c>
      <c r="J35" s="18">
        <f t="shared" si="1"/>
        <v>5</v>
      </c>
      <c r="K35" s="18">
        <f t="shared" si="1"/>
        <v>0</v>
      </c>
      <c r="L35" s="18">
        <f t="shared" si="1"/>
        <v>0</v>
      </c>
      <c r="M35" s="18">
        <f>SUM(M36:M43)</f>
        <v>7</v>
      </c>
      <c r="N35" s="18">
        <f t="shared" si="1"/>
        <v>0</v>
      </c>
      <c r="O35" s="18">
        <f t="shared" si="1"/>
        <v>2</v>
      </c>
      <c r="P35" s="18">
        <f t="shared" si="1"/>
        <v>0</v>
      </c>
      <c r="Q35" s="18">
        <f t="shared" si="1"/>
        <v>2</v>
      </c>
      <c r="R35" s="18">
        <f t="shared" si="1"/>
        <v>0</v>
      </c>
      <c r="S35" s="18">
        <f t="shared" si="1"/>
        <v>0</v>
      </c>
      <c r="T35" s="18">
        <f t="shared" si="1"/>
        <v>0</v>
      </c>
    </row>
    <row r="36" spans="1:20" ht="20.100000000000001" customHeight="1" x14ac:dyDescent="0.25">
      <c r="A36" s="4" t="s">
        <v>323</v>
      </c>
      <c r="B36" s="5" t="s">
        <v>405</v>
      </c>
      <c r="C36" s="5">
        <v>131</v>
      </c>
      <c r="D36" s="70">
        <v>2</v>
      </c>
      <c r="E36" s="37"/>
      <c r="F36" s="70">
        <v>5</v>
      </c>
      <c r="G36" s="70">
        <v>2</v>
      </c>
      <c r="H36" s="70"/>
      <c r="I36" s="70"/>
      <c r="J36" s="70">
        <v>2</v>
      </c>
      <c r="K36" s="70"/>
      <c r="L36" s="70"/>
      <c r="M36" s="70">
        <v>5</v>
      </c>
      <c r="N36" s="70"/>
      <c r="O36" s="70">
        <v>1</v>
      </c>
      <c r="P36" s="70"/>
      <c r="Q36" s="70">
        <v>1</v>
      </c>
      <c r="R36" s="70"/>
      <c r="S36" s="70"/>
      <c r="T36" s="70"/>
    </row>
    <row r="37" spans="1:20" ht="20.100000000000001" customHeight="1" x14ac:dyDescent="0.25">
      <c r="A37" s="4" t="s">
        <v>322</v>
      </c>
      <c r="B37" s="5" t="s">
        <v>321</v>
      </c>
      <c r="C37" s="5">
        <v>132</v>
      </c>
      <c r="D37" s="70"/>
      <c r="E37" s="37"/>
      <c r="F37" s="70"/>
      <c r="G37" s="70"/>
      <c r="H37" s="70"/>
      <c r="I37" s="70"/>
      <c r="J37" s="70"/>
      <c r="K37" s="70"/>
      <c r="L37" s="70"/>
      <c r="M37" s="70"/>
      <c r="N37" s="70"/>
      <c r="O37" s="70"/>
      <c r="P37" s="70"/>
      <c r="Q37" s="70"/>
      <c r="R37" s="70"/>
      <c r="S37" s="70"/>
      <c r="T37" s="70"/>
    </row>
    <row r="38" spans="1:20" ht="20.100000000000001" customHeight="1" x14ac:dyDescent="0.25">
      <c r="A38" s="4" t="s">
        <v>671</v>
      </c>
      <c r="B38" s="7" t="s">
        <v>672</v>
      </c>
      <c r="C38" s="5">
        <v>132.19999999999999</v>
      </c>
      <c r="D38" s="70"/>
      <c r="E38" s="37"/>
      <c r="F38" s="70"/>
      <c r="G38" s="70"/>
      <c r="H38" s="70"/>
      <c r="I38" s="70"/>
      <c r="J38" s="70"/>
      <c r="K38" s="70"/>
      <c r="L38" s="70"/>
      <c r="M38" s="70"/>
      <c r="N38" s="70"/>
      <c r="O38" s="70"/>
      <c r="P38" s="70"/>
      <c r="Q38" s="70"/>
      <c r="R38" s="70"/>
      <c r="S38" s="70"/>
      <c r="T38" s="70"/>
    </row>
    <row r="39" spans="1:20" ht="20.100000000000001" customHeight="1" x14ac:dyDescent="0.25">
      <c r="A39" s="4" t="s">
        <v>673</v>
      </c>
      <c r="B39" s="7" t="s">
        <v>674</v>
      </c>
      <c r="C39" s="5">
        <v>132.30000000000001</v>
      </c>
      <c r="D39" s="70"/>
      <c r="E39" s="37"/>
      <c r="F39" s="70"/>
      <c r="G39" s="70"/>
      <c r="H39" s="70"/>
      <c r="I39" s="70"/>
      <c r="J39" s="70"/>
      <c r="K39" s="70"/>
      <c r="L39" s="70"/>
      <c r="M39" s="70"/>
      <c r="N39" s="70"/>
      <c r="O39" s="70"/>
      <c r="P39" s="70"/>
      <c r="Q39" s="70"/>
      <c r="R39" s="70"/>
      <c r="S39" s="70"/>
      <c r="T39" s="70"/>
    </row>
    <row r="40" spans="1:20" ht="20.100000000000001" customHeight="1" x14ac:dyDescent="0.25">
      <c r="A40" s="4" t="s">
        <v>320</v>
      </c>
      <c r="B40" s="5" t="s">
        <v>619</v>
      </c>
      <c r="C40" s="5">
        <v>133</v>
      </c>
      <c r="D40" s="70">
        <v>2</v>
      </c>
      <c r="E40" s="37"/>
      <c r="F40" s="70">
        <v>1</v>
      </c>
      <c r="G40" s="70">
        <v>1</v>
      </c>
      <c r="H40" s="70">
        <v>1</v>
      </c>
      <c r="I40" s="70"/>
      <c r="J40" s="70">
        <v>2</v>
      </c>
      <c r="K40" s="70"/>
      <c r="L40" s="70"/>
      <c r="M40" s="70">
        <v>1</v>
      </c>
      <c r="N40" s="70"/>
      <c r="O40" s="70">
        <v>1</v>
      </c>
      <c r="P40" s="70"/>
      <c r="Q40" s="70">
        <v>1</v>
      </c>
      <c r="R40" s="70"/>
      <c r="S40" s="70"/>
      <c r="T40" s="70"/>
    </row>
    <row r="41" spans="1:20" ht="20.100000000000001" customHeight="1" x14ac:dyDescent="0.25">
      <c r="A41" s="4" t="s">
        <v>319</v>
      </c>
      <c r="B41" s="5" t="s">
        <v>620</v>
      </c>
      <c r="C41" s="5">
        <v>134</v>
      </c>
      <c r="D41" s="70"/>
      <c r="E41" s="37"/>
      <c r="F41" s="70"/>
      <c r="G41" s="70"/>
      <c r="H41" s="70"/>
      <c r="I41" s="70"/>
      <c r="J41" s="70"/>
      <c r="K41" s="70"/>
      <c r="L41" s="70"/>
      <c r="M41" s="70"/>
      <c r="N41" s="70"/>
      <c r="O41" s="70"/>
      <c r="P41" s="70"/>
      <c r="Q41" s="70"/>
      <c r="R41" s="70"/>
      <c r="S41" s="70"/>
      <c r="T41" s="70"/>
    </row>
    <row r="42" spans="1:20" ht="20.100000000000001" customHeight="1" x14ac:dyDescent="0.25">
      <c r="A42" s="4" t="s">
        <v>318</v>
      </c>
      <c r="B42" s="5" t="s">
        <v>513</v>
      </c>
      <c r="C42" s="5">
        <v>137</v>
      </c>
      <c r="D42" s="70"/>
      <c r="E42" s="37"/>
      <c r="F42" s="70">
        <v>2</v>
      </c>
      <c r="G42" s="70">
        <v>1</v>
      </c>
      <c r="H42" s="70"/>
      <c r="I42" s="70"/>
      <c r="J42" s="70">
        <v>1</v>
      </c>
      <c r="K42" s="70"/>
      <c r="L42" s="70"/>
      <c r="M42" s="70">
        <v>1</v>
      </c>
      <c r="N42" s="70"/>
      <c r="O42" s="70"/>
      <c r="P42" s="70"/>
      <c r="Q42" s="70"/>
      <c r="R42" s="70"/>
      <c r="S42" s="70"/>
      <c r="T42" s="70"/>
    </row>
    <row r="43" spans="1:20" ht="20.100000000000001" customHeight="1" x14ac:dyDescent="0.25">
      <c r="A43" s="4" t="s">
        <v>317</v>
      </c>
      <c r="B43" s="5" t="s">
        <v>403</v>
      </c>
      <c r="C43" s="5"/>
      <c r="D43" s="71"/>
      <c r="E43" s="71"/>
      <c r="F43" s="71"/>
      <c r="G43" s="71"/>
      <c r="H43" s="71"/>
      <c r="I43" s="71"/>
      <c r="J43" s="71"/>
      <c r="K43" s="71"/>
      <c r="L43" s="71"/>
      <c r="M43" s="71"/>
      <c r="N43" s="71"/>
      <c r="O43" s="71"/>
      <c r="P43" s="71"/>
      <c r="Q43" s="71"/>
      <c r="R43" s="71"/>
      <c r="S43" s="71"/>
      <c r="T43" s="71"/>
    </row>
    <row r="44" spans="1:20" ht="20.100000000000001" customHeight="1" x14ac:dyDescent="0.25">
      <c r="A44" s="8" t="s">
        <v>316</v>
      </c>
      <c r="B44" s="2" t="s">
        <v>406</v>
      </c>
      <c r="C44" s="5"/>
      <c r="D44" s="18">
        <f>SUM(D45:D50)</f>
        <v>2</v>
      </c>
      <c r="E44" s="18">
        <f t="shared" ref="E44:T44" si="2">SUM(E45:E50)</f>
        <v>0</v>
      </c>
      <c r="F44" s="18">
        <f t="shared" si="2"/>
        <v>7</v>
      </c>
      <c r="G44" s="18">
        <f t="shared" si="2"/>
        <v>5</v>
      </c>
      <c r="H44" s="18">
        <f t="shared" si="2"/>
        <v>0</v>
      </c>
      <c r="I44" s="18">
        <f t="shared" si="2"/>
        <v>0</v>
      </c>
      <c r="J44" s="18">
        <f t="shared" si="2"/>
        <v>5</v>
      </c>
      <c r="K44" s="18">
        <f t="shared" si="2"/>
        <v>1</v>
      </c>
      <c r="L44" s="18">
        <f t="shared" si="2"/>
        <v>0</v>
      </c>
      <c r="M44" s="18">
        <f t="shared" si="2"/>
        <v>3</v>
      </c>
      <c r="N44" s="18">
        <f t="shared" si="2"/>
        <v>0</v>
      </c>
      <c r="O44" s="18">
        <f t="shared" si="2"/>
        <v>0</v>
      </c>
      <c r="P44" s="18">
        <f t="shared" si="2"/>
        <v>0</v>
      </c>
      <c r="Q44" s="18">
        <f t="shared" si="2"/>
        <v>0</v>
      </c>
      <c r="R44" s="18">
        <f t="shared" si="2"/>
        <v>0</v>
      </c>
      <c r="S44" s="18">
        <f t="shared" si="2"/>
        <v>0</v>
      </c>
      <c r="T44" s="18">
        <f t="shared" si="2"/>
        <v>0</v>
      </c>
    </row>
    <row r="45" spans="1:20" ht="20.100000000000001" customHeight="1" x14ac:dyDescent="0.25">
      <c r="A45" s="4" t="s">
        <v>315</v>
      </c>
      <c r="B45" s="5" t="s">
        <v>407</v>
      </c>
      <c r="C45" s="5">
        <v>138</v>
      </c>
      <c r="D45" s="70"/>
      <c r="E45" s="70"/>
      <c r="F45" s="70">
        <v>1</v>
      </c>
      <c r="G45" s="70">
        <v>1</v>
      </c>
      <c r="H45" s="70"/>
      <c r="I45" s="70"/>
      <c r="J45" s="70">
        <v>1</v>
      </c>
      <c r="K45" s="70"/>
      <c r="L45" s="70"/>
      <c r="M45" s="70"/>
      <c r="N45" s="70"/>
      <c r="O45" s="70"/>
      <c r="P45" s="70"/>
      <c r="Q45" s="70"/>
      <c r="R45" s="70"/>
      <c r="S45" s="70"/>
      <c r="T45" s="70"/>
    </row>
    <row r="46" spans="1:20" ht="20.100000000000001" customHeight="1" x14ac:dyDescent="0.25">
      <c r="A46" s="10" t="s">
        <v>314</v>
      </c>
      <c r="B46" s="5" t="s">
        <v>514</v>
      </c>
      <c r="C46" s="6">
        <v>139</v>
      </c>
      <c r="D46" s="37">
        <v>1</v>
      </c>
      <c r="E46" s="37"/>
      <c r="F46" s="70">
        <v>1</v>
      </c>
      <c r="G46" s="70"/>
      <c r="H46" s="70"/>
      <c r="I46" s="70"/>
      <c r="J46" s="70"/>
      <c r="K46" s="70">
        <v>1</v>
      </c>
      <c r="L46" s="70"/>
      <c r="M46" s="70">
        <v>1</v>
      </c>
      <c r="N46" s="70"/>
      <c r="O46" s="70"/>
      <c r="P46" s="70"/>
      <c r="Q46" s="70"/>
      <c r="R46" s="70"/>
      <c r="S46" s="70"/>
      <c r="T46" s="70"/>
    </row>
    <row r="47" spans="1:20" ht="20.100000000000001" customHeight="1" x14ac:dyDescent="0.25">
      <c r="A47" s="4" t="s">
        <v>313</v>
      </c>
      <c r="B47" s="5" t="s">
        <v>312</v>
      </c>
      <c r="C47" s="5">
        <v>140</v>
      </c>
      <c r="D47" s="37"/>
      <c r="E47" s="37"/>
      <c r="F47" s="70"/>
      <c r="G47" s="70"/>
      <c r="H47" s="70"/>
      <c r="I47" s="70"/>
      <c r="J47" s="70"/>
      <c r="K47" s="70"/>
      <c r="L47" s="70"/>
      <c r="M47" s="70"/>
      <c r="N47" s="70"/>
      <c r="O47" s="70"/>
      <c r="P47" s="70"/>
      <c r="Q47" s="70"/>
      <c r="R47" s="70"/>
      <c r="S47" s="70"/>
      <c r="T47" s="70"/>
    </row>
    <row r="48" spans="1:20" ht="20.100000000000001" customHeight="1" x14ac:dyDescent="0.25">
      <c r="A48" s="10" t="s">
        <v>311</v>
      </c>
      <c r="B48" s="5" t="s">
        <v>675</v>
      </c>
      <c r="C48" s="5">
        <v>141</v>
      </c>
      <c r="D48" s="37">
        <v>1</v>
      </c>
      <c r="E48" s="37"/>
      <c r="F48" s="70">
        <v>3</v>
      </c>
      <c r="G48" s="70">
        <v>4</v>
      </c>
      <c r="H48" s="70"/>
      <c r="I48" s="70"/>
      <c r="J48" s="70">
        <v>4</v>
      </c>
      <c r="K48" s="70"/>
      <c r="L48" s="70"/>
      <c r="M48" s="70"/>
      <c r="N48" s="70"/>
      <c r="O48" s="70"/>
      <c r="P48" s="70"/>
      <c r="Q48" s="70"/>
      <c r="R48" s="70"/>
      <c r="S48" s="70"/>
      <c r="T48" s="70"/>
    </row>
    <row r="49" spans="1:20" ht="20.100000000000001" customHeight="1" x14ac:dyDescent="0.25">
      <c r="A49" s="4" t="s">
        <v>310</v>
      </c>
      <c r="B49" s="5" t="s">
        <v>408</v>
      </c>
      <c r="C49" s="5">
        <v>142</v>
      </c>
      <c r="D49" s="70"/>
      <c r="E49" s="70"/>
      <c r="F49" s="70">
        <v>2</v>
      </c>
      <c r="G49" s="70"/>
      <c r="H49" s="70"/>
      <c r="I49" s="70"/>
      <c r="J49" s="70"/>
      <c r="K49" s="70"/>
      <c r="L49" s="70"/>
      <c r="M49" s="70">
        <v>2</v>
      </c>
      <c r="N49" s="70"/>
      <c r="O49" s="70"/>
      <c r="P49" s="70"/>
      <c r="Q49" s="70"/>
      <c r="R49" s="70"/>
      <c r="S49" s="70"/>
      <c r="T49" s="70"/>
    </row>
    <row r="50" spans="1:20" ht="20.100000000000001" customHeight="1" x14ac:dyDescent="0.25">
      <c r="A50" s="10" t="s">
        <v>309</v>
      </c>
      <c r="B50" s="7" t="s">
        <v>403</v>
      </c>
      <c r="C50" s="6"/>
      <c r="D50" s="71"/>
      <c r="E50" s="71"/>
      <c r="F50" s="71"/>
      <c r="G50" s="71"/>
      <c r="H50" s="71"/>
      <c r="I50" s="71"/>
      <c r="J50" s="71"/>
      <c r="K50" s="71"/>
      <c r="L50" s="71"/>
      <c r="M50" s="71"/>
      <c r="N50" s="71"/>
      <c r="O50" s="71"/>
      <c r="P50" s="71"/>
      <c r="Q50" s="71"/>
      <c r="R50" s="71"/>
      <c r="S50" s="71"/>
      <c r="T50" s="71"/>
    </row>
    <row r="51" spans="1:20" ht="20.100000000000001" customHeight="1" x14ac:dyDescent="0.25">
      <c r="A51" s="8" t="s">
        <v>308</v>
      </c>
      <c r="B51" s="2" t="s">
        <v>515</v>
      </c>
      <c r="C51" s="5"/>
      <c r="D51" s="69">
        <f>SUM(D52:D80)</f>
        <v>0</v>
      </c>
      <c r="E51" s="69">
        <f t="shared" ref="E51:T51" si="3">SUM(E52:E80)</f>
        <v>0</v>
      </c>
      <c r="F51" s="69">
        <f t="shared" si="3"/>
        <v>4</v>
      </c>
      <c r="G51" s="69">
        <f t="shared" si="3"/>
        <v>3</v>
      </c>
      <c r="H51" s="69">
        <f t="shared" si="3"/>
        <v>0</v>
      </c>
      <c r="I51" s="69">
        <f t="shared" si="3"/>
        <v>0</v>
      </c>
      <c r="J51" s="69">
        <f t="shared" si="3"/>
        <v>3</v>
      </c>
      <c r="K51" s="69">
        <f t="shared" si="3"/>
        <v>0</v>
      </c>
      <c r="L51" s="69">
        <f t="shared" si="3"/>
        <v>0</v>
      </c>
      <c r="M51" s="69">
        <f t="shared" si="3"/>
        <v>1</v>
      </c>
      <c r="N51" s="69">
        <f t="shared" si="3"/>
        <v>0</v>
      </c>
      <c r="O51" s="69">
        <f t="shared" si="3"/>
        <v>0</v>
      </c>
      <c r="P51" s="69">
        <f t="shared" si="3"/>
        <v>0</v>
      </c>
      <c r="Q51" s="69">
        <f t="shared" si="3"/>
        <v>0</v>
      </c>
      <c r="R51" s="69">
        <f t="shared" si="3"/>
        <v>0</v>
      </c>
      <c r="S51" s="69">
        <f t="shared" si="3"/>
        <v>0</v>
      </c>
      <c r="T51" s="69">
        <f t="shared" si="3"/>
        <v>0</v>
      </c>
    </row>
    <row r="52" spans="1:20" ht="20.100000000000001" customHeight="1" x14ac:dyDescent="0.25">
      <c r="A52" s="4" t="s">
        <v>307</v>
      </c>
      <c r="B52" s="5" t="s">
        <v>676</v>
      </c>
      <c r="C52" s="5">
        <v>143</v>
      </c>
      <c r="D52" s="70"/>
      <c r="E52" s="70"/>
      <c r="F52" s="70"/>
      <c r="G52" s="70"/>
      <c r="H52" s="70"/>
      <c r="I52" s="70"/>
      <c r="J52" s="70"/>
      <c r="K52" s="70"/>
      <c r="L52" s="70"/>
      <c r="M52" s="70"/>
      <c r="N52" s="70"/>
      <c r="O52" s="70"/>
      <c r="P52" s="70"/>
      <c r="Q52" s="70"/>
      <c r="R52" s="70"/>
      <c r="S52" s="70"/>
      <c r="T52" s="70"/>
    </row>
    <row r="53" spans="1:20" ht="20.100000000000001" customHeight="1" x14ac:dyDescent="0.25">
      <c r="A53" s="4" t="s">
        <v>306</v>
      </c>
      <c r="B53" s="5" t="s">
        <v>621</v>
      </c>
      <c r="C53" s="6">
        <v>144</v>
      </c>
      <c r="D53" s="70"/>
      <c r="E53" s="70"/>
      <c r="F53" s="70">
        <v>1</v>
      </c>
      <c r="G53" s="70"/>
      <c r="H53" s="70"/>
      <c r="I53" s="70"/>
      <c r="J53" s="70"/>
      <c r="K53" s="70"/>
      <c r="L53" s="70"/>
      <c r="M53" s="70">
        <v>1</v>
      </c>
      <c r="N53" s="70"/>
      <c r="O53" s="70"/>
      <c r="P53" s="70"/>
      <c r="Q53" s="70"/>
      <c r="R53" s="70"/>
      <c r="S53" s="70"/>
      <c r="T53" s="70"/>
    </row>
    <row r="54" spans="1:20" ht="20.100000000000001" customHeight="1" x14ac:dyDescent="0.25">
      <c r="A54" s="4" t="s">
        <v>305</v>
      </c>
      <c r="B54" s="5" t="s">
        <v>516</v>
      </c>
      <c r="C54" s="6">
        <v>145</v>
      </c>
      <c r="D54" s="70"/>
      <c r="E54" s="70"/>
      <c r="F54" s="70"/>
      <c r="G54" s="70"/>
      <c r="H54" s="70"/>
      <c r="I54" s="70"/>
      <c r="J54" s="70"/>
      <c r="K54" s="70"/>
      <c r="L54" s="70"/>
      <c r="M54" s="70"/>
      <c r="N54" s="70"/>
      <c r="O54" s="70"/>
      <c r="P54" s="70"/>
      <c r="Q54" s="70"/>
      <c r="R54" s="70"/>
      <c r="S54" s="70"/>
      <c r="T54" s="70"/>
    </row>
    <row r="55" spans="1:20" ht="20.100000000000001" customHeight="1" x14ac:dyDescent="0.25">
      <c r="A55" s="4" t="s">
        <v>304</v>
      </c>
      <c r="B55" s="5" t="s">
        <v>487</v>
      </c>
      <c r="C55" s="6">
        <v>146</v>
      </c>
      <c r="D55" s="70"/>
      <c r="E55" s="70"/>
      <c r="F55" s="70"/>
      <c r="G55" s="70"/>
      <c r="H55" s="70"/>
      <c r="I55" s="70"/>
      <c r="J55" s="70"/>
      <c r="K55" s="70"/>
      <c r="L55" s="70"/>
      <c r="M55" s="70"/>
      <c r="N55" s="70"/>
      <c r="O55" s="70"/>
      <c r="P55" s="70"/>
      <c r="Q55" s="70"/>
      <c r="R55" s="70"/>
      <c r="S55" s="70"/>
      <c r="T55" s="70"/>
    </row>
    <row r="56" spans="1:20" ht="20.100000000000001" customHeight="1" x14ac:dyDescent="0.25">
      <c r="A56" s="4" t="s">
        <v>303</v>
      </c>
      <c r="B56" s="5" t="s">
        <v>409</v>
      </c>
      <c r="C56" s="6">
        <v>147</v>
      </c>
      <c r="D56" s="70"/>
      <c r="E56" s="70"/>
      <c r="F56" s="70">
        <v>3</v>
      </c>
      <c r="G56" s="70">
        <v>3</v>
      </c>
      <c r="H56" s="70"/>
      <c r="I56" s="70"/>
      <c r="J56" s="70">
        <v>3</v>
      </c>
      <c r="K56" s="70"/>
      <c r="L56" s="70"/>
      <c r="M56" s="70"/>
      <c r="N56" s="70"/>
      <c r="O56" s="70"/>
      <c r="P56" s="70"/>
      <c r="Q56" s="70"/>
      <c r="R56" s="70"/>
      <c r="S56" s="70"/>
      <c r="T56" s="70"/>
    </row>
    <row r="57" spans="1:20" ht="20.100000000000001" customHeight="1" x14ac:dyDescent="0.25">
      <c r="A57" s="4" t="s">
        <v>302</v>
      </c>
      <c r="B57" s="5" t="s">
        <v>410</v>
      </c>
      <c r="C57" s="6">
        <v>148</v>
      </c>
      <c r="D57" s="70"/>
      <c r="E57" s="70"/>
      <c r="F57" s="70"/>
      <c r="G57" s="70"/>
      <c r="H57" s="70"/>
      <c r="I57" s="70"/>
      <c r="J57" s="70"/>
      <c r="K57" s="70"/>
      <c r="L57" s="70"/>
      <c r="M57" s="70"/>
      <c r="N57" s="70"/>
      <c r="O57" s="70"/>
      <c r="P57" s="70"/>
      <c r="Q57" s="70"/>
      <c r="R57" s="70"/>
      <c r="S57" s="70"/>
      <c r="T57" s="70"/>
    </row>
    <row r="58" spans="1:20" ht="20.100000000000001" customHeight="1" x14ac:dyDescent="0.25">
      <c r="A58" s="4" t="s">
        <v>301</v>
      </c>
      <c r="B58" s="5" t="s">
        <v>517</v>
      </c>
      <c r="C58" s="6">
        <v>149</v>
      </c>
      <c r="D58" s="70"/>
      <c r="E58" s="70"/>
      <c r="F58" s="70"/>
      <c r="G58" s="70"/>
      <c r="H58" s="70"/>
      <c r="I58" s="70"/>
      <c r="J58" s="70"/>
      <c r="K58" s="70"/>
      <c r="L58" s="70"/>
      <c r="M58" s="70"/>
      <c r="N58" s="70"/>
      <c r="O58" s="70"/>
      <c r="P58" s="70"/>
      <c r="Q58" s="70"/>
      <c r="R58" s="70"/>
      <c r="S58" s="70"/>
      <c r="T58" s="70"/>
    </row>
    <row r="59" spans="1:20" ht="20.100000000000001" customHeight="1" x14ac:dyDescent="0.25">
      <c r="A59" s="4" t="s">
        <v>300</v>
      </c>
      <c r="B59" s="5" t="s">
        <v>518</v>
      </c>
      <c r="C59" s="6">
        <v>150</v>
      </c>
      <c r="D59" s="37"/>
      <c r="E59" s="37"/>
      <c r="F59" s="70"/>
      <c r="G59" s="70"/>
      <c r="H59" s="70"/>
      <c r="I59" s="70"/>
      <c r="J59" s="70"/>
      <c r="K59" s="70"/>
      <c r="L59" s="70"/>
      <c r="M59" s="70"/>
      <c r="N59" s="70"/>
      <c r="O59" s="70"/>
      <c r="P59" s="70"/>
      <c r="Q59" s="70"/>
      <c r="R59" s="70"/>
      <c r="S59" s="70"/>
      <c r="T59" s="70"/>
    </row>
    <row r="60" spans="1:20" ht="20.100000000000001" customHeight="1" x14ac:dyDescent="0.25">
      <c r="A60" s="4" t="s">
        <v>299</v>
      </c>
      <c r="B60" s="5" t="s">
        <v>519</v>
      </c>
      <c r="C60" s="5">
        <v>152</v>
      </c>
      <c r="D60" s="37"/>
      <c r="E60" s="37"/>
      <c r="F60" s="70"/>
      <c r="G60" s="70"/>
      <c r="H60" s="70"/>
      <c r="I60" s="70"/>
      <c r="J60" s="70"/>
      <c r="K60" s="70"/>
      <c r="L60" s="70"/>
      <c r="M60" s="70"/>
      <c r="N60" s="70"/>
      <c r="O60" s="70"/>
      <c r="P60" s="70"/>
      <c r="Q60" s="70"/>
      <c r="R60" s="70"/>
      <c r="S60" s="70"/>
      <c r="T60" s="70"/>
    </row>
    <row r="61" spans="1:20" ht="20.100000000000001" customHeight="1" x14ac:dyDescent="0.25">
      <c r="A61" s="4" t="s">
        <v>298</v>
      </c>
      <c r="B61" s="5" t="s">
        <v>520</v>
      </c>
      <c r="C61" s="5">
        <v>153</v>
      </c>
      <c r="D61" s="37"/>
      <c r="E61" s="37"/>
      <c r="F61" s="70"/>
      <c r="G61" s="70"/>
      <c r="H61" s="70"/>
      <c r="I61" s="70"/>
      <c r="J61" s="70"/>
      <c r="K61" s="70"/>
      <c r="L61" s="70"/>
      <c r="M61" s="70"/>
      <c r="N61" s="70"/>
      <c r="O61" s="70"/>
      <c r="P61" s="70"/>
      <c r="Q61" s="70"/>
      <c r="R61" s="70"/>
      <c r="S61" s="70"/>
      <c r="T61" s="70"/>
    </row>
    <row r="62" spans="1:20" ht="20.100000000000001" customHeight="1" x14ac:dyDescent="0.25">
      <c r="A62" s="4" t="s">
        <v>297</v>
      </c>
      <c r="B62" s="5" t="s">
        <v>503</v>
      </c>
      <c r="C62" s="5">
        <v>154</v>
      </c>
      <c r="D62" s="37"/>
      <c r="E62" s="37"/>
      <c r="F62" s="70"/>
      <c r="G62" s="70"/>
      <c r="H62" s="70"/>
      <c r="I62" s="70"/>
      <c r="J62" s="70"/>
      <c r="K62" s="70"/>
      <c r="L62" s="70"/>
      <c r="M62" s="70"/>
      <c r="N62" s="70"/>
      <c r="O62" s="70"/>
      <c r="P62" s="70"/>
      <c r="Q62" s="70"/>
      <c r="R62" s="70"/>
      <c r="S62" s="70"/>
      <c r="T62" s="70"/>
    </row>
    <row r="63" spans="1:20" ht="20.100000000000001" customHeight="1" x14ac:dyDescent="0.25">
      <c r="A63" s="4" t="s">
        <v>296</v>
      </c>
      <c r="B63" s="7" t="s">
        <v>677</v>
      </c>
      <c r="C63" s="5">
        <v>154.1</v>
      </c>
      <c r="D63" s="37"/>
      <c r="E63" s="37"/>
      <c r="F63" s="70"/>
      <c r="G63" s="70"/>
      <c r="H63" s="70"/>
      <c r="I63" s="70"/>
      <c r="J63" s="70"/>
      <c r="K63" s="70"/>
      <c r="L63" s="70"/>
      <c r="M63" s="70"/>
      <c r="N63" s="70"/>
      <c r="O63" s="70"/>
      <c r="P63" s="70"/>
      <c r="Q63" s="70"/>
      <c r="R63" s="70"/>
      <c r="S63" s="70"/>
      <c r="T63" s="70"/>
    </row>
    <row r="64" spans="1:20" ht="20.100000000000001" customHeight="1" x14ac:dyDescent="0.25">
      <c r="A64" s="4" t="s">
        <v>295</v>
      </c>
      <c r="B64" s="7" t="s">
        <v>678</v>
      </c>
      <c r="C64" s="5">
        <v>154.19999999999999</v>
      </c>
      <c r="D64" s="37"/>
      <c r="E64" s="37"/>
      <c r="F64" s="70"/>
      <c r="G64" s="70"/>
      <c r="H64" s="70"/>
      <c r="I64" s="70"/>
      <c r="J64" s="70"/>
      <c r="K64" s="70"/>
      <c r="L64" s="70"/>
      <c r="M64" s="70"/>
      <c r="N64" s="70"/>
      <c r="O64" s="70"/>
      <c r="P64" s="70"/>
      <c r="Q64" s="70"/>
      <c r="R64" s="70"/>
      <c r="S64" s="70"/>
      <c r="T64" s="70"/>
    </row>
    <row r="65" spans="1:20" ht="20.100000000000001" customHeight="1" x14ac:dyDescent="0.25">
      <c r="A65" s="4" t="s">
        <v>294</v>
      </c>
      <c r="B65" s="7" t="s">
        <v>521</v>
      </c>
      <c r="C65" s="5">
        <v>154.4</v>
      </c>
      <c r="D65" s="37"/>
      <c r="E65" s="37"/>
      <c r="F65" s="70"/>
      <c r="G65" s="70"/>
      <c r="H65" s="70"/>
      <c r="I65" s="70"/>
      <c r="J65" s="70"/>
      <c r="K65" s="70"/>
      <c r="L65" s="70"/>
      <c r="M65" s="70"/>
      <c r="N65" s="70"/>
      <c r="O65" s="70"/>
      <c r="P65" s="70"/>
      <c r="Q65" s="70"/>
      <c r="R65" s="70"/>
      <c r="S65" s="70"/>
      <c r="T65" s="70"/>
    </row>
    <row r="66" spans="1:20" ht="20.100000000000001" customHeight="1" x14ac:dyDescent="0.25">
      <c r="A66" s="4" t="s">
        <v>293</v>
      </c>
      <c r="B66" s="7" t="s">
        <v>488</v>
      </c>
      <c r="C66" s="5">
        <v>154.5</v>
      </c>
      <c r="D66" s="37"/>
      <c r="E66" s="37"/>
      <c r="F66" s="70"/>
      <c r="G66" s="70"/>
      <c r="H66" s="70"/>
      <c r="I66" s="70"/>
      <c r="J66" s="70"/>
      <c r="K66" s="70"/>
      <c r="L66" s="70"/>
      <c r="M66" s="70"/>
      <c r="N66" s="70"/>
      <c r="O66" s="70"/>
      <c r="P66" s="70"/>
      <c r="Q66" s="70"/>
      <c r="R66" s="70"/>
      <c r="S66" s="70"/>
      <c r="T66" s="70"/>
    </row>
    <row r="67" spans="1:20" ht="20.100000000000001" customHeight="1" x14ac:dyDescent="0.25">
      <c r="A67" s="4" t="s">
        <v>679</v>
      </c>
      <c r="B67" s="7" t="s">
        <v>680</v>
      </c>
      <c r="C67" s="5">
        <v>154.6</v>
      </c>
      <c r="D67" s="37"/>
      <c r="E67" s="37"/>
      <c r="F67" s="70"/>
      <c r="G67" s="70"/>
      <c r="H67" s="70"/>
      <c r="I67" s="70"/>
      <c r="J67" s="70"/>
      <c r="K67" s="70"/>
      <c r="L67" s="70"/>
      <c r="M67" s="70"/>
      <c r="N67" s="70"/>
      <c r="O67" s="70"/>
      <c r="P67" s="70"/>
      <c r="Q67" s="70"/>
      <c r="R67" s="70"/>
      <c r="S67" s="70"/>
      <c r="T67" s="70"/>
    </row>
    <row r="68" spans="1:20" ht="20.100000000000001" customHeight="1" x14ac:dyDescent="0.25">
      <c r="A68" s="4" t="s">
        <v>681</v>
      </c>
      <c r="B68" s="7" t="s">
        <v>682</v>
      </c>
      <c r="C68" s="5">
        <v>154.69999999999999</v>
      </c>
      <c r="D68" s="37"/>
      <c r="E68" s="37"/>
      <c r="F68" s="70"/>
      <c r="G68" s="70"/>
      <c r="H68" s="70"/>
      <c r="I68" s="70"/>
      <c r="J68" s="70"/>
      <c r="K68" s="70"/>
      <c r="L68" s="70"/>
      <c r="M68" s="70"/>
      <c r="N68" s="70"/>
      <c r="O68" s="70"/>
      <c r="P68" s="70"/>
      <c r="Q68" s="70"/>
      <c r="R68" s="70"/>
      <c r="S68" s="70"/>
      <c r="T68" s="70"/>
    </row>
    <row r="69" spans="1:20" ht="20.100000000000001" customHeight="1" x14ac:dyDescent="0.25">
      <c r="A69" s="4" t="s">
        <v>683</v>
      </c>
      <c r="B69" s="7" t="s">
        <v>684</v>
      </c>
      <c r="C69" s="5">
        <v>154.80000000000001</v>
      </c>
      <c r="D69" s="37"/>
      <c r="E69" s="37"/>
      <c r="F69" s="70"/>
      <c r="G69" s="70"/>
      <c r="H69" s="70"/>
      <c r="I69" s="70"/>
      <c r="J69" s="70"/>
      <c r="K69" s="70"/>
      <c r="L69" s="70"/>
      <c r="M69" s="70"/>
      <c r="N69" s="70"/>
      <c r="O69" s="70"/>
      <c r="P69" s="70"/>
      <c r="Q69" s="70"/>
      <c r="R69" s="70"/>
      <c r="S69" s="70"/>
      <c r="T69" s="70"/>
    </row>
    <row r="70" spans="1:20" ht="20.100000000000001" customHeight="1" x14ac:dyDescent="0.25">
      <c r="A70" s="4" t="s">
        <v>292</v>
      </c>
      <c r="B70" s="5" t="s">
        <v>411</v>
      </c>
      <c r="C70" s="5">
        <v>155</v>
      </c>
      <c r="D70" s="37"/>
      <c r="E70" s="37"/>
      <c r="F70" s="70"/>
      <c r="G70" s="70"/>
      <c r="H70" s="70"/>
      <c r="I70" s="70"/>
      <c r="J70" s="70"/>
      <c r="K70" s="70"/>
      <c r="L70" s="70"/>
      <c r="M70" s="70"/>
      <c r="N70" s="70"/>
      <c r="O70" s="70"/>
      <c r="P70" s="70"/>
      <c r="Q70" s="70"/>
      <c r="R70" s="70"/>
      <c r="S70" s="70"/>
      <c r="T70" s="70"/>
    </row>
    <row r="71" spans="1:20" ht="20.100000000000001" customHeight="1" x14ac:dyDescent="0.25">
      <c r="A71" s="4" t="s">
        <v>291</v>
      </c>
      <c r="B71" s="5" t="s">
        <v>522</v>
      </c>
      <c r="C71" s="5">
        <v>156</v>
      </c>
      <c r="D71" s="37"/>
      <c r="E71" s="37"/>
      <c r="F71" s="70"/>
      <c r="G71" s="70"/>
      <c r="H71" s="70"/>
      <c r="I71" s="70"/>
      <c r="J71" s="70"/>
      <c r="K71" s="70"/>
      <c r="L71" s="70"/>
      <c r="M71" s="70"/>
      <c r="N71" s="70"/>
      <c r="O71" s="70"/>
      <c r="P71" s="70"/>
      <c r="Q71" s="70"/>
      <c r="R71" s="70"/>
      <c r="S71" s="70"/>
      <c r="T71" s="70"/>
    </row>
    <row r="72" spans="1:20" ht="20.100000000000001" customHeight="1" x14ac:dyDescent="0.25">
      <c r="A72" s="4" t="s">
        <v>290</v>
      </c>
      <c r="B72" s="5" t="s">
        <v>523</v>
      </c>
      <c r="C72" s="5">
        <v>157</v>
      </c>
      <c r="D72" s="37"/>
      <c r="E72" s="37"/>
      <c r="F72" s="70"/>
      <c r="G72" s="70"/>
      <c r="H72" s="70"/>
      <c r="I72" s="70"/>
      <c r="J72" s="70"/>
      <c r="K72" s="70"/>
      <c r="L72" s="70"/>
      <c r="M72" s="70"/>
      <c r="N72" s="70"/>
      <c r="O72" s="70"/>
      <c r="P72" s="70"/>
      <c r="Q72" s="70"/>
      <c r="R72" s="70"/>
      <c r="S72" s="70"/>
      <c r="T72" s="70"/>
    </row>
    <row r="73" spans="1:20" ht="20.100000000000001" customHeight="1" x14ac:dyDescent="0.25">
      <c r="A73" s="4" t="s">
        <v>289</v>
      </c>
      <c r="B73" s="5" t="s">
        <v>524</v>
      </c>
      <c r="C73" s="5">
        <v>158</v>
      </c>
      <c r="D73" s="37"/>
      <c r="E73" s="37"/>
      <c r="F73" s="70"/>
      <c r="G73" s="70"/>
      <c r="H73" s="70"/>
      <c r="I73" s="70"/>
      <c r="J73" s="70"/>
      <c r="K73" s="70"/>
      <c r="L73" s="70"/>
      <c r="M73" s="70"/>
      <c r="N73" s="70"/>
      <c r="O73" s="70"/>
      <c r="P73" s="70"/>
      <c r="Q73" s="70"/>
      <c r="R73" s="70"/>
      <c r="S73" s="70"/>
      <c r="T73" s="70"/>
    </row>
    <row r="74" spans="1:20" ht="20.100000000000001" customHeight="1" x14ac:dyDescent="0.25">
      <c r="A74" s="4" t="s">
        <v>288</v>
      </c>
      <c r="B74" s="5" t="s">
        <v>525</v>
      </c>
      <c r="C74" s="5">
        <v>159</v>
      </c>
      <c r="D74" s="37"/>
      <c r="E74" s="37"/>
      <c r="F74" s="70"/>
      <c r="G74" s="70"/>
      <c r="H74" s="70"/>
      <c r="I74" s="70"/>
      <c r="J74" s="70"/>
      <c r="K74" s="70"/>
      <c r="L74" s="70"/>
      <c r="M74" s="70"/>
      <c r="N74" s="70"/>
      <c r="O74" s="70"/>
      <c r="P74" s="70"/>
      <c r="Q74" s="70"/>
      <c r="R74" s="70"/>
      <c r="S74" s="70"/>
      <c r="T74" s="70"/>
    </row>
    <row r="75" spans="1:20" ht="20.100000000000001" customHeight="1" x14ac:dyDescent="0.25">
      <c r="A75" s="4" t="s">
        <v>287</v>
      </c>
      <c r="B75" s="5" t="s">
        <v>526</v>
      </c>
      <c r="C75" s="5">
        <v>160</v>
      </c>
      <c r="D75" s="37"/>
      <c r="E75" s="37"/>
      <c r="F75" s="70"/>
      <c r="G75" s="70"/>
      <c r="H75" s="70"/>
      <c r="I75" s="70"/>
      <c r="J75" s="70"/>
      <c r="K75" s="70"/>
      <c r="L75" s="70"/>
      <c r="M75" s="70"/>
      <c r="N75" s="70"/>
      <c r="O75" s="70"/>
      <c r="P75" s="70"/>
      <c r="Q75" s="70"/>
      <c r="R75" s="70"/>
      <c r="S75" s="70"/>
      <c r="T75" s="70"/>
    </row>
    <row r="76" spans="1:20" ht="20.100000000000001" customHeight="1" x14ac:dyDescent="0.25">
      <c r="A76" s="4" t="s">
        <v>286</v>
      </c>
      <c r="B76" s="5" t="s">
        <v>527</v>
      </c>
      <c r="C76" s="5">
        <v>161</v>
      </c>
      <c r="D76" s="37"/>
      <c r="E76" s="37"/>
      <c r="F76" s="70"/>
      <c r="G76" s="70"/>
      <c r="H76" s="70"/>
      <c r="I76" s="70"/>
      <c r="J76" s="70"/>
      <c r="K76" s="70"/>
      <c r="L76" s="70"/>
      <c r="M76" s="70"/>
      <c r="N76" s="70"/>
      <c r="O76" s="70"/>
      <c r="P76" s="70"/>
      <c r="Q76" s="70"/>
      <c r="R76" s="70"/>
      <c r="S76" s="70"/>
      <c r="T76" s="70"/>
    </row>
    <row r="77" spans="1:20" ht="20.100000000000001" customHeight="1" x14ac:dyDescent="0.25">
      <c r="A77" s="4" t="s">
        <v>285</v>
      </c>
      <c r="B77" s="5" t="s">
        <v>528</v>
      </c>
      <c r="C77" s="5">
        <v>162</v>
      </c>
      <c r="D77" s="37"/>
      <c r="E77" s="37"/>
      <c r="F77" s="70"/>
      <c r="G77" s="70"/>
      <c r="H77" s="70"/>
      <c r="I77" s="70"/>
      <c r="J77" s="70"/>
      <c r="K77" s="70"/>
      <c r="L77" s="70"/>
      <c r="M77" s="70"/>
      <c r="N77" s="70"/>
      <c r="O77" s="70"/>
      <c r="P77" s="70"/>
      <c r="Q77" s="70"/>
      <c r="R77" s="70"/>
      <c r="S77" s="70"/>
      <c r="T77" s="70"/>
    </row>
    <row r="78" spans="1:20" ht="20.100000000000001" customHeight="1" x14ac:dyDescent="0.25">
      <c r="A78" s="4" t="s">
        <v>284</v>
      </c>
      <c r="B78" s="5" t="s">
        <v>283</v>
      </c>
      <c r="C78" s="5">
        <v>163</v>
      </c>
      <c r="D78" s="37"/>
      <c r="E78" s="37"/>
      <c r="F78" s="70"/>
      <c r="G78" s="70"/>
      <c r="H78" s="70"/>
      <c r="I78" s="70"/>
      <c r="J78" s="70"/>
      <c r="K78" s="70"/>
      <c r="L78" s="70"/>
      <c r="M78" s="70"/>
      <c r="N78" s="70"/>
      <c r="O78" s="70"/>
      <c r="P78" s="70"/>
      <c r="Q78" s="70"/>
      <c r="R78" s="70"/>
      <c r="S78" s="70"/>
      <c r="T78" s="70"/>
    </row>
    <row r="79" spans="1:20" ht="20.100000000000001" customHeight="1" x14ac:dyDescent="0.25">
      <c r="A79" s="4" t="s">
        <v>282</v>
      </c>
      <c r="B79" s="5" t="s">
        <v>622</v>
      </c>
      <c r="C79" s="5">
        <v>164</v>
      </c>
      <c r="D79" s="71"/>
      <c r="E79" s="71"/>
      <c r="F79" s="71"/>
      <c r="G79" s="71"/>
      <c r="H79" s="71"/>
      <c r="I79" s="71"/>
      <c r="J79" s="71"/>
      <c r="K79" s="71"/>
      <c r="L79" s="71"/>
      <c r="M79" s="71"/>
      <c r="N79" s="71"/>
      <c r="O79" s="71"/>
      <c r="P79" s="71"/>
      <c r="Q79" s="71"/>
      <c r="R79" s="71"/>
      <c r="S79" s="71"/>
      <c r="T79" s="71"/>
    </row>
    <row r="80" spans="1:20" ht="20.100000000000001" customHeight="1" x14ac:dyDescent="0.25">
      <c r="A80" s="4" t="s">
        <v>281</v>
      </c>
      <c r="B80" s="7" t="s">
        <v>403</v>
      </c>
      <c r="C80" s="5"/>
      <c r="D80" s="37"/>
      <c r="E80" s="37"/>
      <c r="F80" s="70"/>
      <c r="G80" s="70"/>
      <c r="H80" s="70"/>
      <c r="I80" s="70"/>
      <c r="J80" s="70"/>
      <c r="K80" s="70"/>
      <c r="L80" s="70"/>
      <c r="M80" s="70"/>
      <c r="N80" s="70"/>
      <c r="O80" s="70"/>
      <c r="P80" s="70"/>
      <c r="Q80" s="70"/>
      <c r="R80" s="70"/>
      <c r="S80" s="70"/>
      <c r="T80" s="70"/>
    </row>
    <row r="81" spans="1:20" ht="20.100000000000001" customHeight="1" x14ac:dyDescent="0.25">
      <c r="A81" s="8" t="s">
        <v>280</v>
      </c>
      <c r="B81" s="2" t="s">
        <v>529</v>
      </c>
      <c r="C81" s="5"/>
      <c r="D81" s="69">
        <f>SUM(D82:D95)</f>
        <v>1</v>
      </c>
      <c r="E81" s="69">
        <f t="shared" ref="E81:T81" si="4">SUM(E82:E95)</f>
        <v>0</v>
      </c>
      <c r="F81" s="69">
        <f t="shared" si="4"/>
        <v>0</v>
      </c>
      <c r="G81" s="69">
        <f t="shared" si="4"/>
        <v>0</v>
      </c>
      <c r="H81" s="69">
        <f t="shared" si="4"/>
        <v>0</v>
      </c>
      <c r="I81" s="69">
        <f t="shared" si="4"/>
        <v>0</v>
      </c>
      <c r="J81" s="69">
        <f t="shared" si="4"/>
        <v>0</v>
      </c>
      <c r="K81" s="69">
        <f t="shared" si="4"/>
        <v>0</v>
      </c>
      <c r="L81" s="69">
        <f t="shared" si="4"/>
        <v>0</v>
      </c>
      <c r="M81" s="69">
        <f t="shared" si="4"/>
        <v>1</v>
      </c>
      <c r="N81" s="69">
        <f t="shared" si="4"/>
        <v>0</v>
      </c>
      <c r="O81" s="69">
        <f t="shared" si="4"/>
        <v>0</v>
      </c>
      <c r="P81" s="69">
        <f t="shared" si="4"/>
        <v>0</v>
      </c>
      <c r="Q81" s="69">
        <f t="shared" si="4"/>
        <v>0</v>
      </c>
      <c r="R81" s="69">
        <f t="shared" si="4"/>
        <v>0</v>
      </c>
      <c r="S81" s="69">
        <f t="shared" si="4"/>
        <v>0</v>
      </c>
      <c r="T81" s="69">
        <f t="shared" si="4"/>
        <v>0</v>
      </c>
    </row>
    <row r="82" spans="1:20" ht="20.100000000000001" customHeight="1" x14ac:dyDescent="0.25">
      <c r="A82" s="10" t="s">
        <v>279</v>
      </c>
      <c r="B82" s="5" t="s">
        <v>530</v>
      </c>
      <c r="C82" s="5">
        <v>165</v>
      </c>
      <c r="D82" s="37"/>
      <c r="E82" s="37"/>
      <c r="F82" s="70"/>
      <c r="G82" s="70"/>
      <c r="H82" s="70"/>
      <c r="I82" s="70"/>
      <c r="J82" s="70"/>
      <c r="K82" s="70"/>
      <c r="L82" s="70"/>
      <c r="M82" s="70"/>
      <c r="N82" s="70"/>
      <c r="O82" s="70"/>
      <c r="P82" s="70"/>
      <c r="Q82" s="70"/>
      <c r="R82" s="70"/>
      <c r="S82" s="70"/>
      <c r="T82" s="70"/>
    </row>
    <row r="83" spans="1:20" ht="20.100000000000001" customHeight="1" x14ac:dyDescent="0.25">
      <c r="A83" s="10" t="s">
        <v>278</v>
      </c>
      <c r="B83" s="5" t="s">
        <v>412</v>
      </c>
      <c r="C83" s="5">
        <v>166</v>
      </c>
      <c r="D83" s="37"/>
      <c r="E83" s="37"/>
      <c r="F83" s="70"/>
      <c r="G83" s="70"/>
      <c r="H83" s="70"/>
      <c r="I83" s="70"/>
      <c r="J83" s="70"/>
      <c r="K83" s="70"/>
      <c r="L83" s="70"/>
      <c r="M83" s="70"/>
      <c r="N83" s="70"/>
      <c r="O83" s="70"/>
      <c r="P83" s="70"/>
      <c r="Q83" s="70"/>
      <c r="R83" s="70"/>
      <c r="S83" s="70"/>
      <c r="T83" s="70"/>
    </row>
    <row r="84" spans="1:20" ht="20.100000000000001" customHeight="1" x14ac:dyDescent="0.25">
      <c r="A84" s="10" t="s">
        <v>685</v>
      </c>
      <c r="B84" s="5" t="s">
        <v>686</v>
      </c>
      <c r="C84" s="5">
        <v>166.1</v>
      </c>
      <c r="D84" s="37"/>
      <c r="E84" s="37"/>
      <c r="F84" s="70"/>
      <c r="G84" s="70"/>
      <c r="H84" s="70"/>
      <c r="I84" s="70"/>
      <c r="J84" s="70"/>
      <c r="K84" s="70"/>
      <c r="L84" s="70"/>
      <c r="M84" s="70"/>
      <c r="N84" s="70"/>
      <c r="O84" s="70"/>
      <c r="P84" s="70"/>
      <c r="Q84" s="70"/>
      <c r="R84" s="70"/>
      <c r="S84" s="70"/>
      <c r="T84" s="70"/>
    </row>
    <row r="85" spans="1:20" ht="20.100000000000001" customHeight="1" x14ac:dyDescent="0.25">
      <c r="A85" s="10" t="s">
        <v>277</v>
      </c>
      <c r="B85" s="5" t="s">
        <v>623</v>
      </c>
      <c r="C85" s="5">
        <v>167</v>
      </c>
      <c r="D85" s="37">
        <v>1</v>
      </c>
      <c r="E85" s="37"/>
      <c r="F85" s="70"/>
      <c r="G85" s="70"/>
      <c r="H85" s="70"/>
      <c r="I85" s="70"/>
      <c r="J85" s="70"/>
      <c r="K85" s="70"/>
      <c r="L85" s="70"/>
      <c r="M85" s="70">
        <v>1</v>
      </c>
      <c r="N85" s="70"/>
      <c r="O85" s="70"/>
      <c r="P85" s="70"/>
      <c r="Q85" s="70"/>
      <c r="R85" s="70"/>
      <c r="S85" s="70"/>
      <c r="T85" s="70"/>
    </row>
    <row r="86" spans="1:20" ht="20.100000000000001" customHeight="1" x14ac:dyDescent="0.25">
      <c r="A86" s="10" t="s">
        <v>276</v>
      </c>
      <c r="B86" s="5" t="s">
        <v>531</v>
      </c>
      <c r="C86" s="5">
        <v>168</v>
      </c>
      <c r="D86" s="37"/>
      <c r="E86" s="37"/>
      <c r="F86" s="70"/>
      <c r="G86" s="70"/>
      <c r="H86" s="70"/>
      <c r="I86" s="70"/>
      <c r="J86" s="70"/>
      <c r="K86" s="70"/>
      <c r="L86" s="70"/>
      <c r="M86" s="70"/>
      <c r="N86" s="70"/>
      <c r="O86" s="70"/>
      <c r="P86" s="70"/>
      <c r="Q86" s="70"/>
      <c r="R86" s="70"/>
      <c r="S86" s="70"/>
      <c r="T86" s="70"/>
    </row>
    <row r="87" spans="1:20" ht="20.100000000000001" customHeight="1" x14ac:dyDescent="0.25">
      <c r="A87" s="10" t="s">
        <v>275</v>
      </c>
      <c r="B87" s="5" t="s">
        <v>532</v>
      </c>
      <c r="C87" s="5">
        <v>169</v>
      </c>
      <c r="D87" s="37"/>
      <c r="E87" s="37"/>
      <c r="F87" s="70"/>
      <c r="G87" s="70"/>
      <c r="H87" s="70"/>
      <c r="I87" s="70"/>
      <c r="J87" s="70"/>
      <c r="K87" s="70"/>
      <c r="L87" s="70"/>
      <c r="M87" s="70"/>
      <c r="N87" s="70"/>
      <c r="O87" s="70"/>
      <c r="P87" s="70"/>
      <c r="Q87" s="70"/>
      <c r="R87" s="70"/>
      <c r="S87" s="70"/>
      <c r="T87" s="70"/>
    </row>
    <row r="88" spans="1:20" ht="20.100000000000001" customHeight="1" x14ac:dyDescent="0.25">
      <c r="A88" s="10" t="s">
        <v>274</v>
      </c>
      <c r="B88" s="5" t="s">
        <v>533</v>
      </c>
      <c r="C88" s="5">
        <v>169.1</v>
      </c>
      <c r="D88" s="37"/>
      <c r="E88" s="37"/>
      <c r="F88" s="70"/>
      <c r="G88" s="70"/>
      <c r="H88" s="70"/>
      <c r="I88" s="70"/>
      <c r="J88" s="70"/>
      <c r="K88" s="70"/>
      <c r="L88" s="70"/>
      <c r="M88" s="70"/>
      <c r="N88" s="70"/>
      <c r="O88" s="70"/>
      <c r="P88" s="70"/>
      <c r="Q88" s="70"/>
      <c r="R88" s="70"/>
      <c r="S88" s="70"/>
      <c r="T88" s="70"/>
    </row>
    <row r="89" spans="1:20" ht="20.100000000000001" customHeight="1" x14ac:dyDescent="0.25">
      <c r="A89" s="10" t="s">
        <v>273</v>
      </c>
      <c r="B89" s="5" t="s">
        <v>413</v>
      </c>
      <c r="C89" s="5">
        <v>170</v>
      </c>
      <c r="D89" s="37"/>
      <c r="E89" s="37"/>
      <c r="F89" s="70"/>
      <c r="G89" s="70"/>
      <c r="H89" s="70"/>
      <c r="I89" s="70"/>
      <c r="J89" s="70"/>
      <c r="K89" s="70"/>
      <c r="L89" s="70"/>
      <c r="M89" s="70"/>
      <c r="N89" s="70"/>
      <c r="O89" s="70"/>
      <c r="P89" s="70"/>
      <c r="Q89" s="70"/>
      <c r="R89" s="70"/>
      <c r="S89" s="70"/>
      <c r="T89" s="70"/>
    </row>
    <row r="90" spans="1:20" ht="20.100000000000001" customHeight="1" x14ac:dyDescent="0.25">
      <c r="A90" s="10" t="s">
        <v>272</v>
      </c>
      <c r="B90" s="5" t="s">
        <v>534</v>
      </c>
      <c r="C90" s="5">
        <v>171</v>
      </c>
      <c r="D90" s="37"/>
      <c r="E90" s="37"/>
      <c r="F90" s="70"/>
      <c r="G90" s="70"/>
      <c r="H90" s="70"/>
      <c r="I90" s="70"/>
      <c r="J90" s="70"/>
      <c r="K90" s="70"/>
      <c r="L90" s="70"/>
      <c r="M90" s="70"/>
      <c r="N90" s="70"/>
      <c r="O90" s="70"/>
      <c r="P90" s="70"/>
      <c r="Q90" s="70"/>
      <c r="R90" s="70"/>
      <c r="S90" s="70"/>
      <c r="T90" s="70"/>
    </row>
    <row r="91" spans="1:20" ht="20.100000000000001" customHeight="1" x14ac:dyDescent="0.25">
      <c r="A91" s="10" t="s">
        <v>687</v>
      </c>
      <c r="B91" s="5" t="s">
        <v>688</v>
      </c>
      <c r="C91" s="5">
        <v>171.1</v>
      </c>
      <c r="D91" s="37"/>
      <c r="E91" s="37"/>
      <c r="F91" s="70"/>
      <c r="G91" s="70"/>
      <c r="H91" s="70"/>
      <c r="I91" s="70"/>
      <c r="J91" s="70"/>
      <c r="K91" s="70"/>
      <c r="L91" s="70"/>
      <c r="M91" s="70"/>
      <c r="N91" s="70"/>
      <c r="O91" s="70"/>
      <c r="P91" s="70"/>
      <c r="Q91" s="70"/>
      <c r="R91" s="70"/>
      <c r="S91" s="70"/>
      <c r="T91" s="70"/>
    </row>
    <row r="92" spans="1:20" ht="20.100000000000001" customHeight="1" x14ac:dyDescent="0.25">
      <c r="A92" s="10" t="s">
        <v>271</v>
      </c>
      <c r="B92" s="5" t="s">
        <v>535</v>
      </c>
      <c r="C92" s="5">
        <v>172</v>
      </c>
      <c r="D92" s="71"/>
      <c r="E92" s="71"/>
      <c r="F92" s="71"/>
      <c r="G92" s="71"/>
      <c r="H92" s="71"/>
      <c r="I92" s="71"/>
      <c r="J92" s="71"/>
      <c r="K92" s="71"/>
      <c r="L92" s="71"/>
      <c r="M92" s="71"/>
      <c r="N92" s="71"/>
      <c r="O92" s="71"/>
      <c r="P92" s="71"/>
      <c r="Q92" s="71"/>
      <c r="R92" s="71"/>
      <c r="S92" s="71"/>
      <c r="T92" s="71"/>
    </row>
    <row r="93" spans="1:20" ht="20.100000000000001" customHeight="1" x14ac:dyDescent="0.25">
      <c r="A93" s="10" t="s">
        <v>270</v>
      </c>
      <c r="B93" s="5" t="s">
        <v>689</v>
      </c>
      <c r="C93" s="5">
        <v>173</v>
      </c>
      <c r="D93" s="37"/>
      <c r="E93" s="37"/>
      <c r="F93" s="70"/>
      <c r="G93" s="70"/>
      <c r="H93" s="70"/>
      <c r="I93" s="70"/>
      <c r="J93" s="70"/>
      <c r="K93" s="70"/>
      <c r="L93" s="70"/>
      <c r="M93" s="70"/>
      <c r="N93" s="70"/>
      <c r="O93" s="70"/>
      <c r="P93" s="70"/>
      <c r="Q93" s="70"/>
      <c r="R93" s="70"/>
      <c r="S93" s="70"/>
      <c r="T93" s="70"/>
    </row>
    <row r="94" spans="1:20" ht="20.100000000000001" customHeight="1" x14ac:dyDescent="0.25">
      <c r="A94" s="10" t="s">
        <v>269</v>
      </c>
      <c r="B94" s="5" t="s">
        <v>489</v>
      </c>
      <c r="C94" s="5">
        <v>174</v>
      </c>
      <c r="D94" s="37"/>
      <c r="E94" s="37"/>
      <c r="F94" s="70"/>
      <c r="G94" s="70"/>
      <c r="H94" s="70"/>
      <c r="I94" s="70"/>
      <c r="J94" s="70"/>
      <c r="K94" s="70"/>
      <c r="L94" s="70"/>
      <c r="M94" s="70"/>
      <c r="N94" s="70"/>
      <c r="O94" s="70"/>
      <c r="P94" s="70"/>
      <c r="Q94" s="70"/>
      <c r="R94" s="70"/>
      <c r="S94" s="70"/>
      <c r="T94" s="70"/>
    </row>
    <row r="95" spans="1:20" ht="20.100000000000001" customHeight="1" x14ac:dyDescent="0.25">
      <c r="A95" s="10" t="s">
        <v>268</v>
      </c>
      <c r="B95" s="7" t="s">
        <v>403</v>
      </c>
      <c r="C95" s="5"/>
      <c r="D95" s="37"/>
      <c r="E95" s="37"/>
      <c r="F95" s="70"/>
      <c r="G95" s="70"/>
      <c r="H95" s="70"/>
      <c r="I95" s="70"/>
      <c r="J95" s="70"/>
      <c r="K95" s="70"/>
      <c r="L95" s="70"/>
      <c r="M95" s="70"/>
      <c r="N95" s="70"/>
      <c r="O95" s="70"/>
      <c r="P95" s="70"/>
      <c r="Q95" s="70"/>
      <c r="R95" s="70"/>
      <c r="S95" s="70"/>
      <c r="T95" s="70"/>
    </row>
    <row r="96" spans="1:20" ht="20.100000000000001" customHeight="1" x14ac:dyDescent="0.25">
      <c r="A96" s="11" t="s">
        <v>267</v>
      </c>
      <c r="B96" s="2" t="s">
        <v>490</v>
      </c>
      <c r="C96" s="5"/>
      <c r="D96" s="69">
        <f>SUM(D97:D111)</f>
        <v>41</v>
      </c>
      <c r="E96" s="69">
        <f t="shared" ref="E96:T96" si="5">SUM(E97:E111)</f>
        <v>1</v>
      </c>
      <c r="F96" s="69">
        <f t="shared" si="5"/>
        <v>83</v>
      </c>
      <c r="G96" s="69">
        <f t="shared" si="5"/>
        <v>37</v>
      </c>
      <c r="H96" s="69">
        <f t="shared" si="5"/>
        <v>9</v>
      </c>
      <c r="I96" s="69">
        <f t="shared" si="5"/>
        <v>0</v>
      </c>
      <c r="J96" s="69">
        <f t="shared" si="5"/>
        <v>46</v>
      </c>
      <c r="K96" s="69">
        <f t="shared" si="5"/>
        <v>1</v>
      </c>
      <c r="L96" s="69">
        <f t="shared" si="5"/>
        <v>1</v>
      </c>
      <c r="M96" s="69">
        <f t="shared" si="5"/>
        <v>76</v>
      </c>
      <c r="N96" s="69">
        <f t="shared" si="5"/>
        <v>1</v>
      </c>
      <c r="O96" s="69">
        <f t="shared" si="5"/>
        <v>9</v>
      </c>
      <c r="P96" s="69">
        <f t="shared" si="5"/>
        <v>12</v>
      </c>
      <c r="Q96" s="69">
        <f t="shared" si="5"/>
        <v>21</v>
      </c>
      <c r="R96" s="69">
        <f t="shared" si="5"/>
        <v>0</v>
      </c>
      <c r="S96" s="69">
        <f t="shared" si="5"/>
        <v>1</v>
      </c>
      <c r="T96" s="69">
        <f t="shared" si="5"/>
        <v>1</v>
      </c>
    </row>
    <row r="97" spans="1:20" ht="20.100000000000001" customHeight="1" x14ac:dyDescent="0.25">
      <c r="A97" s="10" t="s">
        <v>266</v>
      </c>
      <c r="B97" s="7" t="s">
        <v>414</v>
      </c>
      <c r="C97" s="5">
        <v>175</v>
      </c>
      <c r="D97" s="70">
        <v>6</v>
      </c>
      <c r="E97" s="37"/>
      <c r="F97" s="70">
        <v>3</v>
      </c>
      <c r="G97" s="70"/>
      <c r="H97" s="70"/>
      <c r="I97" s="70"/>
      <c r="J97" s="70"/>
      <c r="K97" s="70"/>
      <c r="L97" s="70"/>
      <c r="M97" s="70">
        <v>9</v>
      </c>
      <c r="N97" s="70"/>
      <c r="O97" s="70"/>
      <c r="P97" s="70">
        <v>3</v>
      </c>
      <c r="Q97" s="70">
        <v>3</v>
      </c>
      <c r="R97" s="70"/>
      <c r="S97" s="70"/>
      <c r="T97" s="70"/>
    </row>
    <row r="98" spans="1:20" ht="20.100000000000001" customHeight="1" x14ac:dyDescent="0.25">
      <c r="A98" s="10" t="s">
        <v>265</v>
      </c>
      <c r="B98" s="5" t="s">
        <v>415</v>
      </c>
      <c r="C98" s="5">
        <v>176</v>
      </c>
      <c r="D98" s="70">
        <v>1</v>
      </c>
      <c r="E98" s="37"/>
      <c r="F98" s="70">
        <v>3</v>
      </c>
      <c r="G98" s="70">
        <v>2</v>
      </c>
      <c r="H98" s="70"/>
      <c r="I98" s="70"/>
      <c r="J98" s="70">
        <v>2</v>
      </c>
      <c r="K98" s="70"/>
      <c r="L98" s="70"/>
      <c r="M98" s="70">
        <v>2</v>
      </c>
      <c r="N98" s="70"/>
      <c r="O98" s="70">
        <v>1</v>
      </c>
      <c r="P98" s="70">
        <v>1</v>
      </c>
      <c r="Q98" s="70">
        <v>2</v>
      </c>
      <c r="R98" s="70"/>
      <c r="S98" s="70"/>
      <c r="T98" s="70"/>
    </row>
    <row r="99" spans="1:20" ht="20.100000000000001" customHeight="1" x14ac:dyDescent="0.25">
      <c r="A99" s="10" t="s">
        <v>264</v>
      </c>
      <c r="B99" s="5" t="s">
        <v>416</v>
      </c>
      <c r="C99" s="5">
        <v>177</v>
      </c>
      <c r="D99" s="70">
        <v>21</v>
      </c>
      <c r="E99" s="37"/>
      <c r="F99" s="70">
        <v>49</v>
      </c>
      <c r="G99" s="70">
        <v>23</v>
      </c>
      <c r="H99" s="70">
        <v>3</v>
      </c>
      <c r="I99" s="70"/>
      <c r="J99" s="70">
        <v>26</v>
      </c>
      <c r="K99" s="70">
        <v>1</v>
      </c>
      <c r="L99" s="70"/>
      <c r="M99" s="70">
        <v>42</v>
      </c>
      <c r="N99" s="70"/>
      <c r="O99" s="70">
        <v>3</v>
      </c>
      <c r="P99" s="70">
        <v>4</v>
      </c>
      <c r="Q99" s="70">
        <v>7</v>
      </c>
      <c r="R99" s="70"/>
      <c r="S99" s="70">
        <v>1</v>
      </c>
      <c r="T99" s="70">
        <v>1</v>
      </c>
    </row>
    <row r="100" spans="1:20" ht="20.100000000000001" customHeight="1" x14ac:dyDescent="0.25">
      <c r="A100" s="10" t="s">
        <v>263</v>
      </c>
      <c r="B100" s="5" t="s">
        <v>417</v>
      </c>
      <c r="C100" s="5">
        <v>178</v>
      </c>
      <c r="D100" s="70">
        <v>6</v>
      </c>
      <c r="E100" s="37">
        <v>1</v>
      </c>
      <c r="F100" s="70">
        <v>15</v>
      </c>
      <c r="G100" s="70">
        <v>5</v>
      </c>
      <c r="H100" s="70">
        <v>3</v>
      </c>
      <c r="I100" s="70"/>
      <c r="J100" s="70">
        <v>8</v>
      </c>
      <c r="K100" s="70"/>
      <c r="L100" s="70">
        <v>1</v>
      </c>
      <c r="M100" s="70">
        <v>13</v>
      </c>
      <c r="N100" s="70">
        <v>1</v>
      </c>
      <c r="O100" s="70">
        <v>2</v>
      </c>
      <c r="P100" s="70">
        <v>3</v>
      </c>
      <c r="Q100" s="70">
        <v>5</v>
      </c>
      <c r="R100" s="70"/>
      <c r="S100" s="70"/>
      <c r="T100" s="70"/>
    </row>
    <row r="101" spans="1:20" ht="20.100000000000001" customHeight="1" x14ac:dyDescent="0.25">
      <c r="A101" s="10" t="s">
        <v>262</v>
      </c>
      <c r="B101" s="5" t="s">
        <v>418</v>
      </c>
      <c r="C101" s="5">
        <v>179</v>
      </c>
      <c r="D101" s="70">
        <v>5</v>
      </c>
      <c r="E101" s="37"/>
      <c r="F101" s="70">
        <v>9</v>
      </c>
      <c r="G101" s="70">
        <v>6</v>
      </c>
      <c r="H101" s="70">
        <v>2</v>
      </c>
      <c r="I101" s="70"/>
      <c r="J101" s="70">
        <v>8</v>
      </c>
      <c r="K101" s="70"/>
      <c r="L101" s="70"/>
      <c r="M101" s="70">
        <v>6</v>
      </c>
      <c r="N101" s="70"/>
      <c r="O101" s="70">
        <v>3</v>
      </c>
      <c r="P101" s="70"/>
      <c r="Q101" s="70">
        <v>3</v>
      </c>
      <c r="R101" s="70"/>
      <c r="S101" s="70"/>
      <c r="T101" s="70"/>
    </row>
    <row r="102" spans="1:20" ht="20.100000000000001" customHeight="1" x14ac:dyDescent="0.25">
      <c r="A102" s="10" t="s">
        <v>261</v>
      </c>
      <c r="B102" s="5" t="s">
        <v>536</v>
      </c>
      <c r="C102" s="5">
        <v>180</v>
      </c>
      <c r="D102" s="70"/>
      <c r="E102" s="37"/>
      <c r="F102" s="70"/>
      <c r="G102" s="70"/>
      <c r="H102" s="70"/>
      <c r="I102" s="70"/>
      <c r="J102" s="70"/>
      <c r="K102" s="70"/>
      <c r="L102" s="70"/>
      <c r="M102" s="70"/>
      <c r="N102" s="70"/>
      <c r="O102" s="70"/>
      <c r="P102" s="70"/>
      <c r="Q102" s="70"/>
      <c r="R102" s="70"/>
      <c r="S102" s="70"/>
      <c r="T102" s="70"/>
    </row>
    <row r="103" spans="1:20" ht="20.100000000000001" customHeight="1" x14ac:dyDescent="0.25">
      <c r="A103" s="10" t="s">
        <v>260</v>
      </c>
      <c r="B103" s="5" t="s">
        <v>624</v>
      </c>
      <c r="C103" s="5">
        <v>181</v>
      </c>
      <c r="D103" s="70"/>
      <c r="E103" s="37"/>
      <c r="F103" s="70">
        <v>1</v>
      </c>
      <c r="G103" s="70"/>
      <c r="H103" s="70"/>
      <c r="I103" s="70"/>
      <c r="J103" s="70"/>
      <c r="K103" s="70"/>
      <c r="L103" s="70"/>
      <c r="M103" s="70">
        <v>1</v>
      </c>
      <c r="N103" s="70"/>
      <c r="O103" s="70"/>
      <c r="P103" s="70"/>
      <c r="Q103" s="70"/>
      <c r="R103" s="70"/>
      <c r="S103" s="70"/>
      <c r="T103" s="70"/>
    </row>
    <row r="104" spans="1:20" ht="20.100000000000001" customHeight="1" x14ac:dyDescent="0.25">
      <c r="A104" s="10" t="s">
        <v>259</v>
      </c>
      <c r="B104" s="5" t="s">
        <v>419</v>
      </c>
      <c r="C104" s="5">
        <v>182</v>
      </c>
      <c r="D104" s="70">
        <v>1</v>
      </c>
      <c r="E104" s="37"/>
      <c r="F104" s="70">
        <v>1</v>
      </c>
      <c r="G104" s="70"/>
      <c r="H104" s="70"/>
      <c r="I104" s="70"/>
      <c r="J104" s="70"/>
      <c r="K104" s="70"/>
      <c r="L104" s="70"/>
      <c r="M104" s="70">
        <v>2</v>
      </c>
      <c r="N104" s="70"/>
      <c r="O104" s="70"/>
      <c r="P104" s="70">
        <v>1</v>
      </c>
      <c r="Q104" s="70">
        <v>1</v>
      </c>
      <c r="R104" s="70"/>
      <c r="S104" s="70"/>
      <c r="T104" s="70"/>
    </row>
    <row r="105" spans="1:20" ht="20.100000000000001" customHeight="1" x14ac:dyDescent="0.25">
      <c r="A105" s="10" t="s">
        <v>258</v>
      </c>
      <c r="B105" s="5" t="s">
        <v>625</v>
      </c>
      <c r="C105" s="5">
        <v>183</v>
      </c>
      <c r="D105" s="70"/>
      <c r="E105" s="37"/>
      <c r="F105" s="70"/>
      <c r="G105" s="70"/>
      <c r="H105" s="70"/>
      <c r="I105" s="70"/>
      <c r="J105" s="70"/>
      <c r="K105" s="70"/>
      <c r="L105" s="70"/>
      <c r="M105" s="70"/>
      <c r="N105" s="70"/>
      <c r="O105" s="70"/>
      <c r="P105" s="70"/>
      <c r="Q105" s="70"/>
      <c r="R105" s="70"/>
      <c r="S105" s="70"/>
      <c r="T105" s="70"/>
    </row>
    <row r="106" spans="1:20" ht="20.100000000000001" customHeight="1" x14ac:dyDescent="0.25">
      <c r="A106" s="10" t="s">
        <v>257</v>
      </c>
      <c r="B106" s="5" t="s">
        <v>537</v>
      </c>
      <c r="C106" s="5">
        <v>184</v>
      </c>
      <c r="D106" s="71"/>
      <c r="E106" s="71"/>
      <c r="F106" s="71"/>
      <c r="G106" s="71"/>
      <c r="H106" s="71"/>
      <c r="I106" s="71"/>
      <c r="J106" s="71"/>
      <c r="K106" s="71"/>
      <c r="L106" s="71"/>
      <c r="M106" s="71"/>
      <c r="N106" s="71"/>
      <c r="O106" s="71"/>
      <c r="P106" s="71"/>
      <c r="Q106" s="71"/>
      <c r="R106" s="71"/>
      <c r="S106" s="71"/>
      <c r="T106" s="71"/>
    </row>
    <row r="107" spans="1:20" ht="20.100000000000001" customHeight="1" x14ac:dyDescent="0.25">
      <c r="A107" s="10" t="s">
        <v>690</v>
      </c>
      <c r="B107" s="5" t="s">
        <v>691</v>
      </c>
      <c r="C107" s="5">
        <v>184.1</v>
      </c>
      <c r="D107" s="37"/>
      <c r="E107" s="37"/>
      <c r="F107" s="70"/>
      <c r="G107" s="70"/>
      <c r="H107" s="70"/>
      <c r="I107" s="70"/>
      <c r="J107" s="70"/>
      <c r="K107" s="70"/>
      <c r="L107" s="70"/>
      <c r="M107" s="70"/>
      <c r="N107" s="70"/>
      <c r="O107" s="70"/>
      <c r="P107" s="70"/>
      <c r="Q107" s="70"/>
      <c r="R107" s="70"/>
      <c r="S107" s="70"/>
      <c r="T107" s="70"/>
    </row>
    <row r="108" spans="1:20" ht="20.100000000000001" customHeight="1" x14ac:dyDescent="0.25">
      <c r="A108" s="10" t="s">
        <v>256</v>
      </c>
      <c r="B108" s="5" t="s">
        <v>538</v>
      </c>
      <c r="C108" s="5">
        <v>185</v>
      </c>
      <c r="D108" s="37">
        <v>1</v>
      </c>
      <c r="E108" s="37"/>
      <c r="F108" s="70">
        <v>2</v>
      </c>
      <c r="G108" s="70">
        <v>1</v>
      </c>
      <c r="H108" s="70">
        <v>1</v>
      </c>
      <c r="I108" s="70"/>
      <c r="J108" s="70">
        <v>2</v>
      </c>
      <c r="K108" s="70"/>
      <c r="L108" s="70"/>
      <c r="M108" s="70">
        <v>1</v>
      </c>
      <c r="N108" s="70"/>
      <c r="O108" s="70"/>
      <c r="P108" s="70"/>
      <c r="Q108" s="70"/>
      <c r="R108" s="70"/>
      <c r="S108" s="70"/>
      <c r="T108" s="70"/>
    </row>
    <row r="109" spans="1:20" ht="20.100000000000001" customHeight="1" x14ac:dyDescent="0.25">
      <c r="A109" s="10" t="s">
        <v>255</v>
      </c>
      <c r="B109" s="5" t="s">
        <v>539</v>
      </c>
      <c r="C109" s="5">
        <v>186</v>
      </c>
      <c r="D109" s="37"/>
      <c r="E109" s="37"/>
      <c r="F109" s="70"/>
      <c r="G109" s="70"/>
      <c r="H109" s="70"/>
      <c r="I109" s="70"/>
      <c r="J109" s="70"/>
      <c r="K109" s="70"/>
      <c r="L109" s="70"/>
      <c r="M109" s="70"/>
      <c r="N109" s="70"/>
      <c r="O109" s="70"/>
      <c r="P109" s="70"/>
      <c r="Q109" s="70"/>
      <c r="R109" s="70"/>
      <c r="S109" s="70"/>
      <c r="T109" s="70"/>
    </row>
    <row r="110" spans="1:20" ht="20.100000000000001" customHeight="1" x14ac:dyDescent="0.25">
      <c r="A110" s="10" t="s">
        <v>254</v>
      </c>
      <c r="B110" s="5" t="s">
        <v>253</v>
      </c>
      <c r="C110" s="5">
        <v>186.1</v>
      </c>
      <c r="D110" s="37"/>
      <c r="E110" s="37"/>
      <c r="F110" s="70"/>
      <c r="G110" s="70"/>
      <c r="H110" s="70"/>
      <c r="I110" s="70"/>
      <c r="J110" s="70"/>
      <c r="K110" s="70"/>
      <c r="L110" s="70"/>
      <c r="M110" s="70"/>
      <c r="N110" s="70"/>
      <c r="O110" s="70"/>
      <c r="P110" s="70"/>
      <c r="Q110" s="70"/>
      <c r="R110" s="70"/>
      <c r="S110" s="70"/>
      <c r="T110" s="70"/>
    </row>
    <row r="111" spans="1:20" ht="20.100000000000001" customHeight="1" x14ac:dyDescent="0.25">
      <c r="A111" s="10" t="s">
        <v>692</v>
      </c>
      <c r="B111" s="5" t="s">
        <v>403</v>
      </c>
      <c r="C111" s="5"/>
      <c r="D111" s="37"/>
      <c r="E111" s="37"/>
      <c r="F111" s="70"/>
      <c r="G111" s="70"/>
      <c r="H111" s="70"/>
      <c r="I111" s="70"/>
      <c r="J111" s="70"/>
      <c r="K111" s="70"/>
      <c r="L111" s="70"/>
      <c r="M111" s="70"/>
      <c r="N111" s="70"/>
      <c r="O111" s="70"/>
      <c r="P111" s="70"/>
      <c r="Q111" s="70"/>
      <c r="R111" s="70"/>
      <c r="S111" s="70"/>
      <c r="T111" s="70"/>
    </row>
    <row r="112" spans="1:20" ht="20.100000000000001" customHeight="1" x14ac:dyDescent="0.25">
      <c r="A112" s="8" t="s">
        <v>252</v>
      </c>
      <c r="B112" s="2" t="s">
        <v>420</v>
      </c>
      <c r="C112" s="5"/>
      <c r="D112" s="69">
        <f>SUM(D113:D148)</f>
        <v>2</v>
      </c>
      <c r="E112" s="69">
        <f t="shared" ref="E112:T112" si="6">SUM(E113:E148)</f>
        <v>2</v>
      </c>
      <c r="F112" s="69">
        <f t="shared" si="6"/>
        <v>3</v>
      </c>
      <c r="G112" s="69">
        <f t="shared" si="6"/>
        <v>1</v>
      </c>
      <c r="H112" s="69">
        <f t="shared" si="6"/>
        <v>0</v>
      </c>
      <c r="I112" s="69">
        <f t="shared" si="6"/>
        <v>0</v>
      </c>
      <c r="J112" s="69">
        <f t="shared" si="6"/>
        <v>1</v>
      </c>
      <c r="K112" s="69">
        <f t="shared" si="6"/>
        <v>0</v>
      </c>
      <c r="L112" s="69">
        <f t="shared" si="6"/>
        <v>0</v>
      </c>
      <c r="M112" s="69">
        <f t="shared" si="6"/>
        <v>4</v>
      </c>
      <c r="N112" s="69">
        <f t="shared" si="6"/>
        <v>2</v>
      </c>
      <c r="O112" s="69">
        <f t="shared" si="6"/>
        <v>0</v>
      </c>
      <c r="P112" s="69">
        <f t="shared" si="6"/>
        <v>0</v>
      </c>
      <c r="Q112" s="69">
        <f t="shared" si="6"/>
        <v>0</v>
      </c>
      <c r="R112" s="69">
        <f t="shared" si="6"/>
        <v>0</v>
      </c>
      <c r="S112" s="69">
        <f t="shared" si="6"/>
        <v>0</v>
      </c>
      <c r="T112" s="69">
        <f t="shared" si="6"/>
        <v>0</v>
      </c>
    </row>
    <row r="113" spans="1:20" ht="20.100000000000001" customHeight="1" x14ac:dyDescent="0.25">
      <c r="A113" s="4" t="s">
        <v>251</v>
      </c>
      <c r="B113" s="5" t="s">
        <v>612</v>
      </c>
      <c r="C113" s="5">
        <v>187</v>
      </c>
      <c r="D113" s="37"/>
      <c r="E113" s="37"/>
      <c r="F113" s="70"/>
      <c r="G113" s="70"/>
      <c r="H113" s="70"/>
      <c r="I113" s="70"/>
      <c r="J113" s="70"/>
      <c r="K113" s="70"/>
      <c r="L113" s="70"/>
      <c r="M113" s="70"/>
      <c r="N113" s="70"/>
      <c r="O113" s="70"/>
      <c r="P113" s="70"/>
      <c r="Q113" s="70"/>
      <c r="R113" s="70"/>
      <c r="S113" s="70"/>
      <c r="T113" s="70"/>
    </row>
    <row r="114" spans="1:20" ht="20.100000000000001" customHeight="1" x14ac:dyDescent="0.25">
      <c r="A114" s="4" t="s">
        <v>250</v>
      </c>
      <c r="B114" s="5" t="s">
        <v>626</v>
      </c>
      <c r="C114" s="5">
        <v>188</v>
      </c>
      <c r="D114" s="37">
        <v>1</v>
      </c>
      <c r="E114" s="37">
        <v>1</v>
      </c>
      <c r="F114" s="70"/>
      <c r="G114" s="70"/>
      <c r="H114" s="70"/>
      <c r="I114" s="70"/>
      <c r="J114" s="70"/>
      <c r="K114" s="70"/>
      <c r="L114" s="70"/>
      <c r="M114" s="70">
        <v>1</v>
      </c>
      <c r="N114" s="70">
        <v>1</v>
      </c>
      <c r="O114" s="70"/>
      <c r="P114" s="70"/>
      <c r="Q114" s="70"/>
      <c r="R114" s="70"/>
      <c r="S114" s="70"/>
      <c r="T114" s="70"/>
    </row>
    <row r="115" spans="1:20" ht="20.100000000000001" customHeight="1" x14ac:dyDescent="0.25">
      <c r="A115" s="4" t="s">
        <v>249</v>
      </c>
      <c r="B115" s="7" t="s">
        <v>540</v>
      </c>
      <c r="C115" s="5">
        <v>188.1</v>
      </c>
      <c r="D115" s="37"/>
      <c r="E115" s="37"/>
      <c r="F115" s="70">
        <v>2</v>
      </c>
      <c r="G115" s="70"/>
      <c r="H115" s="70"/>
      <c r="I115" s="70"/>
      <c r="J115" s="70"/>
      <c r="K115" s="70"/>
      <c r="L115" s="70"/>
      <c r="M115" s="70">
        <v>2</v>
      </c>
      <c r="N115" s="70"/>
      <c r="O115" s="70"/>
      <c r="P115" s="70"/>
      <c r="Q115" s="70"/>
      <c r="R115" s="70"/>
      <c r="S115" s="70"/>
      <c r="T115" s="70"/>
    </row>
    <row r="116" spans="1:20" ht="20.100000000000001" customHeight="1" x14ac:dyDescent="0.25">
      <c r="A116" s="4" t="s">
        <v>248</v>
      </c>
      <c r="B116" s="5" t="s">
        <v>421</v>
      </c>
      <c r="C116" s="5">
        <v>189</v>
      </c>
      <c r="D116" s="37"/>
      <c r="E116" s="37"/>
      <c r="F116" s="70"/>
      <c r="G116" s="70"/>
      <c r="H116" s="70"/>
      <c r="I116" s="70"/>
      <c r="J116" s="70"/>
      <c r="K116" s="70"/>
      <c r="L116" s="70"/>
      <c r="M116" s="70"/>
      <c r="N116" s="70"/>
      <c r="O116" s="70"/>
      <c r="P116" s="70"/>
      <c r="Q116" s="70"/>
      <c r="R116" s="70"/>
      <c r="S116" s="70"/>
      <c r="T116" s="70"/>
    </row>
    <row r="117" spans="1:20" ht="20.100000000000001" customHeight="1" x14ac:dyDescent="0.25">
      <c r="A117" s="4" t="s">
        <v>693</v>
      </c>
      <c r="B117" s="5" t="s">
        <v>694</v>
      </c>
      <c r="C117" s="5">
        <v>189.1</v>
      </c>
      <c r="D117" s="37"/>
      <c r="E117" s="37"/>
      <c r="F117" s="70"/>
      <c r="G117" s="70"/>
      <c r="H117" s="70"/>
      <c r="I117" s="70"/>
      <c r="J117" s="70"/>
      <c r="K117" s="70"/>
      <c r="L117" s="70"/>
      <c r="M117" s="70"/>
      <c r="N117" s="70"/>
      <c r="O117" s="70"/>
      <c r="P117" s="70"/>
      <c r="Q117" s="70"/>
      <c r="R117" s="70"/>
      <c r="S117" s="70"/>
      <c r="T117" s="70"/>
    </row>
    <row r="118" spans="1:20" ht="20.100000000000001" customHeight="1" x14ac:dyDescent="0.25">
      <c r="A118" s="4" t="s">
        <v>247</v>
      </c>
      <c r="B118" s="5" t="s">
        <v>627</v>
      </c>
      <c r="C118" s="5">
        <v>190</v>
      </c>
      <c r="D118" s="37"/>
      <c r="E118" s="37"/>
      <c r="F118" s="70"/>
      <c r="G118" s="70"/>
      <c r="H118" s="70"/>
      <c r="I118" s="70"/>
      <c r="J118" s="70"/>
      <c r="K118" s="70"/>
      <c r="L118" s="70"/>
      <c r="M118" s="70"/>
      <c r="N118" s="70"/>
      <c r="O118" s="70"/>
      <c r="P118" s="70"/>
      <c r="Q118" s="70"/>
      <c r="R118" s="70"/>
      <c r="S118" s="70"/>
      <c r="T118" s="70"/>
    </row>
    <row r="119" spans="1:20" ht="20.100000000000001" customHeight="1" x14ac:dyDescent="0.25">
      <c r="A119" s="4" t="s">
        <v>695</v>
      </c>
      <c r="B119" s="5" t="s">
        <v>696</v>
      </c>
      <c r="C119" s="5">
        <v>190.1</v>
      </c>
      <c r="D119" s="37"/>
      <c r="E119" s="37"/>
      <c r="F119" s="70"/>
      <c r="G119" s="70"/>
      <c r="H119" s="70"/>
      <c r="I119" s="70"/>
      <c r="J119" s="70"/>
      <c r="K119" s="70"/>
      <c r="L119" s="70"/>
      <c r="M119" s="70"/>
      <c r="N119" s="70"/>
      <c r="O119" s="70"/>
      <c r="P119" s="70"/>
      <c r="Q119" s="70"/>
      <c r="R119" s="70"/>
      <c r="S119" s="70"/>
      <c r="T119" s="70"/>
    </row>
    <row r="120" spans="1:20" ht="20.100000000000001" customHeight="1" x14ac:dyDescent="0.25">
      <c r="A120" s="4" t="s">
        <v>697</v>
      </c>
      <c r="B120" s="5" t="s">
        <v>698</v>
      </c>
      <c r="C120" s="5">
        <v>190.2</v>
      </c>
      <c r="D120" s="37"/>
      <c r="E120" s="37"/>
      <c r="F120" s="70"/>
      <c r="G120" s="70"/>
      <c r="H120" s="70"/>
      <c r="I120" s="70"/>
      <c r="J120" s="70"/>
      <c r="K120" s="70"/>
      <c r="L120" s="70"/>
      <c r="M120" s="70"/>
      <c r="N120" s="70"/>
      <c r="O120" s="70"/>
      <c r="P120" s="70"/>
      <c r="Q120" s="70"/>
      <c r="R120" s="70"/>
      <c r="S120" s="70"/>
      <c r="T120" s="70"/>
    </row>
    <row r="121" spans="1:20" ht="20.100000000000001" customHeight="1" x14ac:dyDescent="0.25">
      <c r="A121" s="4" t="s">
        <v>246</v>
      </c>
      <c r="B121" s="5" t="s">
        <v>628</v>
      </c>
      <c r="C121" s="5">
        <v>191</v>
      </c>
      <c r="D121" s="37"/>
      <c r="E121" s="37"/>
      <c r="F121" s="70"/>
      <c r="G121" s="70"/>
      <c r="H121" s="70"/>
      <c r="I121" s="70"/>
      <c r="J121" s="70"/>
      <c r="K121" s="70"/>
      <c r="L121" s="70"/>
      <c r="M121" s="70"/>
      <c r="N121" s="70"/>
      <c r="O121" s="70"/>
      <c r="P121" s="70"/>
      <c r="Q121" s="70"/>
      <c r="R121" s="70"/>
      <c r="S121" s="70"/>
      <c r="T121" s="70"/>
    </row>
    <row r="122" spans="1:20" ht="20.100000000000001" customHeight="1" x14ac:dyDescent="0.25">
      <c r="A122" s="4" t="s">
        <v>245</v>
      </c>
      <c r="B122" s="5" t="s">
        <v>629</v>
      </c>
      <c r="C122" s="5">
        <v>192</v>
      </c>
      <c r="D122" s="37"/>
      <c r="E122" s="37"/>
      <c r="F122" s="70"/>
      <c r="G122" s="70"/>
      <c r="H122" s="70"/>
      <c r="I122" s="70"/>
      <c r="J122" s="70"/>
      <c r="K122" s="70"/>
      <c r="L122" s="70"/>
      <c r="M122" s="70"/>
      <c r="N122" s="70"/>
      <c r="O122" s="70"/>
      <c r="P122" s="70"/>
      <c r="Q122" s="70"/>
      <c r="R122" s="70"/>
      <c r="S122" s="70"/>
      <c r="T122" s="70"/>
    </row>
    <row r="123" spans="1:20" ht="20.100000000000001" customHeight="1" x14ac:dyDescent="0.25">
      <c r="A123" s="4" t="s">
        <v>244</v>
      </c>
      <c r="B123" s="5" t="s">
        <v>422</v>
      </c>
      <c r="C123" s="5">
        <v>193</v>
      </c>
      <c r="D123" s="37"/>
      <c r="E123" s="37"/>
      <c r="F123" s="70"/>
      <c r="G123" s="70"/>
      <c r="H123" s="70"/>
      <c r="I123" s="70"/>
      <c r="J123" s="70"/>
      <c r="K123" s="70"/>
      <c r="L123" s="70"/>
      <c r="M123" s="70"/>
      <c r="N123" s="70"/>
      <c r="O123" s="70"/>
      <c r="P123" s="70"/>
      <c r="Q123" s="70"/>
      <c r="R123" s="70"/>
      <c r="S123" s="70"/>
      <c r="T123" s="70"/>
    </row>
    <row r="124" spans="1:20" ht="20.100000000000001" customHeight="1" x14ac:dyDescent="0.25">
      <c r="A124" s="4" t="s">
        <v>243</v>
      </c>
      <c r="B124" s="5" t="s">
        <v>423</v>
      </c>
      <c r="C124" s="5">
        <v>194</v>
      </c>
      <c r="D124" s="37"/>
      <c r="E124" s="37"/>
      <c r="F124" s="70"/>
      <c r="G124" s="70"/>
      <c r="H124" s="70"/>
      <c r="I124" s="70"/>
      <c r="J124" s="70"/>
      <c r="K124" s="70"/>
      <c r="L124" s="70"/>
      <c r="M124" s="70"/>
      <c r="N124" s="70"/>
      <c r="O124" s="70"/>
      <c r="P124" s="70"/>
      <c r="Q124" s="70"/>
      <c r="R124" s="70"/>
      <c r="S124" s="70"/>
      <c r="T124" s="70"/>
    </row>
    <row r="125" spans="1:20" ht="20.100000000000001" customHeight="1" x14ac:dyDescent="0.25">
      <c r="A125" s="4" t="s">
        <v>242</v>
      </c>
      <c r="B125" s="5" t="s">
        <v>424</v>
      </c>
      <c r="C125" s="5">
        <v>195</v>
      </c>
      <c r="D125" s="37"/>
      <c r="E125" s="37"/>
      <c r="F125" s="70"/>
      <c r="G125" s="70"/>
      <c r="H125" s="70"/>
      <c r="I125" s="70"/>
      <c r="J125" s="70"/>
      <c r="K125" s="70"/>
      <c r="L125" s="70"/>
      <c r="M125" s="70"/>
      <c r="N125" s="70"/>
      <c r="O125" s="70"/>
      <c r="P125" s="70"/>
      <c r="Q125" s="70"/>
      <c r="R125" s="70"/>
      <c r="S125" s="70"/>
      <c r="T125" s="70"/>
    </row>
    <row r="126" spans="1:20" ht="20.100000000000001" customHeight="1" x14ac:dyDescent="0.25">
      <c r="A126" s="4" t="s">
        <v>241</v>
      </c>
      <c r="B126" s="5" t="s">
        <v>425</v>
      </c>
      <c r="C126" s="5">
        <v>196</v>
      </c>
      <c r="D126" s="37"/>
      <c r="E126" s="37"/>
      <c r="F126" s="70"/>
      <c r="G126" s="70"/>
      <c r="H126" s="70"/>
      <c r="I126" s="70"/>
      <c r="J126" s="70"/>
      <c r="K126" s="70"/>
      <c r="L126" s="70"/>
      <c r="M126" s="70"/>
      <c r="N126" s="70"/>
      <c r="O126" s="70"/>
      <c r="P126" s="70"/>
      <c r="Q126" s="70"/>
      <c r="R126" s="70"/>
      <c r="S126" s="70"/>
      <c r="T126" s="70"/>
    </row>
    <row r="127" spans="1:20" ht="20.100000000000001" customHeight="1" x14ac:dyDescent="0.25">
      <c r="A127" s="4" t="s">
        <v>240</v>
      </c>
      <c r="B127" s="5" t="s">
        <v>630</v>
      </c>
      <c r="C127" s="5">
        <v>197</v>
      </c>
      <c r="D127" s="37"/>
      <c r="E127" s="37"/>
      <c r="F127" s="70"/>
      <c r="G127" s="70"/>
      <c r="H127" s="70"/>
      <c r="I127" s="70"/>
      <c r="J127" s="70"/>
      <c r="K127" s="70"/>
      <c r="L127" s="70"/>
      <c r="M127" s="70"/>
      <c r="N127" s="70"/>
      <c r="O127" s="70"/>
      <c r="P127" s="70"/>
      <c r="Q127" s="70"/>
      <c r="R127" s="70"/>
      <c r="S127" s="70"/>
      <c r="T127" s="70"/>
    </row>
    <row r="128" spans="1:20" ht="20.100000000000001" customHeight="1" x14ac:dyDescent="0.25">
      <c r="A128" s="4" t="s">
        <v>239</v>
      </c>
      <c r="B128" s="5" t="s">
        <v>356</v>
      </c>
      <c r="C128" s="5">
        <v>198</v>
      </c>
      <c r="D128" s="37"/>
      <c r="E128" s="37"/>
      <c r="F128" s="70"/>
      <c r="G128" s="70"/>
      <c r="H128" s="70"/>
      <c r="I128" s="70"/>
      <c r="J128" s="70"/>
      <c r="K128" s="70"/>
      <c r="L128" s="70"/>
      <c r="M128" s="70"/>
      <c r="N128" s="70"/>
      <c r="O128" s="70"/>
      <c r="P128" s="70"/>
      <c r="Q128" s="70"/>
      <c r="R128" s="70"/>
      <c r="S128" s="70"/>
      <c r="T128" s="70"/>
    </row>
    <row r="129" spans="1:20" ht="20.100000000000001" customHeight="1" x14ac:dyDescent="0.25">
      <c r="A129" s="4" t="s">
        <v>238</v>
      </c>
      <c r="B129" s="5" t="s">
        <v>699</v>
      </c>
      <c r="C129" s="5">
        <v>199</v>
      </c>
      <c r="D129" s="37"/>
      <c r="E129" s="37"/>
      <c r="F129" s="70"/>
      <c r="G129" s="70"/>
      <c r="H129" s="70"/>
      <c r="I129" s="70"/>
      <c r="J129" s="70"/>
      <c r="K129" s="70"/>
      <c r="L129" s="70"/>
      <c r="M129" s="70"/>
      <c r="N129" s="70"/>
      <c r="O129" s="70"/>
      <c r="P129" s="70"/>
      <c r="Q129" s="70"/>
      <c r="R129" s="70"/>
      <c r="S129" s="70"/>
      <c r="T129" s="70"/>
    </row>
    <row r="130" spans="1:20" ht="20.100000000000001" customHeight="1" x14ac:dyDescent="0.25">
      <c r="A130" s="4" t="s">
        <v>237</v>
      </c>
      <c r="B130" s="7" t="s">
        <v>631</v>
      </c>
      <c r="C130" s="5">
        <v>199.1</v>
      </c>
      <c r="D130" s="37"/>
      <c r="E130" s="37"/>
      <c r="F130" s="70"/>
      <c r="G130" s="70"/>
      <c r="H130" s="70"/>
      <c r="I130" s="70"/>
      <c r="J130" s="70"/>
      <c r="K130" s="70"/>
      <c r="L130" s="70"/>
      <c r="M130" s="70"/>
      <c r="N130" s="70"/>
      <c r="O130" s="70"/>
      <c r="P130" s="70"/>
      <c r="Q130" s="70"/>
      <c r="R130" s="70"/>
      <c r="S130" s="70"/>
      <c r="T130" s="70"/>
    </row>
    <row r="131" spans="1:20" ht="20.100000000000001" customHeight="1" x14ac:dyDescent="0.25">
      <c r="A131" s="4" t="s">
        <v>236</v>
      </c>
      <c r="B131" s="5" t="s">
        <v>541</v>
      </c>
      <c r="C131" s="5">
        <v>200</v>
      </c>
      <c r="D131" s="37"/>
      <c r="E131" s="37"/>
      <c r="F131" s="70"/>
      <c r="G131" s="70"/>
      <c r="H131" s="70"/>
      <c r="I131" s="70"/>
      <c r="J131" s="70"/>
      <c r="K131" s="70"/>
      <c r="L131" s="70"/>
      <c r="M131" s="70"/>
      <c r="N131" s="70"/>
      <c r="O131" s="70"/>
      <c r="P131" s="70"/>
      <c r="Q131" s="70"/>
      <c r="R131" s="70"/>
      <c r="S131" s="70"/>
      <c r="T131" s="70"/>
    </row>
    <row r="132" spans="1:20" ht="20.100000000000001" customHeight="1" x14ac:dyDescent="0.25">
      <c r="A132" s="4" t="s">
        <v>235</v>
      </c>
      <c r="B132" s="5" t="s">
        <v>426</v>
      </c>
      <c r="C132" s="5">
        <v>201</v>
      </c>
      <c r="D132" s="37"/>
      <c r="E132" s="37"/>
      <c r="F132" s="70"/>
      <c r="G132" s="70"/>
      <c r="H132" s="70"/>
      <c r="I132" s="70"/>
      <c r="J132" s="70"/>
      <c r="K132" s="70"/>
      <c r="L132" s="70"/>
      <c r="M132" s="70"/>
      <c r="N132" s="70"/>
      <c r="O132" s="70"/>
      <c r="P132" s="70"/>
      <c r="Q132" s="70"/>
      <c r="R132" s="70"/>
      <c r="S132" s="70"/>
      <c r="T132" s="70"/>
    </row>
    <row r="133" spans="1:20" ht="20.100000000000001" customHeight="1" x14ac:dyDescent="0.25">
      <c r="A133" s="4" t="s">
        <v>234</v>
      </c>
      <c r="B133" s="5" t="s">
        <v>491</v>
      </c>
      <c r="C133" s="5">
        <v>202</v>
      </c>
      <c r="D133" s="37"/>
      <c r="E133" s="37"/>
      <c r="F133" s="70"/>
      <c r="G133" s="70"/>
      <c r="H133" s="70"/>
      <c r="I133" s="70"/>
      <c r="J133" s="70"/>
      <c r="K133" s="70"/>
      <c r="L133" s="70"/>
      <c r="M133" s="70"/>
      <c r="N133" s="70"/>
      <c r="O133" s="70"/>
      <c r="P133" s="70"/>
      <c r="Q133" s="70"/>
      <c r="R133" s="70"/>
      <c r="S133" s="70"/>
      <c r="T133" s="70"/>
    </row>
    <row r="134" spans="1:20" ht="20.100000000000001" customHeight="1" x14ac:dyDescent="0.25">
      <c r="A134" s="4" t="s">
        <v>233</v>
      </c>
      <c r="B134" s="5" t="s">
        <v>492</v>
      </c>
      <c r="C134" s="5">
        <v>203</v>
      </c>
      <c r="D134" s="37"/>
      <c r="E134" s="37"/>
      <c r="F134" s="70"/>
      <c r="G134" s="70"/>
      <c r="H134" s="70"/>
      <c r="I134" s="70"/>
      <c r="J134" s="70"/>
      <c r="K134" s="70"/>
      <c r="L134" s="70"/>
      <c r="M134" s="70"/>
      <c r="N134" s="70"/>
      <c r="O134" s="70"/>
      <c r="P134" s="70"/>
      <c r="Q134" s="70"/>
      <c r="R134" s="70"/>
      <c r="S134" s="70"/>
      <c r="T134" s="70"/>
    </row>
    <row r="135" spans="1:20" ht="20.100000000000001" customHeight="1" x14ac:dyDescent="0.25">
      <c r="A135" s="4" t="s">
        <v>232</v>
      </c>
      <c r="B135" s="5" t="s">
        <v>427</v>
      </c>
      <c r="C135" s="5">
        <v>204</v>
      </c>
      <c r="D135" s="37"/>
      <c r="E135" s="37"/>
      <c r="F135" s="70"/>
      <c r="G135" s="70"/>
      <c r="H135" s="70"/>
      <c r="I135" s="70"/>
      <c r="J135" s="70"/>
      <c r="K135" s="70"/>
      <c r="L135" s="70"/>
      <c r="M135" s="70"/>
      <c r="N135" s="70"/>
      <c r="O135" s="70"/>
      <c r="P135" s="70"/>
      <c r="Q135" s="70"/>
      <c r="R135" s="70"/>
      <c r="S135" s="70"/>
      <c r="T135" s="70"/>
    </row>
    <row r="136" spans="1:20" ht="20.100000000000001" customHeight="1" x14ac:dyDescent="0.25">
      <c r="A136" s="4" t="s">
        <v>231</v>
      </c>
      <c r="B136" s="5" t="s">
        <v>542</v>
      </c>
      <c r="C136" s="5">
        <v>205</v>
      </c>
      <c r="D136" s="37">
        <v>1</v>
      </c>
      <c r="E136" s="37">
        <v>1</v>
      </c>
      <c r="F136" s="70">
        <v>1</v>
      </c>
      <c r="G136" s="70">
        <v>1</v>
      </c>
      <c r="H136" s="70"/>
      <c r="I136" s="70"/>
      <c r="J136" s="70">
        <v>1</v>
      </c>
      <c r="K136" s="70"/>
      <c r="L136" s="70"/>
      <c r="M136" s="70">
        <v>1</v>
      </c>
      <c r="N136" s="70">
        <v>1</v>
      </c>
      <c r="O136" s="70"/>
      <c r="P136" s="70"/>
      <c r="Q136" s="70"/>
      <c r="R136" s="70"/>
      <c r="S136" s="70"/>
      <c r="T136" s="70"/>
    </row>
    <row r="137" spans="1:20" ht="20.100000000000001" customHeight="1" x14ac:dyDescent="0.25">
      <c r="A137" s="4" t="s">
        <v>230</v>
      </c>
      <c r="B137" s="5" t="s">
        <v>632</v>
      </c>
      <c r="C137" s="5">
        <v>207</v>
      </c>
      <c r="D137" s="37"/>
      <c r="E137" s="37"/>
      <c r="F137" s="70"/>
      <c r="G137" s="70"/>
      <c r="H137" s="70"/>
      <c r="I137" s="70"/>
      <c r="J137" s="70"/>
      <c r="K137" s="70"/>
      <c r="L137" s="70"/>
      <c r="M137" s="70"/>
      <c r="N137" s="70"/>
      <c r="O137" s="70"/>
      <c r="P137" s="70"/>
      <c r="Q137" s="70"/>
      <c r="R137" s="70"/>
      <c r="S137" s="70"/>
      <c r="T137" s="70"/>
    </row>
    <row r="138" spans="1:20" ht="20.100000000000001" customHeight="1" x14ac:dyDescent="0.25">
      <c r="A138" s="4" t="s">
        <v>229</v>
      </c>
      <c r="B138" s="5" t="s">
        <v>700</v>
      </c>
      <c r="C138" s="5">
        <v>208</v>
      </c>
      <c r="D138" s="37"/>
      <c r="E138" s="37"/>
      <c r="F138" s="70"/>
      <c r="G138" s="70"/>
      <c r="H138" s="70"/>
      <c r="I138" s="70"/>
      <c r="J138" s="70"/>
      <c r="K138" s="70"/>
      <c r="L138" s="70"/>
      <c r="M138" s="70"/>
      <c r="N138" s="70"/>
      <c r="O138" s="70"/>
      <c r="P138" s="70"/>
      <c r="Q138" s="70"/>
      <c r="R138" s="70"/>
      <c r="S138" s="70"/>
      <c r="T138" s="70"/>
    </row>
    <row r="139" spans="1:20" ht="20.100000000000001" customHeight="1" x14ac:dyDescent="0.25">
      <c r="A139" s="4" t="s">
        <v>228</v>
      </c>
      <c r="B139" s="5" t="s">
        <v>701</v>
      </c>
      <c r="C139" s="5">
        <v>209</v>
      </c>
      <c r="D139" s="71"/>
      <c r="E139" s="71"/>
      <c r="F139" s="71"/>
      <c r="G139" s="71"/>
      <c r="H139" s="71"/>
      <c r="I139" s="71"/>
      <c r="J139" s="71"/>
      <c r="K139" s="71"/>
      <c r="L139" s="71"/>
      <c r="M139" s="71"/>
      <c r="N139" s="71"/>
      <c r="O139" s="71"/>
      <c r="P139" s="71"/>
      <c r="Q139" s="71"/>
      <c r="R139" s="71"/>
      <c r="S139" s="71"/>
      <c r="T139" s="71"/>
    </row>
    <row r="140" spans="1:20" ht="20.100000000000001" customHeight="1" x14ac:dyDescent="0.25">
      <c r="A140" s="4" t="s">
        <v>227</v>
      </c>
      <c r="B140" s="5" t="s">
        <v>702</v>
      </c>
      <c r="C140" s="5">
        <v>210</v>
      </c>
      <c r="D140" s="37"/>
      <c r="E140" s="37"/>
      <c r="F140" s="70"/>
      <c r="G140" s="70"/>
      <c r="H140" s="70"/>
      <c r="I140" s="70"/>
      <c r="J140" s="70"/>
      <c r="K140" s="70"/>
      <c r="L140" s="70"/>
      <c r="M140" s="70"/>
      <c r="N140" s="70"/>
      <c r="O140" s="70"/>
      <c r="P140" s="70"/>
      <c r="Q140" s="70"/>
      <c r="R140" s="70"/>
      <c r="S140" s="70"/>
      <c r="T140" s="70"/>
    </row>
    <row r="141" spans="1:20" ht="20.100000000000001" customHeight="1" x14ac:dyDescent="0.25">
      <c r="A141" s="4" t="s">
        <v>226</v>
      </c>
      <c r="B141" s="5" t="s">
        <v>703</v>
      </c>
      <c r="C141" s="5">
        <v>211</v>
      </c>
      <c r="D141" s="37"/>
      <c r="E141" s="37"/>
      <c r="F141" s="70"/>
      <c r="G141" s="70"/>
      <c r="H141" s="70"/>
      <c r="I141" s="70"/>
      <c r="J141" s="70"/>
      <c r="K141" s="70"/>
      <c r="L141" s="70"/>
      <c r="M141" s="70"/>
      <c r="N141" s="70"/>
      <c r="O141" s="70"/>
      <c r="P141" s="70"/>
      <c r="Q141" s="70"/>
      <c r="R141" s="70"/>
      <c r="S141" s="70"/>
      <c r="T141" s="70"/>
    </row>
    <row r="142" spans="1:20" ht="20.100000000000001" customHeight="1" x14ac:dyDescent="0.25">
      <c r="A142" s="4" t="s">
        <v>225</v>
      </c>
      <c r="B142" s="5" t="s">
        <v>361</v>
      </c>
      <c r="C142" s="5">
        <v>212</v>
      </c>
      <c r="D142" s="37"/>
      <c r="E142" s="37"/>
      <c r="F142" s="70"/>
      <c r="G142" s="70"/>
      <c r="H142" s="70"/>
      <c r="I142" s="70"/>
      <c r="J142" s="70"/>
      <c r="K142" s="70"/>
      <c r="L142" s="70"/>
      <c r="M142" s="70"/>
      <c r="N142" s="70"/>
      <c r="O142" s="70"/>
      <c r="P142" s="70"/>
      <c r="Q142" s="70"/>
      <c r="R142" s="70"/>
      <c r="S142" s="70"/>
      <c r="T142" s="70"/>
    </row>
    <row r="143" spans="1:20" ht="20.100000000000001" customHeight="1" x14ac:dyDescent="0.25">
      <c r="A143" s="4" t="s">
        <v>224</v>
      </c>
      <c r="B143" s="5" t="s">
        <v>428</v>
      </c>
      <c r="C143" s="5">
        <v>213</v>
      </c>
      <c r="D143" s="37"/>
      <c r="E143" s="37"/>
      <c r="F143" s="70"/>
      <c r="G143" s="70"/>
      <c r="H143" s="70"/>
      <c r="I143" s="70"/>
      <c r="J143" s="70"/>
      <c r="K143" s="70"/>
      <c r="L143" s="70"/>
      <c r="M143" s="70"/>
      <c r="N143" s="70"/>
      <c r="O143" s="70"/>
      <c r="P143" s="70"/>
      <c r="Q143" s="70"/>
      <c r="R143" s="70"/>
      <c r="S143" s="70"/>
      <c r="T143" s="70"/>
    </row>
    <row r="144" spans="1:20" ht="20.100000000000001" customHeight="1" x14ac:dyDescent="0.25">
      <c r="A144" s="4" t="s">
        <v>223</v>
      </c>
      <c r="B144" s="5" t="s">
        <v>429</v>
      </c>
      <c r="C144" s="5">
        <v>214</v>
      </c>
      <c r="D144" s="37"/>
      <c r="E144" s="37"/>
      <c r="F144" s="70"/>
      <c r="G144" s="70"/>
      <c r="H144" s="70"/>
      <c r="I144" s="70"/>
      <c r="J144" s="70"/>
      <c r="K144" s="70"/>
      <c r="L144" s="70"/>
      <c r="M144" s="70"/>
      <c r="N144" s="70"/>
      <c r="O144" s="70"/>
      <c r="P144" s="70"/>
      <c r="Q144" s="70"/>
      <c r="R144" s="70"/>
      <c r="S144" s="70"/>
      <c r="T144" s="70"/>
    </row>
    <row r="145" spans="1:20" ht="20.100000000000001" customHeight="1" x14ac:dyDescent="0.25">
      <c r="A145" s="4" t="s">
        <v>704</v>
      </c>
      <c r="B145" s="7" t="s">
        <v>705</v>
      </c>
      <c r="C145" s="5">
        <v>215.1</v>
      </c>
      <c r="D145" s="37"/>
      <c r="E145" s="37"/>
      <c r="F145" s="70"/>
      <c r="G145" s="70"/>
      <c r="H145" s="70"/>
      <c r="I145" s="70"/>
      <c r="J145" s="70"/>
      <c r="K145" s="70"/>
      <c r="L145" s="70"/>
      <c r="M145" s="70"/>
      <c r="N145" s="70"/>
      <c r="O145" s="70"/>
      <c r="P145" s="70"/>
      <c r="Q145" s="70"/>
      <c r="R145" s="70"/>
      <c r="S145" s="70"/>
      <c r="T145" s="70"/>
    </row>
    <row r="146" spans="1:20" ht="20.100000000000001" customHeight="1" x14ac:dyDescent="0.25">
      <c r="A146" s="4" t="s">
        <v>706</v>
      </c>
      <c r="B146" s="7" t="s">
        <v>707</v>
      </c>
      <c r="C146" s="5">
        <v>215.2</v>
      </c>
      <c r="D146" s="37"/>
      <c r="E146" s="37"/>
      <c r="F146" s="70"/>
      <c r="G146" s="70"/>
      <c r="H146" s="70"/>
      <c r="I146" s="70"/>
      <c r="J146" s="70"/>
      <c r="K146" s="70"/>
      <c r="L146" s="70"/>
      <c r="M146" s="70"/>
      <c r="N146" s="70"/>
      <c r="O146" s="70"/>
      <c r="P146" s="70"/>
      <c r="Q146" s="70"/>
      <c r="R146" s="70"/>
      <c r="S146" s="70"/>
      <c r="T146" s="70"/>
    </row>
    <row r="147" spans="1:20" ht="20.100000000000001" customHeight="1" x14ac:dyDescent="0.25">
      <c r="A147" s="4" t="s">
        <v>222</v>
      </c>
      <c r="B147" s="7" t="s">
        <v>543</v>
      </c>
      <c r="C147" s="5">
        <v>216</v>
      </c>
      <c r="D147" s="37"/>
      <c r="E147" s="37"/>
      <c r="F147" s="70"/>
      <c r="G147" s="70"/>
      <c r="H147" s="70"/>
      <c r="I147" s="70"/>
      <c r="J147" s="70"/>
      <c r="K147" s="70"/>
      <c r="L147" s="70"/>
      <c r="M147" s="70"/>
      <c r="N147" s="70"/>
      <c r="O147" s="70"/>
      <c r="P147" s="70"/>
      <c r="Q147" s="70"/>
      <c r="R147" s="70"/>
      <c r="S147" s="70"/>
      <c r="T147" s="70"/>
    </row>
    <row r="148" spans="1:20" ht="20.100000000000001" customHeight="1" x14ac:dyDescent="0.25">
      <c r="A148" s="4" t="s">
        <v>221</v>
      </c>
      <c r="B148" s="7" t="s">
        <v>403</v>
      </c>
      <c r="C148" s="5"/>
      <c r="D148" s="37"/>
      <c r="E148" s="37"/>
      <c r="F148" s="70"/>
      <c r="G148" s="70"/>
      <c r="H148" s="70"/>
      <c r="I148" s="70"/>
      <c r="J148" s="70"/>
      <c r="K148" s="70"/>
      <c r="L148" s="70"/>
      <c r="M148" s="70"/>
      <c r="N148" s="70"/>
      <c r="O148" s="70"/>
      <c r="P148" s="70"/>
      <c r="Q148" s="70"/>
      <c r="R148" s="70"/>
      <c r="S148" s="70"/>
      <c r="T148" s="70"/>
    </row>
    <row r="149" spans="1:20" ht="20.100000000000001" customHeight="1" x14ac:dyDescent="0.25">
      <c r="A149" s="8" t="s">
        <v>220</v>
      </c>
      <c r="B149" s="12" t="s">
        <v>430</v>
      </c>
      <c r="C149" s="5"/>
      <c r="D149" s="69">
        <f>SUM(D150:D189)</f>
        <v>11</v>
      </c>
      <c r="E149" s="69">
        <f t="shared" ref="E149:T149" si="7">SUM(E150:E189)</f>
        <v>0</v>
      </c>
      <c r="F149" s="69">
        <f t="shared" si="7"/>
        <v>73</v>
      </c>
      <c r="G149" s="69">
        <f t="shared" si="7"/>
        <v>46</v>
      </c>
      <c r="H149" s="69">
        <f t="shared" si="7"/>
        <v>4</v>
      </c>
      <c r="I149" s="69">
        <f t="shared" si="7"/>
        <v>0</v>
      </c>
      <c r="J149" s="69">
        <f t="shared" si="7"/>
        <v>50</v>
      </c>
      <c r="K149" s="69">
        <f t="shared" si="7"/>
        <v>0</v>
      </c>
      <c r="L149" s="69">
        <f t="shared" si="7"/>
        <v>0</v>
      </c>
      <c r="M149" s="69">
        <f t="shared" si="7"/>
        <v>32</v>
      </c>
      <c r="N149" s="69">
        <f t="shared" si="7"/>
        <v>0</v>
      </c>
      <c r="O149" s="69">
        <f t="shared" si="7"/>
        <v>7</v>
      </c>
      <c r="P149" s="69">
        <f t="shared" si="7"/>
        <v>0</v>
      </c>
      <c r="Q149" s="69">
        <f t="shared" si="7"/>
        <v>7</v>
      </c>
      <c r="R149" s="69">
        <f t="shared" si="7"/>
        <v>1</v>
      </c>
      <c r="S149" s="69">
        <f t="shared" si="7"/>
        <v>0</v>
      </c>
      <c r="T149" s="69">
        <f t="shared" si="7"/>
        <v>1</v>
      </c>
    </row>
    <row r="150" spans="1:20" ht="20.100000000000001" customHeight="1" x14ac:dyDescent="0.25">
      <c r="A150" s="4" t="s">
        <v>219</v>
      </c>
      <c r="B150" s="5" t="s">
        <v>431</v>
      </c>
      <c r="C150" s="5">
        <v>217</v>
      </c>
      <c r="D150" s="37"/>
      <c r="E150" s="37"/>
      <c r="F150" s="70"/>
      <c r="G150" s="70"/>
      <c r="H150" s="70"/>
      <c r="I150" s="70"/>
      <c r="J150" s="70"/>
      <c r="K150" s="70"/>
      <c r="L150" s="70"/>
      <c r="M150" s="70"/>
      <c r="N150" s="70"/>
      <c r="O150" s="70"/>
      <c r="P150" s="70"/>
      <c r="Q150" s="70"/>
      <c r="R150" s="70"/>
      <c r="S150" s="70"/>
      <c r="T150" s="70"/>
    </row>
    <row r="151" spans="1:20" ht="20.100000000000001" customHeight="1" x14ac:dyDescent="0.25">
      <c r="A151" s="4" t="s">
        <v>218</v>
      </c>
      <c r="B151" s="13" t="s">
        <v>668</v>
      </c>
      <c r="C151" s="5">
        <v>217.1</v>
      </c>
      <c r="D151" s="37"/>
      <c r="E151" s="37"/>
      <c r="F151" s="70"/>
      <c r="G151" s="70"/>
      <c r="H151" s="70"/>
      <c r="I151" s="70"/>
      <c r="J151" s="70"/>
      <c r="K151" s="70"/>
      <c r="L151" s="70"/>
      <c r="M151" s="70"/>
      <c r="N151" s="70"/>
      <c r="O151" s="70"/>
      <c r="P151" s="70"/>
      <c r="Q151" s="70"/>
      <c r="R151" s="70"/>
      <c r="S151" s="70"/>
      <c r="T151" s="70"/>
    </row>
    <row r="152" spans="1:20" ht="20.100000000000001" customHeight="1" x14ac:dyDescent="0.25">
      <c r="A152" s="4" t="s">
        <v>217</v>
      </c>
      <c r="B152" s="7" t="s">
        <v>374</v>
      </c>
      <c r="C152" s="5">
        <v>218</v>
      </c>
      <c r="D152" s="37"/>
      <c r="E152" s="37"/>
      <c r="F152" s="70"/>
      <c r="G152" s="70"/>
      <c r="H152" s="70"/>
      <c r="I152" s="70"/>
      <c r="J152" s="70"/>
      <c r="K152" s="70"/>
      <c r="L152" s="70"/>
      <c r="M152" s="70"/>
      <c r="N152" s="70"/>
      <c r="O152" s="70"/>
      <c r="P152" s="70"/>
      <c r="Q152" s="70"/>
      <c r="R152" s="70"/>
      <c r="S152" s="70"/>
      <c r="T152" s="70"/>
    </row>
    <row r="153" spans="1:20" ht="20.100000000000001" customHeight="1" x14ac:dyDescent="0.25">
      <c r="A153" s="4" t="s">
        <v>216</v>
      </c>
      <c r="B153" s="7" t="s">
        <v>708</v>
      </c>
      <c r="C153" s="5">
        <v>219</v>
      </c>
      <c r="D153" s="37"/>
      <c r="E153" s="37"/>
      <c r="F153" s="70"/>
      <c r="G153" s="70"/>
      <c r="H153" s="70"/>
      <c r="I153" s="70"/>
      <c r="J153" s="70"/>
      <c r="K153" s="70"/>
      <c r="L153" s="70"/>
      <c r="M153" s="70"/>
      <c r="N153" s="70"/>
      <c r="O153" s="70"/>
      <c r="P153" s="70"/>
      <c r="Q153" s="70"/>
      <c r="R153" s="70"/>
      <c r="S153" s="70"/>
      <c r="T153" s="70"/>
    </row>
    <row r="154" spans="1:20" ht="20.100000000000001" customHeight="1" x14ac:dyDescent="0.25">
      <c r="A154" s="4" t="s">
        <v>215</v>
      </c>
      <c r="B154" s="7" t="s">
        <v>432</v>
      </c>
      <c r="C154" s="5">
        <v>220</v>
      </c>
      <c r="D154" s="37"/>
      <c r="E154" s="37"/>
      <c r="F154" s="70"/>
      <c r="G154" s="70"/>
      <c r="H154" s="70"/>
      <c r="I154" s="70"/>
      <c r="J154" s="70"/>
      <c r="K154" s="70"/>
      <c r="L154" s="70"/>
      <c r="M154" s="70"/>
      <c r="N154" s="70"/>
      <c r="O154" s="70"/>
      <c r="P154" s="70"/>
      <c r="Q154" s="70"/>
      <c r="R154" s="70"/>
      <c r="S154" s="70"/>
      <c r="T154" s="70"/>
    </row>
    <row r="155" spans="1:20" ht="20.100000000000001" customHeight="1" x14ac:dyDescent="0.25">
      <c r="A155" s="4" t="s">
        <v>214</v>
      </c>
      <c r="B155" s="7" t="s">
        <v>613</v>
      </c>
      <c r="C155" s="5">
        <v>221</v>
      </c>
      <c r="D155" s="37"/>
      <c r="E155" s="37"/>
      <c r="F155" s="70"/>
      <c r="G155" s="70"/>
      <c r="H155" s="70"/>
      <c r="I155" s="70"/>
      <c r="J155" s="70"/>
      <c r="K155" s="70"/>
      <c r="L155" s="70"/>
      <c r="M155" s="70"/>
      <c r="N155" s="70"/>
      <c r="O155" s="70"/>
      <c r="P155" s="70"/>
      <c r="Q155" s="70"/>
      <c r="R155" s="70"/>
      <c r="S155" s="70"/>
      <c r="T155" s="70"/>
    </row>
    <row r="156" spans="1:20" ht="20.100000000000001" customHeight="1" x14ac:dyDescent="0.25">
      <c r="A156" s="4" t="s">
        <v>213</v>
      </c>
      <c r="B156" s="7" t="s">
        <v>358</v>
      </c>
      <c r="C156" s="5">
        <v>222</v>
      </c>
      <c r="D156" s="37"/>
      <c r="E156" s="37"/>
      <c r="F156" s="70"/>
      <c r="G156" s="70"/>
      <c r="H156" s="70"/>
      <c r="I156" s="70"/>
      <c r="J156" s="70"/>
      <c r="K156" s="70"/>
      <c r="L156" s="70"/>
      <c r="M156" s="70"/>
      <c r="N156" s="70"/>
      <c r="O156" s="70"/>
      <c r="P156" s="70"/>
      <c r="Q156" s="70"/>
      <c r="R156" s="70"/>
      <c r="S156" s="70"/>
      <c r="T156" s="70"/>
    </row>
    <row r="157" spans="1:20" ht="20.100000000000001" customHeight="1" x14ac:dyDescent="0.25">
      <c r="A157" s="4" t="s">
        <v>212</v>
      </c>
      <c r="B157" s="7" t="s">
        <v>433</v>
      </c>
      <c r="C157" s="5">
        <v>223</v>
      </c>
      <c r="D157" s="37"/>
      <c r="E157" s="37"/>
      <c r="F157" s="70"/>
      <c r="G157" s="70"/>
      <c r="H157" s="70"/>
      <c r="I157" s="70"/>
      <c r="J157" s="70"/>
      <c r="K157" s="70"/>
      <c r="L157" s="70"/>
      <c r="M157" s="70"/>
      <c r="N157" s="70"/>
      <c r="O157" s="70"/>
      <c r="P157" s="70"/>
      <c r="Q157" s="70"/>
      <c r="R157" s="70"/>
      <c r="S157" s="70"/>
      <c r="T157" s="70"/>
    </row>
    <row r="158" spans="1:20" ht="20.100000000000001" customHeight="1" x14ac:dyDescent="0.25">
      <c r="A158" s="4" t="s">
        <v>211</v>
      </c>
      <c r="B158" s="7" t="s">
        <v>614</v>
      </c>
      <c r="C158" s="5">
        <v>224</v>
      </c>
      <c r="D158" s="37"/>
      <c r="E158" s="37"/>
      <c r="F158" s="70"/>
      <c r="G158" s="70"/>
      <c r="H158" s="70"/>
      <c r="I158" s="70"/>
      <c r="J158" s="70"/>
      <c r="K158" s="70"/>
      <c r="L158" s="70"/>
      <c r="M158" s="70"/>
      <c r="N158" s="70"/>
      <c r="O158" s="70"/>
      <c r="P158" s="70"/>
      <c r="Q158" s="70"/>
      <c r="R158" s="70"/>
      <c r="S158" s="70"/>
      <c r="T158" s="70"/>
    </row>
    <row r="159" spans="1:20" ht="20.100000000000001" customHeight="1" x14ac:dyDescent="0.25">
      <c r="A159" s="4" t="s">
        <v>210</v>
      </c>
      <c r="B159" s="7" t="s">
        <v>434</v>
      </c>
      <c r="C159" s="5">
        <v>225</v>
      </c>
      <c r="D159" s="37"/>
      <c r="E159" s="37"/>
      <c r="F159" s="70"/>
      <c r="G159" s="70"/>
      <c r="H159" s="70"/>
      <c r="I159" s="70"/>
      <c r="J159" s="70"/>
      <c r="K159" s="70"/>
      <c r="L159" s="70"/>
      <c r="M159" s="70"/>
      <c r="N159" s="70"/>
      <c r="O159" s="70"/>
      <c r="P159" s="70"/>
      <c r="Q159" s="70"/>
      <c r="R159" s="70"/>
      <c r="S159" s="70"/>
      <c r="T159" s="70"/>
    </row>
    <row r="160" spans="1:20" ht="20.100000000000001" customHeight="1" x14ac:dyDescent="0.25">
      <c r="A160" s="4" t="s">
        <v>209</v>
      </c>
      <c r="B160" s="7" t="s">
        <v>709</v>
      </c>
      <c r="C160" s="5">
        <v>225.1</v>
      </c>
      <c r="D160" s="37"/>
      <c r="E160" s="37"/>
      <c r="F160" s="70"/>
      <c r="G160" s="70"/>
      <c r="H160" s="70"/>
      <c r="I160" s="70"/>
      <c r="J160" s="70"/>
      <c r="K160" s="70"/>
      <c r="L160" s="70"/>
      <c r="M160" s="70"/>
      <c r="N160" s="70"/>
      <c r="O160" s="70"/>
      <c r="P160" s="70"/>
      <c r="Q160" s="70"/>
      <c r="R160" s="70"/>
      <c r="S160" s="70"/>
      <c r="T160" s="70"/>
    </row>
    <row r="161" spans="1:20" ht="20.100000000000001" customHeight="1" x14ac:dyDescent="0.25">
      <c r="A161" s="4" t="s">
        <v>208</v>
      </c>
      <c r="B161" s="7" t="s">
        <v>544</v>
      </c>
      <c r="C161" s="5">
        <v>226</v>
      </c>
      <c r="D161" s="37"/>
      <c r="E161" s="37"/>
      <c r="F161" s="70">
        <v>1</v>
      </c>
      <c r="G161" s="70"/>
      <c r="H161" s="70"/>
      <c r="I161" s="70"/>
      <c r="J161" s="70"/>
      <c r="K161" s="70"/>
      <c r="L161" s="70"/>
      <c r="M161" s="70">
        <v>1</v>
      </c>
      <c r="N161" s="70"/>
      <c r="O161" s="70"/>
      <c r="P161" s="70"/>
      <c r="Q161" s="70"/>
      <c r="R161" s="70"/>
      <c r="S161" s="70"/>
      <c r="T161" s="70"/>
    </row>
    <row r="162" spans="1:20" ht="20.100000000000001" customHeight="1" x14ac:dyDescent="0.25">
      <c r="A162" s="4" t="s">
        <v>207</v>
      </c>
      <c r="B162" s="7" t="s">
        <v>633</v>
      </c>
      <c r="C162" s="5">
        <v>227</v>
      </c>
      <c r="D162" s="37"/>
      <c r="E162" s="37"/>
      <c r="F162" s="70"/>
      <c r="G162" s="70"/>
      <c r="H162" s="70"/>
      <c r="I162" s="70"/>
      <c r="J162" s="70"/>
      <c r="K162" s="70"/>
      <c r="L162" s="70"/>
      <c r="M162" s="70"/>
      <c r="N162" s="70"/>
      <c r="O162" s="70"/>
      <c r="P162" s="70"/>
      <c r="Q162" s="70"/>
      <c r="R162" s="70"/>
      <c r="S162" s="70"/>
      <c r="T162" s="70"/>
    </row>
    <row r="163" spans="1:20" ht="20.100000000000001" customHeight="1" x14ac:dyDescent="0.25">
      <c r="A163" s="4" t="s">
        <v>206</v>
      </c>
      <c r="B163" s="7" t="s">
        <v>435</v>
      </c>
      <c r="C163" s="5">
        <v>228</v>
      </c>
      <c r="D163" s="37"/>
      <c r="E163" s="37"/>
      <c r="F163" s="70"/>
      <c r="G163" s="70"/>
      <c r="H163" s="70"/>
      <c r="I163" s="70"/>
      <c r="J163" s="70"/>
      <c r="K163" s="70"/>
      <c r="L163" s="70"/>
      <c r="M163" s="70"/>
      <c r="N163" s="70"/>
      <c r="O163" s="70"/>
      <c r="P163" s="70"/>
      <c r="Q163" s="70"/>
      <c r="R163" s="70"/>
      <c r="S163" s="70"/>
      <c r="T163" s="70"/>
    </row>
    <row r="164" spans="1:20" ht="20.100000000000001" customHeight="1" x14ac:dyDescent="0.25">
      <c r="A164" s="4" t="s">
        <v>205</v>
      </c>
      <c r="B164" s="7" t="s">
        <v>436</v>
      </c>
      <c r="C164" s="5">
        <v>229</v>
      </c>
      <c r="D164" s="37"/>
      <c r="E164" s="37"/>
      <c r="F164" s="70"/>
      <c r="G164" s="70"/>
      <c r="H164" s="70"/>
      <c r="I164" s="70"/>
      <c r="J164" s="70"/>
      <c r="K164" s="70"/>
      <c r="L164" s="70"/>
      <c r="M164" s="70"/>
      <c r="N164" s="70"/>
      <c r="O164" s="70"/>
      <c r="P164" s="70"/>
      <c r="Q164" s="70"/>
      <c r="R164" s="70"/>
      <c r="S164" s="70"/>
      <c r="T164" s="70"/>
    </row>
    <row r="165" spans="1:20" ht="20.100000000000001" customHeight="1" x14ac:dyDescent="0.25">
      <c r="A165" s="4" t="s">
        <v>204</v>
      </c>
      <c r="B165" s="7" t="s">
        <v>545</v>
      </c>
      <c r="C165" s="5">
        <v>230</v>
      </c>
      <c r="D165" s="37">
        <v>1</v>
      </c>
      <c r="E165" s="37"/>
      <c r="F165" s="70">
        <v>1</v>
      </c>
      <c r="G165" s="70">
        <v>2</v>
      </c>
      <c r="H165" s="70"/>
      <c r="I165" s="70"/>
      <c r="J165" s="70">
        <v>2</v>
      </c>
      <c r="K165" s="70"/>
      <c r="L165" s="70"/>
      <c r="M165" s="70"/>
      <c r="N165" s="70"/>
      <c r="O165" s="70">
        <v>1</v>
      </c>
      <c r="P165" s="70"/>
      <c r="Q165" s="70">
        <v>1</v>
      </c>
      <c r="R165" s="70">
        <v>1</v>
      </c>
      <c r="S165" s="70"/>
      <c r="T165" s="70">
        <v>1</v>
      </c>
    </row>
    <row r="166" spans="1:20" ht="20.100000000000001" customHeight="1" x14ac:dyDescent="0.25">
      <c r="A166" s="4" t="s">
        <v>203</v>
      </c>
      <c r="B166" s="7" t="s">
        <v>634</v>
      </c>
      <c r="C166" s="5">
        <v>231</v>
      </c>
      <c r="D166" s="37"/>
      <c r="E166" s="37"/>
      <c r="F166" s="70"/>
      <c r="G166" s="70"/>
      <c r="H166" s="70"/>
      <c r="I166" s="70"/>
      <c r="J166" s="70"/>
      <c r="K166" s="70"/>
      <c r="L166" s="70"/>
      <c r="M166" s="70"/>
      <c r="N166" s="70"/>
      <c r="O166" s="70"/>
      <c r="P166" s="70"/>
      <c r="Q166" s="70"/>
      <c r="R166" s="70"/>
      <c r="S166" s="70"/>
      <c r="T166" s="70"/>
    </row>
    <row r="167" spans="1:20" ht="20.100000000000001" customHeight="1" x14ac:dyDescent="0.25">
      <c r="A167" s="4" t="s">
        <v>202</v>
      </c>
      <c r="B167" s="7" t="s">
        <v>437</v>
      </c>
      <c r="C167" s="5">
        <v>232</v>
      </c>
      <c r="D167" s="37"/>
      <c r="E167" s="37"/>
      <c r="F167" s="70"/>
      <c r="G167" s="70"/>
      <c r="H167" s="70"/>
      <c r="I167" s="70"/>
      <c r="J167" s="70"/>
      <c r="K167" s="70"/>
      <c r="L167" s="70"/>
      <c r="M167" s="70"/>
      <c r="N167" s="70"/>
      <c r="O167" s="70"/>
      <c r="P167" s="70"/>
      <c r="Q167" s="70"/>
      <c r="R167" s="70"/>
      <c r="S167" s="70"/>
      <c r="T167" s="70"/>
    </row>
    <row r="168" spans="1:20" ht="20.100000000000001" customHeight="1" x14ac:dyDescent="0.25">
      <c r="A168" s="4" t="s">
        <v>201</v>
      </c>
      <c r="B168" s="7" t="s">
        <v>635</v>
      </c>
      <c r="C168" s="5">
        <v>233</v>
      </c>
      <c r="D168" s="37"/>
      <c r="E168" s="37"/>
      <c r="F168" s="70"/>
      <c r="G168" s="70"/>
      <c r="H168" s="70"/>
      <c r="I168" s="70"/>
      <c r="J168" s="70"/>
      <c r="K168" s="70"/>
      <c r="L168" s="70"/>
      <c r="M168" s="70"/>
      <c r="N168" s="70"/>
      <c r="O168" s="70"/>
      <c r="P168" s="70"/>
      <c r="Q168" s="70"/>
      <c r="R168" s="70"/>
      <c r="S168" s="70"/>
      <c r="T168" s="70"/>
    </row>
    <row r="169" spans="1:20" ht="20.100000000000001" customHeight="1" x14ac:dyDescent="0.25">
      <c r="A169" s="4" t="s">
        <v>200</v>
      </c>
      <c r="B169" s="7" t="s">
        <v>493</v>
      </c>
      <c r="C169" s="5">
        <v>234</v>
      </c>
      <c r="D169" s="37"/>
      <c r="E169" s="37"/>
      <c r="F169" s="70"/>
      <c r="G169" s="70"/>
      <c r="H169" s="70"/>
      <c r="I169" s="70"/>
      <c r="J169" s="70"/>
      <c r="K169" s="70"/>
      <c r="L169" s="70"/>
      <c r="M169" s="70"/>
      <c r="N169" s="70"/>
      <c r="O169" s="70"/>
      <c r="P169" s="70"/>
      <c r="Q169" s="70"/>
      <c r="R169" s="70"/>
      <c r="S169" s="70"/>
      <c r="T169" s="70"/>
    </row>
    <row r="170" spans="1:20" ht="20.100000000000001" customHeight="1" x14ac:dyDescent="0.25">
      <c r="A170" s="4" t="s">
        <v>199</v>
      </c>
      <c r="B170" s="7" t="s">
        <v>636</v>
      </c>
      <c r="C170" s="5">
        <v>235</v>
      </c>
      <c r="D170" s="37"/>
      <c r="E170" s="37"/>
      <c r="F170" s="70">
        <v>5</v>
      </c>
      <c r="G170" s="70">
        <v>4</v>
      </c>
      <c r="H170" s="70"/>
      <c r="I170" s="70"/>
      <c r="J170" s="70">
        <v>4</v>
      </c>
      <c r="K170" s="70"/>
      <c r="L170" s="70"/>
      <c r="M170" s="70"/>
      <c r="N170" s="70"/>
      <c r="O170" s="70">
        <v>1</v>
      </c>
      <c r="P170" s="70"/>
      <c r="Q170" s="70">
        <v>1</v>
      </c>
      <c r="R170" s="70"/>
      <c r="S170" s="70"/>
      <c r="T170" s="70"/>
    </row>
    <row r="171" spans="1:20" ht="20.100000000000001" customHeight="1" x14ac:dyDescent="0.25">
      <c r="A171" s="4" t="s">
        <v>710</v>
      </c>
      <c r="B171" s="7" t="s">
        <v>711</v>
      </c>
      <c r="C171" s="5">
        <v>235.1</v>
      </c>
      <c r="D171" s="37"/>
      <c r="E171" s="37"/>
      <c r="F171" s="70"/>
      <c r="G171" s="70"/>
      <c r="H171" s="70"/>
      <c r="I171" s="70"/>
      <c r="J171" s="70"/>
      <c r="K171" s="70"/>
      <c r="L171" s="70"/>
      <c r="M171" s="70"/>
      <c r="N171" s="70"/>
      <c r="O171" s="70"/>
      <c r="P171" s="70"/>
      <c r="Q171" s="70"/>
      <c r="R171" s="70"/>
      <c r="S171" s="70"/>
      <c r="T171" s="70"/>
    </row>
    <row r="172" spans="1:20" ht="20.100000000000001" customHeight="1" x14ac:dyDescent="0.25">
      <c r="A172" s="4" t="s">
        <v>198</v>
      </c>
      <c r="B172" s="7" t="s">
        <v>637</v>
      </c>
      <c r="C172" s="5">
        <v>236</v>
      </c>
      <c r="D172" s="37"/>
      <c r="E172" s="37"/>
      <c r="F172" s="70"/>
      <c r="G172" s="70"/>
      <c r="H172" s="70"/>
      <c r="I172" s="70"/>
      <c r="J172" s="70"/>
      <c r="K172" s="70"/>
      <c r="L172" s="70"/>
      <c r="M172" s="70"/>
      <c r="N172" s="70"/>
      <c r="O172" s="70"/>
      <c r="P172" s="70"/>
      <c r="Q172" s="70"/>
      <c r="R172" s="70"/>
      <c r="S172" s="70"/>
      <c r="T172" s="70"/>
    </row>
    <row r="173" spans="1:20" ht="20.100000000000001" customHeight="1" x14ac:dyDescent="0.25">
      <c r="A173" s="4" t="s">
        <v>197</v>
      </c>
      <c r="B173" s="7" t="s">
        <v>546</v>
      </c>
      <c r="C173" s="5">
        <v>237</v>
      </c>
      <c r="D173" s="37"/>
      <c r="E173" s="37"/>
      <c r="F173" s="70"/>
      <c r="G173" s="70"/>
      <c r="H173" s="70"/>
      <c r="I173" s="70"/>
      <c r="J173" s="70"/>
      <c r="K173" s="70"/>
      <c r="L173" s="70"/>
      <c r="M173" s="70"/>
      <c r="N173" s="70"/>
      <c r="O173" s="70"/>
      <c r="P173" s="70"/>
      <c r="Q173" s="70"/>
      <c r="R173" s="70"/>
      <c r="S173" s="70"/>
      <c r="T173" s="70"/>
    </row>
    <row r="174" spans="1:20" ht="20.100000000000001" customHeight="1" x14ac:dyDescent="0.25">
      <c r="A174" s="4" t="s">
        <v>196</v>
      </c>
      <c r="B174" s="5" t="s">
        <v>547</v>
      </c>
      <c r="C174" s="5">
        <v>238</v>
      </c>
      <c r="D174" s="37"/>
      <c r="E174" s="37"/>
      <c r="F174" s="70"/>
      <c r="G174" s="70"/>
      <c r="H174" s="70"/>
      <c r="I174" s="70"/>
      <c r="J174" s="70"/>
      <c r="K174" s="70"/>
      <c r="L174" s="70"/>
      <c r="M174" s="70"/>
      <c r="N174" s="70"/>
      <c r="O174" s="70"/>
      <c r="P174" s="70"/>
      <c r="Q174" s="70"/>
      <c r="R174" s="70"/>
      <c r="S174" s="70"/>
      <c r="T174" s="70"/>
    </row>
    <row r="175" spans="1:20" ht="20.100000000000001" customHeight="1" x14ac:dyDescent="0.25">
      <c r="A175" s="4" t="s">
        <v>195</v>
      </c>
      <c r="B175" s="7" t="s">
        <v>548</v>
      </c>
      <c r="C175" s="5">
        <v>239</v>
      </c>
      <c r="D175" s="37"/>
      <c r="E175" s="37"/>
      <c r="F175" s="70"/>
      <c r="G175" s="70"/>
      <c r="H175" s="70"/>
      <c r="I175" s="70"/>
      <c r="J175" s="70"/>
      <c r="K175" s="70"/>
      <c r="L175" s="70"/>
      <c r="M175" s="70"/>
      <c r="N175" s="70"/>
      <c r="O175" s="70"/>
      <c r="P175" s="70"/>
      <c r="Q175" s="70"/>
      <c r="R175" s="70"/>
      <c r="S175" s="70"/>
      <c r="T175" s="70"/>
    </row>
    <row r="176" spans="1:20" ht="20.100000000000001" customHeight="1" x14ac:dyDescent="0.25">
      <c r="A176" s="4" t="s">
        <v>194</v>
      </c>
      <c r="B176" s="7" t="s">
        <v>638</v>
      </c>
      <c r="C176" s="5">
        <v>240</v>
      </c>
      <c r="D176" s="37"/>
      <c r="E176" s="37"/>
      <c r="F176" s="70"/>
      <c r="G176" s="70"/>
      <c r="H176" s="70"/>
      <c r="I176" s="70"/>
      <c r="J176" s="70"/>
      <c r="K176" s="70"/>
      <c r="L176" s="70"/>
      <c r="M176" s="70"/>
      <c r="N176" s="70"/>
      <c r="O176" s="70"/>
      <c r="P176" s="70"/>
      <c r="Q176" s="70"/>
      <c r="R176" s="70"/>
      <c r="S176" s="70"/>
      <c r="T176" s="70"/>
    </row>
    <row r="177" spans="1:20" ht="20.100000000000001" customHeight="1" x14ac:dyDescent="0.25">
      <c r="A177" s="4" t="s">
        <v>712</v>
      </c>
      <c r="B177" s="7" t="s">
        <v>713</v>
      </c>
      <c r="C177" s="5">
        <v>240.1</v>
      </c>
      <c r="D177" s="71"/>
      <c r="E177" s="71"/>
      <c r="F177" s="71"/>
      <c r="G177" s="71"/>
      <c r="H177" s="71"/>
      <c r="I177" s="71"/>
      <c r="J177" s="71"/>
      <c r="K177" s="71"/>
      <c r="L177" s="71"/>
      <c r="M177" s="71"/>
      <c r="N177" s="71"/>
      <c r="O177" s="71"/>
      <c r="P177" s="71"/>
      <c r="Q177" s="71"/>
      <c r="R177" s="71"/>
      <c r="S177" s="71"/>
      <c r="T177" s="71"/>
    </row>
    <row r="178" spans="1:20" ht="20.100000000000001" customHeight="1" x14ac:dyDescent="0.25">
      <c r="A178" s="4" t="s">
        <v>193</v>
      </c>
      <c r="B178" s="5" t="s">
        <v>639</v>
      </c>
      <c r="C178" s="5">
        <v>241</v>
      </c>
      <c r="D178" s="37"/>
      <c r="E178" s="37"/>
      <c r="F178" s="70"/>
      <c r="G178" s="70"/>
      <c r="H178" s="70"/>
      <c r="I178" s="70"/>
      <c r="J178" s="70"/>
      <c r="K178" s="70"/>
      <c r="L178" s="70"/>
      <c r="M178" s="70"/>
      <c r="N178" s="70"/>
      <c r="O178" s="70"/>
      <c r="P178" s="70"/>
      <c r="Q178" s="70"/>
      <c r="R178" s="70"/>
      <c r="S178" s="70"/>
      <c r="T178" s="70"/>
    </row>
    <row r="179" spans="1:20" ht="20.100000000000001" customHeight="1" x14ac:dyDescent="0.25">
      <c r="A179" s="4" t="s">
        <v>192</v>
      </c>
      <c r="B179" s="7" t="s">
        <v>438</v>
      </c>
      <c r="C179" s="5">
        <v>242</v>
      </c>
      <c r="D179" s="37">
        <v>10</v>
      </c>
      <c r="E179" s="37"/>
      <c r="F179" s="70">
        <v>14</v>
      </c>
      <c r="G179" s="70">
        <v>12</v>
      </c>
      <c r="H179" s="70">
        <v>4</v>
      </c>
      <c r="I179" s="70"/>
      <c r="J179" s="70">
        <v>16</v>
      </c>
      <c r="K179" s="70"/>
      <c r="L179" s="70"/>
      <c r="M179" s="70">
        <v>8</v>
      </c>
      <c r="N179" s="70"/>
      <c r="O179" s="70">
        <v>4</v>
      </c>
      <c r="P179" s="70"/>
      <c r="Q179" s="70">
        <v>4</v>
      </c>
      <c r="R179" s="70"/>
      <c r="S179" s="70"/>
      <c r="T179" s="70"/>
    </row>
    <row r="180" spans="1:20" ht="20.100000000000001" customHeight="1" x14ac:dyDescent="0.25">
      <c r="A180" s="4" t="s">
        <v>191</v>
      </c>
      <c r="B180" s="7" t="s">
        <v>375</v>
      </c>
      <c r="C180" s="5">
        <v>243</v>
      </c>
      <c r="D180" s="37"/>
      <c r="E180" s="37"/>
      <c r="F180" s="70">
        <v>1</v>
      </c>
      <c r="G180" s="70"/>
      <c r="H180" s="70"/>
      <c r="I180" s="70"/>
      <c r="J180" s="70"/>
      <c r="K180" s="70"/>
      <c r="L180" s="70"/>
      <c r="M180" s="70">
        <v>1</v>
      </c>
      <c r="N180" s="70"/>
      <c r="O180" s="70"/>
      <c r="P180" s="70"/>
      <c r="Q180" s="70"/>
      <c r="R180" s="70"/>
      <c r="S180" s="70"/>
      <c r="T180" s="70"/>
    </row>
    <row r="181" spans="1:20" ht="20.100000000000001" customHeight="1" x14ac:dyDescent="0.25">
      <c r="A181" s="4" t="s">
        <v>714</v>
      </c>
      <c r="B181" s="7" t="s">
        <v>715</v>
      </c>
      <c r="C181" s="5">
        <v>243.1</v>
      </c>
      <c r="D181" s="37"/>
      <c r="E181" s="37"/>
      <c r="F181" s="70">
        <v>51</v>
      </c>
      <c r="G181" s="70">
        <v>28</v>
      </c>
      <c r="H181" s="70"/>
      <c r="I181" s="70"/>
      <c r="J181" s="70">
        <v>28</v>
      </c>
      <c r="K181" s="70"/>
      <c r="L181" s="70"/>
      <c r="M181" s="70">
        <v>22</v>
      </c>
      <c r="N181" s="70"/>
      <c r="O181" s="70">
        <v>1</v>
      </c>
      <c r="P181" s="70"/>
      <c r="Q181" s="70">
        <v>1</v>
      </c>
      <c r="R181" s="70"/>
      <c r="S181" s="70"/>
      <c r="T181" s="70"/>
    </row>
    <row r="182" spans="1:20" ht="20.100000000000001" customHeight="1" x14ac:dyDescent="0.25">
      <c r="A182" s="4" t="s">
        <v>190</v>
      </c>
      <c r="B182" s="7" t="s">
        <v>362</v>
      </c>
      <c r="C182" s="5">
        <v>244</v>
      </c>
      <c r="D182" s="37"/>
      <c r="E182" s="37"/>
      <c r="F182" s="70"/>
      <c r="G182" s="70"/>
      <c r="H182" s="70"/>
      <c r="I182" s="70"/>
      <c r="J182" s="70"/>
      <c r="K182" s="70"/>
      <c r="L182" s="70"/>
      <c r="M182" s="70"/>
      <c r="N182" s="70"/>
      <c r="O182" s="70"/>
      <c r="P182" s="70"/>
      <c r="Q182" s="70"/>
      <c r="R182" s="70"/>
      <c r="S182" s="70"/>
      <c r="T182" s="70"/>
    </row>
    <row r="183" spans="1:20" ht="20.100000000000001" customHeight="1" x14ac:dyDescent="0.25">
      <c r="A183" s="4" t="s">
        <v>189</v>
      </c>
      <c r="B183" s="7" t="s">
        <v>549</v>
      </c>
      <c r="C183" s="5">
        <v>245</v>
      </c>
      <c r="D183" s="37"/>
      <c r="E183" s="37"/>
      <c r="F183" s="70"/>
      <c r="G183" s="70"/>
      <c r="H183" s="70"/>
      <c r="I183" s="70"/>
      <c r="J183" s="70"/>
      <c r="K183" s="70"/>
      <c r="L183" s="70"/>
      <c r="M183" s="70"/>
      <c r="N183" s="70"/>
      <c r="O183" s="70"/>
      <c r="P183" s="70"/>
      <c r="Q183" s="70"/>
      <c r="R183" s="70"/>
      <c r="S183" s="70"/>
      <c r="T183" s="70"/>
    </row>
    <row r="184" spans="1:20" ht="20.100000000000001" customHeight="1" x14ac:dyDescent="0.25">
      <c r="A184" s="4" t="s">
        <v>188</v>
      </c>
      <c r="B184" s="7" t="s">
        <v>494</v>
      </c>
      <c r="C184" s="5">
        <v>246</v>
      </c>
      <c r="D184" s="37"/>
      <c r="E184" s="37"/>
      <c r="F184" s="70"/>
      <c r="G184" s="70"/>
      <c r="H184" s="70"/>
      <c r="I184" s="70"/>
      <c r="J184" s="70"/>
      <c r="K184" s="70"/>
      <c r="L184" s="70"/>
      <c r="M184" s="70"/>
      <c r="N184" s="70"/>
      <c r="O184" s="70"/>
      <c r="P184" s="70"/>
      <c r="Q184" s="70"/>
      <c r="R184" s="70"/>
      <c r="S184" s="70"/>
      <c r="T184" s="70"/>
    </row>
    <row r="185" spans="1:20" ht="20.100000000000001" customHeight="1" x14ac:dyDescent="0.25">
      <c r="A185" s="4" t="s">
        <v>187</v>
      </c>
      <c r="B185" s="7" t="s">
        <v>550</v>
      </c>
      <c r="C185" s="5">
        <v>247</v>
      </c>
      <c r="D185" s="37"/>
      <c r="E185" s="37"/>
      <c r="F185" s="70"/>
      <c r="G185" s="70"/>
      <c r="H185" s="70"/>
      <c r="I185" s="70"/>
      <c r="J185" s="70"/>
      <c r="K185" s="70"/>
      <c r="L185" s="70"/>
      <c r="M185" s="70"/>
      <c r="N185" s="70"/>
      <c r="O185" s="70"/>
      <c r="P185" s="70"/>
      <c r="Q185" s="70"/>
      <c r="R185" s="70"/>
      <c r="S185" s="70"/>
      <c r="T185" s="70"/>
    </row>
    <row r="186" spans="1:20" ht="20.100000000000001" customHeight="1" x14ac:dyDescent="0.25">
      <c r="A186" s="4" t="s">
        <v>186</v>
      </c>
      <c r="B186" s="7" t="s">
        <v>551</v>
      </c>
      <c r="C186" s="5">
        <v>248</v>
      </c>
      <c r="D186" s="71"/>
      <c r="E186" s="71"/>
      <c r="F186" s="71"/>
      <c r="G186" s="71"/>
      <c r="H186" s="71"/>
      <c r="I186" s="71"/>
      <c r="J186" s="71"/>
      <c r="K186" s="71"/>
      <c r="L186" s="71"/>
      <c r="M186" s="71"/>
      <c r="N186" s="71"/>
      <c r="O186" s="71"/>
      <c r="P186" s="71"/>
      <c r="Q186" s="71"/>
      <c r="R186" s="71"/>
      <c r="S186" s="71"/>
      <c r="T186" s="71"/>
    </row>
    <row r="187" spans="1:20" ht="20.100000000000001" customHeight="1" x14ac:dyDescent="0.25">
      <c r="A187" s="4" t="s">
        <v>185</v>
      </c>
      <c r="B187" s="7" t="s">
        <v>640</v>
      </c>
      <c r="C187" s="5">
        <v>249</v>
      </c>
      <c r="D187" s="37"/>
      <c r="E187" s="37"/>
      <c r="F187" s="70"/>
      <c r="G187" s="70"/>
      <c r="H187" s="70"/>
      <c r="I187" s="70"/>
      <c r="J187" s="70"/>
      <c r="K187" s="70"/>
      <c r="L187" s="70"/>
      <c r="M187" s="70"/>
      <c r="N187" s="70"/>
      <c r="O187" s="70"/>
      <c r="P187" s="70"/>
      <c r="Q187" s="70"/>
      <c r="R187" s="70"/>
      <c r="S187" s="70"/>
      <c r="T187" s="70"/>
    </row>
    <row r="188" spans="1:20" ht="20.100000000000001" customHeight="1" x14ac:dyDescent="0.25">
      <c r="A188" s="4" t="s">
        <v>184</v>
      </c>
      <c r="B188" s="7" t="s">
        <v>552</v>
      </c>
      <c r="C188" s="5">
        <v>250</v>
      </c>
      <c r="D188" s="37"/>
      <c r="E188" s="37"/>
      <c r="F188" s="70"/>
      <c r="G188" s="70"/>
      <c r="H188" s="70"/>
      <c r="I188" s="70"/>
      <c r="J188" s="70"/>
      <c r="K188" s="70"/>
      <c r="L188" s="70"/>
      <c r="M188" s="70"/>
      <c r="N188" s="70"/>
      <c r="O188" s="70"/>
      <c r="P188" s="70"/>
      <c r="Q188" s="70"/>
      <c r="R188" s="70"/>
      <c r="S188" s="70"/>
      <c r="T188" s="70"/>
    </row>
    <row r="189" spans="1:20" ht="20.100000000000001" customHeight="1" x14ac:dyDescent="0.25">
      <c r="A189" s="4" t="s">
        <v>183</v>
      </c>
      <c r="B189" s="7" t="s">
        <v>403</v>
      </c>
      <c r="C189" s="5"/>
      <c r="D189" s="37"/>
      <c r="E189" s="37"/>
      <c r="F189" s="70"/>
      <c r="G189" s="70"/>
      <c r="H189" s="70"/>
      <c r="I189" s="70"/>
      <c r="J189" s="70"/>
      <c r="K189" s="70"/>
      <c r="L189" s="70"/>
      <c r="M189" s="70"/>
      <c r="N189" s="70"/>
      <c r="O189" s="70"/>
      <c r="P189" s="70"/>
      <c r="Q189" s="70"/>
      <c r="R189" s="70"/>
      <c r="S189" s="70"/>
      <c r="T189" s="70"/>
    </row>
    <row r="190" spans="1:20" ht="20.100000000000001" customHeight="1" x14ac:dyDescent="0.25">
      <c r="A190" s="8" t="s">
        <v>182</v>
      </c>
      <c r="B190" s="12" t="s">
        <v>439</v>
      </c>
      <c r="C190" s="5"/>
      <c r="D190" s="69">
        <f t="shared" ref="D190:T190" si="8">SUM(D191:D198)</f>
        <v>0</v>
      </c>
      <c r="E190" s="69">
        <f t="shared" si="8"/>
        <v>0</v>
      </c>
      <c r="F190" s="69">
        <f t="shared" si="8"/>
        <v>0</v>
      </c>
      <c r="G190" s="69">
        <f t="shared" si="8"/>
        <v>0</v>
      </c>
      <c r="H190" s="69">
        <f t="shared" si="8"/>
        <v>0</v>
      </c>
      <c r="I190" s="69">
        <f t="shared" si="8"/>
        <v>0</v>
      </c>
      <c r="J190" s="69">
        <f t="shared" si="8"/>
        <v>0</v>
      </c>
      <c r="K190" s="69">
        <f t="shared" si="8"/>
        <v>0</v>
      </c>
      <c r="L190" s="69">
        <f t="shared" si="8"/>
        <v>0</v>
      </c>
      <c r="M190" s="69">
        <f t="shared" si="8"/>
        <v>0</v>
      </c>
      <c r="N190" s="69">
        <f t="shared" si="8"/>
        <v>0</v>
      </c>
      <c r="O190" s="69">
        <f t="shared" si="8"/>
        <v>0</v>
      </c>
      <c r="P190" s="69">
        <f t="shared" si="8"/>
        <v>0</v>
      </c>
      <c r="Q190" s="69">
        <f t="shared" si="8"/>
        <v>0</v>
      </c>
      <c r="R190" s="69">
        <f t="shared" si="8"/>
        <v>0</v>
      </c>
      <c r="S190" s="69">
        <f t="shared" si="8"/>
        <v>0</v>
      </c>
      <c r="T190" s="69">
        <f t="shared" si="8"/>
        <v>0</v>
      </c>
    </row>
    <row r="191" spans="1:20" ht="20.100000000000001" customHeight="1" x14ac:dyDescent="0.25">
      <c r="A191" s="4" t="s">
        <v>181</v>
      </c>
      <c r="B191" s="7" t="s">
        <v>716</v>
      </c>
      <c r="C191" s="5">
        <v>251</v>
      </c>
      <c r="D191" s="37"/>
      <c r="E191" s="37"/>
      <c r="F191" s="70"/>
      <c r="G191" s="70"/>
      <c r="H191" s="70"/>
      <c r="I191" s="70"/>
      <c r="J191" s="70"/>
      <c r="K191" s="70"/>
      <c r="L191" s="70"/>
      <c r="M191" s="70"/>
      <c r="N191" s="70"/>
      <c r="O191" s="70"/>
      <c r="P191" s="70"/>
      <c r="Q191" s="70"/>
      <c r="R191" s="70"/>
      <c r="S191" s="70"/>
      <c r="T191" s="70"/>
    </row>
    <row r="192" spans="1:20" ht="20.100000000000001" customHeight="1" x14ac:dyDescent="0.25">
      <c r="A192" s="4" t="s">
        <v>180</v>
      </c>
      <c r="B192" s="7" t="s">
        <v>495</v>
      </c>
      <c r="C192" s="5">
        <v>252</v>
      </c>
      <c r="D192" s="37"/>
      <c r="E192" s="37"/>
      <c r="F192" s="70"/>
      <c r="G192" s="70"/>
      <c r="H192" s="70"/>
      <c r="I192" s="70"/>
      <c r="J192" s="70"/>
      <c r="K192" s="70"/>
      <c r="L192" s="70"/>
      <c r="M192" s="70"/>
      <c r="N192" s="70"/>
      <c r="O192" s="70"/>
      <c r="P192" s="70"/>
      <c r="Q192" s="70"/>
      <c r="R192" s="70"/>
      <c r="S192" s="70"/>
      <c r="T192" s="70"/>
    </row>
    <row r="193" spans="1:20" ht="20.100000000000001" customHeight="1" x14ac:dyDescent="0.25">
      <c r="A193" s="4" t="s">
        <v>179</v>
      </c>
      <c r="B193" s="7" t="s">
        <v>363</v>
      </c>
      <c r="C193" s="5">
        <v>253</v>
      </c>
      <c r="D193" s="37"/>
      <c r="E193" s="37"/>
      <c r="F193" s="70"/>
      <c r="G193" s="70"/>
      <c r="H193" s="70"/>
      <c r="I193" s="70"/>
      <c r="J193" s="70"/>
      <c r="K193" s="70"/>
      <c r="L193" s="70"/>
      <c r="M193" s="70"/>
      <c r="N193" s="70"/>
      <c r="O193" s="70"/>
      <c r="P193" s="70"/>
      <c r="Q193" s="70"/>
      <c r="R193" s="70"/>
      <c r="S193" s="70"/>
      <c r="T193" s="70"/>
    </row>
    <row r="194" spans="1:20" ht="20.100000000000001" customHeight="1" x14ac:dyDescent="0.25">
      <c r="A194" s="4" t="s">
        <v>178</v>
      </c>
      <c r="B194" s="7" t="s">
        <v>641</v>
      </c>
      <c r="C194" s="5">
        <v>254</v>
      </c>
      <c r="D194" s="37"/>
      <c r="E194" s="37"/>
      <c r="F194" s="70"/>
      <c r="G194" s="70"/>
      <c r="H194" s="70"/>
      <c r="I194" s="70"/>
      <c r="J194" s="70"/>
      <c r="K194" s="70"/>
      <c r="L194" s="70"/>
      <c r="M194" s="70"/>
      <c r="N194" s="70"/>
      <c r="O194" s="70"/>
      <c r="P194" s="70"/>
      <c r="Q194" s="70"/>
      <c r="R194" s="70"/>
      <c r="S194" s="70"/>
      <c r="T194" s="70"/>
    </row>
    <row r="195" spans="1:20" ht="20.100000000000001" customHeight="1" x14ac:dyDescent="0.25">
      <c r="A195" s="4" t="s">
        <v>177</v>
      </c>
      <c r="B195" s="7" t="s">
        <v>642</v>
      </c>
      <c r="C195" s="5">
        <v>255</v>
      </c>
      <c r="D195" s="37"/>
      <c r="E195" s="37"/>
      <c r="F195" s="70"/>
      <c r="G195" s="70"/>
      <c r="H195" s="70"/>
      <c r="I195" s="70"/>
      <c r="J195" s="70"/>
      <c r="K195" s="70"/>
      <c r="L195" s="70"/>
      <c r="M195" s="70"/>
      <c r="N195" s="70"/>
      <c r="O195" s="70"/>
      <c r="P195" s="70"/>
      <c r="Q195" s="70"/>
      <c r="R195" s="70"/>
      <c r="S195" s="70"/>
      <c r="T195" s="70"/>
    </row>
    <row r="196" spans="1:20" ht="20.100000000000001" customHeight="1" x14ac:dyDescent="0.25">
      <c r="A196" s="4" t="s">
        <v>176</v>
      </c>
      <c r="B196" s="7" t="s">
        <v>643</v>
      </c>
      <c r="C196" s="5">
        <v>256</v>
      </c>
      <c r="D196" s="71"/>
      <c r="E196" s="71"/>
      <c r="F196" s="71"/>
      <c r="G196" s="71"/>
      <c r="H196" s="71"/>
      <c r="I196" s="71"/>
      <c r="J196" s="71"/>
      <c r="K196" s="71"/>
      <c r="L196" s="71"/>
      <c r="M196" s="71"/>
      <c r="N196" s="71"/>
      <c r="O196" s="71"/>
      <c r="P196" s="71"/>
      <c r="Q196" s="71"/>
      <c r="R196" s="71"/>
      <c r="S196" s="71"/>
      <c r="T196" s="71"/>
    </row>
    <row r="197" spans="1:20" ht="20.100000000000001" customHeight="1" x14ac:dyDescent="0.25">
      <c r="A197" s="4" t="s">
        <v>175</v>
      </c>
      <c r="B197" s="7" t="s">
        <v>440</v>
      </c>
      <c r="C197" s="5">
        <v>257</v>
      </c>
      <c r="D197" s="37"/>
      <c r="E197" s="37"/>
      <c r="F197" s="70"/>
      <c r="G197" s="70"/>
      <c r="H197" s="70"/>
      <c r="I197" s="70"/>
      <c r="J197" s="70"/>
      <c r="K197" s="70"/>
      <c r="L197" s="70"/>
      <c r="M197" s="70"/>
      <c r="N197" s="70"/>
      <c r="O197" s="70"/>
      <c r="P197" s="70"/>
      <c r="Q197" s="70"/>
      <c r="R197" s="70"/>
      <c r="S197" s="70"/>
      <c r="T197" s="70"/>
    </row>
    <row r="198" spans="1:20" ht="20.100000000000001" customHeight="1" x14ac:dyDescent="0.25">
      <c r="A198" s="4" t="s">
        <v>174</v>
      </c>
      <c r="B198" s="7" t="s">
        <v>403</v>
      </c>
      <c r="C198" s="5"/>
      <c r="D198" s="37"/>
      <c r="E198" s="37"/>
      <c r="F198" s="70"/>
      <c r="G198" s="70"/>
      <c r="H198" s="70"/>
      <c r="I198" s="70"/>
      <c r="J198" s="70"/>
      <c r="K198" s="70"/>
      <c r="L198" s="70"/>
      <c r="M198" s="70"/>
      <c r="N198" s="70"/>
      <c r="O198" s="70"/>
      <c r="P198" s="70"/>
      <c r="Q198" s="70"/>
      <c r="R198" s="70"/>
      <c r="S198" s="70"/>
      <c r="T198" s="70"/>
    </row>
    <row r="199" spans="1:20" ht="20.100000000000001" customHeight="1" x14ac:dyDescent="0.25">
      <c r="A199" s="8" t="s">
        <v>173</v>
      </c>
      <c r="B199" s="12" t="s">
        <v>441</v>
      </c>
      <c r="C199" s="5"/>
      <c r="D199" s="69">
        <f>SUM(D200:D208)</f>
        <v>5</v>
      </c>
      <c r="E199" s="69">
        <f t="shared" ref="E199:T199" si="9">SUM(E200:E208)</f>
        <v>0</v>
      </c>
      <c r="F199" s="69">
        <f t="shared" si="9"/>
        <v>2</v>
      </c>
      <c r="G199" s="69">
        <f t="shared" si="9"/>
        <v>3</v>
      </c>
      <c r="H199" s="69">
        <f t="shared" si="9"/>
        <v>0</v>
      </c>
      <c r="I199" s="69">
        <f t="shared" si="9"/>
        <v>0</v>
      </c>
      <c r="J199" s="69">
        <f t="shared" si="9"/>
        <v>3</v>
      </c>
      <c r="K199" s="69">
        <f t="shared" si="9"/>
        <v>0</v>
      </c>
      <c r="L199" s="69">
        <f t="shared" si="9"/>
        <v>0</v>
      </c>
      <c r="M199" s="69">
        <f t="shared" si="9"/>
        <v>4</v>
      </c>
      <c r="N199" s="69">
        <f t="shared" si="9"/>
        <v>0</v>
      </c>
      <c r="O199" s="69">
        <f t="shared" si="9"/>
        <v>0</v>
      </c>
      <c r="P199" s="69">
        <f t="shared" si="9"/>
        <v>0</v>
      </c>
      <c r="Q199" s="69">
        <f t="shared" si="9"/>
        <v>0</v>
      </c>
      <c r="R199" s="69">
        <f t="shared" si="9"/>
        <v>0</v>
      </c>
      <c r="S199" s="69">
        <f t="shared" si="9"/>
        <v>0</v>
      </c>
      <c r="T199" s="69">
        <f t="shared" si="9"/>
        <v>0</v>
      </c>
    </row>
    <row r="200" spans="1:20" ht="20.100000000000001" customHeight="1" x14ac:dyDescent="0.25">
      <c r="A200" s="4" t="s">
        <v>172</v>
      </c>
      <c r="B200" s="7" t="s">
        <v>442</v>
      </c>
      <c r="C200" s="5">
        <v>258</v>
      </c>
      <c r="D200" s="37">
        <v>5</v>
      </c>
      <c r="E200" s="37"/>
      <c r="F200" s="70">
        <v>2</v>
      </c>
      <c r="G200" s="70">
        <v>3</v>
      </c>
      <c r="H200" s="70"/>
      <c r="I200" s="70"/>
      <c r="J200" s="70">
        <v>3</v>
      </c>
      <c r="K200" s="70"/>
      <c r="L200" s="70"/>
      <c r="M200" s="70">
        <v>4</v>
      </c>
      <c r="N200" s="70"/>
      <c r="O200" s="70"/>
      <c r="P200" s="70"/>
      <c r="Q200" s="70"/>
      <c r="R200" s="70"/>
      <c r="S200" s="70"/>
      <c r="T200" s="70"/>
    </row>
    <row r="201" spans="1:20" ht="20.100000000000001" customHeight="1" x14ac:dyDescent="0.25">
      <c r="A201" s="4" t="s">
        <v>171</v>
      </c>
      <c r="B201" s="7" t="s">
        <v>443</v>
      </c>
      <c r="C201" s="5">
        <v>259</v>
      </c>
      <c r="D201" s="37"/>
      <c r="E201" s="37"/>
      <c r="F201" s="70"/>
      <c r="G201" s="70"/>
      <c r="H201" s="70"/>
      <c r="I201" s="70"/>
      <c r="J201" s="70"/>
      <c r="K201" s="70"/>
      <c r="L201" s="70"/>
      <c r="M201" s="70"/>
      <c r="N201" s="70"/>
      <c r="O201" s="70"/>
      <c r="P201" s="70"/>
      <c r="Q201" s="70"/>
      <c r="R201" s="70"/>
      <c r="S201" s="70"/>
      <c r="T201" s="70"/>
    </row>
    <row r="202" spans="1:20" ht="20.100000000000001" customHeight="1" x14ac:dyDescent="0.25">
      <c r="A202" s="4" t="s">
        <v>170</v>
      </c>
      <c r="B202" s="7" t="s">
        <v>355</v>
      </c>
      <c r="C202" s="5">
        <v>260</v>
      </c>
      <c r="D202" s="37"/>
      <c r="E202" s="37"/>
      <c r="F202" s="70"/>
      <c r="G202" s="70"/>
      <c r="H202" s="70"/>
      <c r="I202" s="70"/>
      <c r="J202" s="70"/>
      <c r="K202" s="70"/>
      <c r="L202" s="70"/>
      <c r="M202" s="70"/>
      <c r="N202" s="70"/>
      <c r="O202" s="70"/>
      <c r="P202" s="70"/>
      <c r="Q202" s="70"/>
      <c r="R202" s="70"/>
      <c r="S202" s="70"/>
      <c r="T202" s="70"/>
    </row>
    <row r="203" spans="1:20" ht="20.100000000000001" customHeight="1" x14ac:dyDescent="0.25">
      <c r="A203" s="4" t="s">
        <v>169</v>
      </c>
      <c r="B203" s="7" t="s">
        <v>444</v>
      </c>
      <c r="C203" s="5">
        <v>261</v>
      </c>
      <c r="D203" s="37"/>
      <c r="E203" s="37"/>
      <c r="F203" s="70"/>
      <c r="G203" s="70"/>
      <c r="H203" s="70"/>
      <c r="I203" s="70"/>
      <c r="J203" s="70"/>
      <c r="K203" s="70"/>
      <c r="L203" s="70"/>
      <c r="M203" s="70"/>
      <c r="N203" s="70"/>
      <c r="O203" s="70"/>
      <c r="P203" s="70"/>
      <c r="Q203" s="70"/>
      <c r="R203" s="70"/>
      <c r="S203" s="70"/>
      <c r="T203" s="70"/>
    </row>
    <row r="204" spans="1:20" ht="20.100000000000001" customHeight="1" x14ac:dyDescent="0.25">
      <c r="A204" s="4" t="s">
        <v>168</v>
      </c>
      <c r="B204" s="7" t="s">
        <v>445</v>
      </c>
      <c r="C204" s="5">
        <v>262</v>
      </c>
      <c r="D204" s="37"/>
      <c r="E204" s="37"/>
      <c r="F204" s="70"/>
      <c r="G204" s="70"/>
      <c r="H204" s="70"/>
      <c r="I204" s="70"/>
      <c r="J204" s="70"/>
      <c r="K204" s="70"/>
      <c r="L204" s="70"/>
      <c r="M204" s="70"/>
      <c r="N204" s="70"/>
      <c r="O204" s="70"/>
      <c r="P204" s="70"/>
      <c r="Q204" s="70"/>
      <c r="R204" s="70"/>
      <c r="S204" s="70"/>
      <c r="T204" s="70"/>
    </row>
    <row r="205" spans="1:20" ht="20.100000000000001" customHeight="1" x14ac:dyDescent="0.25">
      <c r="A205" s="4" t="s">
        <v>167</v>
      </c>
      <c r="B205" s="7" t="s">
        <v>644</v>
      </c>
      <c r="C205" s="5">
        <v>263</v>
      </c>
      <c r="D205" s="37"/>
      <c r="E205" s="37"/>
      <c r="F205" s="70"/>
      <c r="G205" s="70"/>
      <c r="H205" s="70"/>
      <c r="I205" s="70"/>
      <c r="J205" s="70"/>
      <c r="K205" s="70"/>
      <c r="L205" s="70"/>
      <c r="M205" s="70"/>
      <c r="N205" s="70"/>
      <c r="O205" s="70"/>
      <c r="P205" s="70"/>
      <c r="Q205" s="70"/>
      <c r="R205" s="70"/>
      <c r="S205" s="70"/>
      <c r="T205" s="70"/>
    </row>
    <row r="206" spans="1:20" ht="20.100000000000001" customHeight="1" x14ac:dyDescent="0.25">
      <c r="A206" s="4" t="s">
        <v>166</v>
      </c>
      <c r="B206" s="7" t="s">
        <v>446</v>
      </c>
      <c r="C206" s="5">
        <v>264</v>
      </c>
      <c r="D206" s="37"/>
      <c r="E206" s="37"/>
      <c r="F206" s="70"/>
      <c r="G206" s="70"/>
      <c r="H206" s="70"/>
      <c r="I206" s="70"/>
      <c r="J206" s="70"/>
      <c r="K206" s="70"/>
      <c r="L206" s="70"/>
      <c r="M206" s="70"/>
      <c r="N206" s="70"/>
      <c r="O206" s="70"/>
      <c r="P206" s="70"/>
      <c r="Q206" s="70"/>
      <c r="R206" s="70"/>
      <c r="S206" s="70"/>
      <c r="T206" s="70"/>
    </row>
    <row r="207" spans="1:20" ht="20.100000000000001" customHeight="1" x14ac:dyDescent="0.25">
      <c r="A207" s="4" t="s">
        <v>165</v>
      </c>
      <c r="B207" s="7" t="s">
        <v>553</v>
      </c>
      <c r="C207" s="5">
        <v>265</v>
      </c>
      <c r="D207" s="37"/>
      <c r="E207" s="37"/>
      <c r="F207" s="70"/>
      <c r="G207" s="70"/>
      <c r="H207" s="70"/>
      <c r="I207" s="70"/>
      <c r="J207" s="70"/>
      <c r="K207" s="70"/>
      <c r="L207" s="70"/>
      <c r="M207" s="70"/>
      <c r="N207" s="70"/>
      <c r="O207" s="70"/>
      <c r="P207" s="70"/>
      <c r="Q207" s="70"/>
      <c r="R207" s="70"/>
      <c r="S207" s="70"/>
      <c r="T207" s="70"/>
    </row>
    <row r="208" spans="1:20" ht="20.100000000000001" customHeight="1" x14ac:dyDescent="0.25">
      <c r="A208" s="4" t="s">
        <v>164</v>
      </c>
      <c r="B208" s="7" t="s">
        <v>403</v>
      </c>
      <c r="C208" s="5"/>
      <c r="D208" s="37"/>
      <c r="E208" s="37"/>
      <c r="F208" s="70"/>
      <c r="G208" s="70"/>
      <c r="H208" s="70"/>
      <c r="I208" s="70"/>
      <c r="J208" s="70"/>
      <c r="K208" s="70"/>
      <c r="L208" s="70"/>
      <c r="M208" s="70"/>
      <c r="N208" s="70"/>
      <c r="O208" s="70"/>
      <c r="P208" s="70"/>
      <c r="Q208" s="70"/>
      <c r="R208" s="70"/>
      <c r="S208" s="70"/>
      <c r="T208" s="70"/>
    </row>
    <row r="209" spans="1:20" ht="20.100000000000001" customHeight="1" x14ac:dyDescent="0.25">
      <c r="A209" s="8" t="s">
        <v>163</v>
      </c>
      <c r="B209" s="12" t="s">
        <v>447</v>
      </c>
      <c r="C209" s="5"/>
      <c r="D209" s="69">
        <f>SUM(D210:D227)</f>
        <v>16</v>
      </c>
      <c r="E209" s="69">
        <f t="shared" ref="E209:T209" si="10">SUM(E210:E227)</f>
        <v>1</v>
      </c>
      <c r="F209" s="69">
        <f t="shared" si="10"/>
        <v>18</v>
      </c>
      <c r="G209" s="69">
        <f t="shared" si="10"/>
        <v>11</v>
      </c>
      <c r="H209" s="69">
        <f t="shared" si="10"/>
        <v>1</v>
      </c>
      <c r="I209" s="69">
        <f t="shared" si="10"/>
        <v>0</v>
      </c>
      <c r="J209" s="69">
        <f t="shared" si="10"/>
        <v>12</v>
      </c>
      <c r="K209" s="69">
        <f t="shared" si="10"/>
        <v>0</v>
      </c>
      <c r="L209" s="69">
        <f t="shared" si="10"/>
        <v>0</v>
      </c>
      <c r="M209" s="69">
        <f t="shared" si="10"/>
        <v>22</v>
      </c>
      <c r="N209" s="69">
        <f t="shared" si="10"/>
        <v>1</v>
      </c>
      <c r="O209" s="69">
        <f t="shared" si="10"/>
        <v>1</v>
      </c>
      <c r="P209" s="69">
        <f t="shared" si="10"/>
        <v>2</v>
      </c>
      <c r="Q209" s="69">
        <f t="shared" si="10"/>
        <v>3</v>
      </c>
      <c r="R209" s="69">
        <f t="shared" si="10"/>
        <v>0</v>
      </c>
      <c r="S209" s="69">
        <f t="shared" si="10"/>
        <v>0</v>
      </c>
      <c r="T209" s="69">
        <f t="shared" si="10"/>
        <v>0</v>
      </c>
    </row>
    <row r="210" spans="1:20" ht="20.100000000000001" customHeight="1" x14ac:dyDescent="0.25">
      <c r="A210" s="4" t="s">
        <v>162</v>
      </c>
      <c r="B210" s="7" t="s">
        <v>717</v>
      </c>
      <c r="C210" s="5">
        <v>266</v>
      </c>
      <c r="D210" s="37">
        <v>5</v>
      </c>
      <c r="E210" s="37">
        <v>1</v>
      </c>
      <c r="F210" s="70">
        <v>1</v>
      </c>
      <c r="G210" s="70"/>
      <c r="H210" s="70"/>
      <c r="I210" s="70"/>
      <c r="J210" s="70"/>
      <c r="K210" s="70"/>
      <c r="L210" s="70"/>
      <c r="M210" s="70">
        <v>6</v>
      </c>
      <c r="N210" s="70">
        <v>1</v>
      </c>
      <c r="O210" s="70"/>
      <c r="P210" s="70">
        <v>2</v>
      </c>
      <c r="Q210" s="70">
        <v>2</v>
      </c>
      <c r="R210" s="70"/>
      <c r="S210" s="70"/>
      <c r="T210" s="70"/>
    </row>
    <row r="211" spans="1:20" ht="20.100000000000001" customHeight="1" x14ac:dyDescent="0.25">
      <c r="A211" s="4" t="s">
        <v>161</v>
      </c>
      <c r="B211" s="7" t="s">
        <v>718</v>
      </c>
      <c r="C211" s="5">
        <v>267</v>
      </c>
      <c r="D211" s="37"/>
      <c r="E211" s="37"/>
      <c r="F211" s="70"/>
      <c r="G211" s="70"/>
      <c r="H211" s="70"/>
      <c r="I211" s="70"/>
      <c r="J211" s="70"/>
      <c r="K211" s="70"/>
      <c r="L211" s="70"/>
      <c r="M211" s="70"/>
      <c r="N211" s="70"/>
      <c r="O211" s="70"/>
      <c r="P211" s="70"/>
      <c r="Q211" s="70"/>
      <c r="R211" s="70"/>
      <c r="S211" s="70"/>
      <c r="T211" s="70"/>
    </row>
    <row r="212" spans="1:20" ht="20.100000000000001" customHeight="1" x14ac:dyDescent="0.25">
      <c r="A212" s="4" t="s">
        <v>719</v>
      </c>
      <c r="B212" s="7" t="s">
        <v>720</v>
      </c>
      <c r="C212" s="5">
        <v>267.10000000000002</v>
      </c>
      <c r="D212" s="37"/>
      <c r="E212" s="37"/>
      <c r="F212" s="70">
        <v>1</v>
      </c>
      <c r="G212" s="70"/>
      <c r="H212" s="70"/>
      <c r="I212" s="70"/>
      <c r="J212" s="70"/>
      <c r="K212" s="70"/>
      <c r="L212" s="70"/>
      <c r="M212" s="70">
        <v>1</v>
      </c>
      <c r="N212" s="70"/>
      <c r="O212" s="70"/>
      <c r="P212" s="70"/>
      <c r="Q212" s="70"/>
      <c r="R212" s="70"/>
      <c r="S212" s="70"/>
      <c r="T212" s="70"/>
    </row>
    <row r="213" spans="1:20" ht="20.100000000000001" customHeight="1" x14ac:dyDescent="0.25">
      <c r="A213" s="4" t="s">
        <v>160</v>
      </c>
      <c r="B213" s="7" t="s">
        <v>645</v>
      </c>
      <c r="C213" s="5">
        <v>268</v>
      </c>
      <c r="D213" s="71">
        <v>6</v>
      </c>
      <c r="E213" s="71"/>
      <c r="F213" s="71">
        <v>10</v>
      </c>
      <c r="G213" s="71">
        <v>7</v>
      </c>
      <c r="H213" s="71">
        <v>1</v>
      </c>
      <c r="I213" s="71"/>
      <c r="J213" s="71">
        <v>8</v>
      </c>
      <c r="K213" s="71"/>
      <c r="L213" s="71"/>
      <c r="M213" s="71">
        <v>8</v>
      </c>
      <c r="N213" s="71"/>
      <c r="O213" s="71">
        <v>1</v>
      </c>
      <c r="P213" s="71"/>
      <c r="Q213" s="71">
        <v>1</v>
      </c>
      <c r="R213" s="71"/>
      <c r="S213" s="71"/>
      <c r="T213" s="71"/>
    </row>
    <row r="214" spans="1:20" ht="20.100000000000001" customHeight="1" x14ac:dyDescent="0.25">
      <c r="A214" s="4" t="s">
        <v>159</v>
      </c>
      <c r="B214" s="5" t="s">
        <v>721</v>
      </c>
      <c r="C214" s="5">
        <v>269</v>
      </c>
      <c r="D214" s="37"/>
      <c r="E214" s="37"/>
      <c r="F214" s="70"/>
      <c r="G214" s="70"/>
      <c r="H214" s="70"/>
      <c r="I214" s="70"/>
      <c r="J214" s="70"/>
      <c r="K214" s="70"/>
      <c r="L214" s="70"/>
      <c r="M214" s="70"/>
      <c r="N214" s="70"/>
      <c r="O214" s="70"/>
      <c r="P214" s="70"/>
      <c r="Q214" s="70"/>
      <c r="R214" s="70"/>
      <c r="S214" s="70"/>
      <c r="T214" s="70"/>
    </row>
    <row r="215" spans="1:20" ht="20.100000000000001" customHeight="1" x14ac:dyDescent="0.25">
      <c r="A215" s="4" t="s">
        <v>158</v>
      </c>
      <c r="B215" s="7" t="s">
        <v>722</v>
      </c>
      <c r="C215" s="5">
        <v>269.10000000000002</v>
      </c>
      <c r="D215" s="70"/>
      <c r="E215" s="70"/>
      <c r="F215" s="70"/>
      <c r="G215" s="70"/>
      <c r="H215" s="70"/>
      <c r="I215" s="70"/>
      <c r="J215" s="70"/>
      <c r="K215" s="70"/>
      <c r="L215" s="70"/>
      <c r="M215" s="70"/>
      <c r="N215" s="70"/>
      <c r="O215" s="70"/>
      <c r="P215" s="70"/>
      <c r="Q215" s="70"/>
      <c r="R215" s="70"/>
      <c r="S215" s="70"/>
      <c r="T215" s="70"/>
    </row>
    <row r="216" spans="1:20" ht="20.100000000000001" customHeight="1" x14ac:dyDescent="0.25">
      <c r="A216" s="4" t="s">
        <v>157</v>
      </c>
      <c r="B216" s="7" t="s">
        <v>723</v>
      </c>
      <c r="C216" s="5">
        <v>270</v>
      </c>
      <c r="D216" s="37"/>
      <c r="E216" s="37"/>
      <c r="F216" s="70"/>
      <c r="G216" s="70"/>
      <c r="H216" s="70"/>
      <c r="I216" s="70"/>
      <c r="J216" s="70"/>
      <c r="K216" s="70"/>
      <c r="L216" s="70"/>
      <c r="M216" s="70"/>
      <c r="N216" s="70"/>
      <c r="O216" s="70"/>
      <c r="P216" s="70"/>
      <c r="Q216" s="70"/>
      <c r="R216" s="70"/>
      <c r="S216" s="70"/>
      <c r="T216" s="70"/>
    </row>
    <row r="217" spans="1:20" ht="20.100000000000001" customHeight="1" x14ac:dyDescent="0.25">
      <c r="A217" s="4" t="s">
        <v>156</v>
      </c>
      <c r="B217" s="7" t="s">
        <v>724</v>
      </c>
      <c r="C217" s="5">
        <v>272</v>
      </c>
      <c r="D217" s="37"/>
      <c r="E217" s="37"/>
      <c r="F217" s="70"/>
      <c r="G217" s="70"/>
      <c r="H217" s="70"/>
      <c r="I217" s="70"/>
      <c r="J217" s="70"/>
      <c r="K217" s="70"/>
      <c r="L217" s="70"/>
      <c r="M217" s="70"/>
      <c r="N217" s="70"/>
      <c r="O217" s="70"/>
      <c r="P217" s="70"/>
      <c r="Q217" s="70"/>
      <c r="R217" s="70"/>
      <c r="S217" s="70"/>
      <c r="T217" s="70"/>
    </row>
    <row r="218" spans="1:20" ht="20.100000000000001" customHeight="1" x14ac:dyDescent="0.25">
      <c r="A218" s="4" t="s">
        <v>155</v>
      </c>
      <c r="B218" s="7" t="s">
        <v>725</v>
      </c>
      <c r="C218" s="5">
        <v>273</v>
      </c>
      <c r="D218" s="37">
        <v>3</v>
      </c>
      <c r="E218" s="37"/>
      <c r="F218" s="70">
        <v>2</v>
      </c>
      <c r="G218" s="70">
        <v>2</v>
      </c>
      <c r="H218" s="70"/>
      <c r="I218" s="70"/>
      <c r="J218" s="70">
        <v>2</v>
      </c>
      <c r="K218" s="70"/>
      <c r="L218" s="70"/>
      <c r="M218" s="70">
        <v>3</v>
      </c>
      <c r="N218" s="70"/>
      <c r="O218" s="70"/>
      <c r="P218" s="70"/>
      <c r="Q218" s="70"/>
      <c r="R218" s="70"/>
      <c r="S218" s="70"/>
      <c r="T218" s="70"/>
    </row>
    <row r="219" spans="1:20" ht="20.100000000000001" customHeight="1" x14ac:dyDescent="0.25">
      <c r="A219" s="4" t="s">
        <v>154</v>
      </c>
      <c r="B219" s="7" t="s">
        <v>726</v>
      </c>
      <c r="C219" s="5">
        <v>274</v>
      </c>
      <c r="D219" s="37"/>
      <c r="E219" s="37"/>
      <c r="F219" s="70"/>
      <c r="G219" s="70"/>
      <c r="H219" s="70"/>
      <c r="I219" s="70"/>
      <c r="J219" s="70"/>
      <c r="K219" s="70"/>
      <c r="L219" s="70"/>
      <c r="M219" s="70"/>
      <c r="N219" s="70"/>
      <c r="O219" s="70"/>
      <c r="P219" s="70"/>
      <c r="Q219" s="70"/>
      <c r="R219" s="70"/>
      <c r="S219" s="70"/>
      <c r="T219" s="70"/>
    </row>
    <row r="220" spans="1:20" ht="20.100000000000001" customHeight="1" x14ac:dyDescent="0.25">
      <c r="A220" s="4" t="s">
        <v>153</v>
      </c>
      <c r="B220" s="7" t="s">
        <v>727</v>
      </c>
      <c r="C220" s="5">
        <v>275</v>
      </c>
      <c r="D220" s="37"/>
      <c r="E220" s="37"/>
      <c r="F220" s="70"/>
      <c r="G220" s="70"/>
      <c r="H220" s="70"/>
      <c r="I220" s="70"/>
      <c r="J220" s="70"/>
      <c r="K220" s="70"/>
      <c r="L220" s="70"/>
      <c r="M220" s="70"/>
      <c r="N220" s="70"/>
      <c r="O220" s="70"/>
      <c r="P220" s="70"/>
      <c r="Q220" s="70"/>
      <c r="R220" s="70"/>
      <c r="S220" s="70"/>
      <c r="T220" s="70"/>
    </row>
    <row r="221" spans="1:20" ht="20.100000000000001" customHeight="1" x14ac:dyDescent="0.25">
      <c r="A221" s="4" t="s">
        <v>152</v>
      </c>
      <c r="B221" s="7" t="s">
        <v>554</v>
      </c>
      <c r="C221" s="5">
        <v>276</v>
      </c>
      <c r="D221" s="37"/>
      <c r="E221" s="37"/>
      <c r="F221" s="70"/>
      <c r="G221" s="70"/>
      <c r="H221" s="70"/>
      <c r="I221" s="70"/>
      <c r="J221" s="70"/>
      <c r="K221" s="70"/>
      <c r="L221" s="70"/>
      <c r="M221" s="70"/>
      <c r="N221" s="70"/>
      <c r="O221" s="70"/>
      <c r="P221" s="70"/>
      <c r="Q221" s="70"/>
      <c r="R221" s="70"/>
      <c r="S221" s="70"/>
      <c r="T221" s="70"/>
    </row>
    <row r="222" spans="1:20" ht="20.100000000000001" customHeight="1" x14ac:dyDescent="0.25">
      <c r="A222" s="4" t="s">
        <v>151</v>
      </c>
      <c r="B222" s="7" t="s">
        <v>364</v>
      </c>
      <c r="C222" s="5">
        <v>277</v>
      </c>
      <c r="D222" s="37"/>
      <c r="E222" s="37"/>
      <c r="F222" s="70"/>
      <c r="G222" s="70"/>
      <c r="H222" s="70"/>
      <c r="I222" s="70"/>
      <c r="J222" s="70"/>
      <c r="K222" s="70"/>
      <c r="L222" s="70"/>
      <c r="M222" s="70"/>
      <c r="N222" s="70"/>
      <c r="O222" s="70"/>
      <c r="P222" s="70"/>
      <c r="Q222" s="70"/>
      <c r="R222" s="70"/>
      <c r="S222" s="70"/>
      <c r="T222" s="70"/>
    </row>
    <row r="223" spans="1:20" ht="20.100000000000001" customHeight="1" x14ac:dyDescent="0.25">
      <c r="A223" s="4" t="s">
        <v>150</v>
      </c>
      <c r="B223" s="7" t="s">
        <v>555</v>
      </c>
      <c r="C223" s="5">
        <v>278</v>
      </c>
      <c r="D223" s="37"/>
      <c r="E223" s="37"/>
      <c r="F223" s="70"/>
      <c r="G223" s="70"/>
      <c r="H223" s="70"/>
      <c r="I223" s="70"/>
      <c r="J223" s="70"/>
      <c r="K223" s="70"/>
      <c r="L223" s="70"/>
      <c r="M223" s="70"/>
      <c r="N223" s="70"/>
      <c r="O223" s="70"/>
      <c r="P223" s="70"/>
      <c r="Q223" s="70"/>
      <c r="R223" s="70"/>
      <c r="S223" s="70"/>
      <c r="T223" s="70"/>
    </row>
    <row r="224" spans="1:20" ht="20.100000000000001" customHeight="1" x14ac:dyDescent="0.25">
      <c r="A224" s="4" t="s">
        <v>149</v>
      </c>
      <c r="B224" s="7" t="s">
        <v>556</v>
      </c>
      <c r="C224" s="5">
        <v>279</v>
      </c>
      <c r="D224" s="37">
        <v>2</v>
      </c>
      <c r="E224" s="37"/>
      <c r="F224" s="70">
        <v>4</v>
      </c>
      <c r="G224" s="70">
        <v>2</v>
      </c>
      <c r="H224" s="70"/>
      <c r="I224" s="70"/>
      <c r="J224" s="70">
        <v>2</v>
      </c>
      <c r="K224" s="70"/>
      <c r="L224" s="70"/>
      <c r="M224" s="70">
        <v>4</v>
      </c>
      <c r="N224" s="70"/>
      <c r="O224" s="70"/>
      <c r="P224" s="70"/>
      <c r="Q224" s="70"/>
      <c r="R224" s="70"/>
      <c r="S224" s="70"/>
      <c r="T224" s="70"/>
    </row>
    <row r="225" spans="1:20" ht="20.100000000000001" customHeight="1" x14ac:dyDescent="0.25">
      <c r="A225" s="4" t="s">
        <v>148</v>
      </c>
      <c r="B225" s="7" t="s">
        <v>728</v>
      </c>
      <c r="C225" s="5">
        <v>280</v>
      </c>
      <c r="D225" s="37"/>
      <c r="E225" s="37"/>
      <c r="F225" s="70"/>
      <c r="G225" s="70"/>
      <c r="H225" s="70"/>
      <c r="I225" s="70"/>
      <c r="J225" s="70"/>
      <c r="K225" s="70"/>
      <c r="L225" s="70"/>
      <c r="M225" s="70"/>
      <c r="N225" s="70"/>
      <c r="O225" s="70"/>
      <c r="P225" s="70"/>
      <c r="Q225" s="70"/>
      <c r="R225" s="70"/>
      <c r="S225" s="70"/>
      <c r="T225" s="70"/>
    </row>
    <row r="226" spans="1:20" ht="20.100000000000001" customHeight="1" x14ac:dyDescent="0.25">
      <c r="A226" s="4" t="s">
        <v>729</v>
      </c>
      <c r="B226" s="7" t="s">
        <v>730</v>
      </c>
      <c r="C226" s="5">
        <v>280.10000000000002</v>
      </c>
      <c r="D226" s="37"/>
      <c r="E226" s="37"/>
      <c r="F226" s="70"/>
      <c r="G226" s="70"/>
      <c r="H226" s="70"/>
      <c r="I226" s="70"/>
      <c r="J226" s="70"/>
      <c r="K226" s="70"/>
      <c r="L226" s="70"/>
      <c r="M226" s="70"/>
      <c r="N226" s="70"/>
      <c r="O226" s="70"/>
      <c r="P226" s="70"/>
      <c r="Q226" s="70"/>
      <c r="R226" s="70"/>
      <c r="S226" s="70"/>
      <c r="T226" s="70"/>
    </row>
    <row r="227" spans="1:20" ht="20.100000000000001" customHeight="1" x14ac:dyDescent="0.25">
      <c r="A227" s="4" t="s">
        <v>147</v>
      </c>
      <c r="B227" s="7" t="s">
        <v>403</v>
      </c>
      <c r="C227" s="5"/>
      <c r="D227" s="37"/>
      <c r="E227" s="37"/>
      <c r="F227" s="70"/>
      <c r="G227" s="70"/>
      <c r="H227" s="70"/>
      <c r="I227" s="70"/>
      <c r="J227" s="70"/>
      <c r="K227" s="70"/>
      <c r="L227" s="70"/>
      <c r="M227" s="70"/>
      <c r="N227" s="70"/>
      <c r="O227" s="70"/>
      <c r="P227" s="70"/>
      <c r="Q227" s="70"/>
      <c r="R227" s="70"/>
      <c r="S227" s="70"/>
      <c r="T227" s="70"/>
    </row>
    <row r="228" spans="1:20" ht="20.100000000000001" customHeight="1" x14ac:dyDescent="0.25">
      <c r="A228" s="8" t="s">
        <v>146</v>
      </c>
      <c r="B228" s="12" t="s">
        <v>448</v>
      </c>
      <c r="C228" s="5"/>
      <c r="D228" s="69">
        <f>SUM(D229:D247)</f>
        <v>0</v>
      </c>
      <c r="E228" s="69">
        <f t="shared" ref="E228:T228" si="11">SUM(E229:E247)</f>
        <v>0</v>
      </c>
      <c r="F228" s="69">
        <f t="shared" si="11"/>
        <v>2</v>
      </c>
      <c r="G228" s="69">
        <f t="shared" si="11"/>
        <v>1</v>
      </c>
      <c r="H228" s="69">
        <f t="shared" si="11"/>
        <v>0</v>
      </c>
      <c r="I228" s="69">
        <f t="shared" si="11"/>
        <v>1</v>
      </c>
      <c r="J228" s="69">
        <f t="shared" si="11"/>
        <v>2</v>
      </c>
      <c r="K228" s="69">
        <f t="shared" si="11"/>
        <v>0</v>
      </c>
      <c r="L228" s="69">
        <f t="shared" si="11"/>
        <v>0</v>
      </c>
      <c r="M228" s="69">
        <f t="shared" si="11"/>
        <v>0</v>
      </c>
      <c r="N228" s="69">
        <f t="shared" si="11"/>
        <v>0</v>
      </c>
      <c r="O228" s="69">
        <f t="shared" si="11"/>
        <v>0</v>
      </c>
      <c r="P228" s="69">
        <f t="shared" si="11"/>
        <v>0</v>
      </c>
      <c r="Q228" s="69">
        <f t="shared" si="11"/>
        <v>0</v>
      </c>
      <c r="R228" s="69">
        <f t="shared" si="11"/>
        <v>0</v>
      </c>
      <c r="S228" s="69">
        <f t="shared" si="11"/>
        <v>0</v>
      </c>
      <c r="T228" s="69">
        <f t="shared" si="11"/>
        <v>0</v>
      </c>
    </row>
    <row r="229" spans="1:20" ht="20.100000000000001" customHeight="1" x14ac:dyDescent="0.25">
      <c r="A229" s="4" t="s">
        <v>145</v>
      </c>
      <c r="B229" s="7" t="s">
        <v>557</v>
      </c>
      <c r="C229" s="5">
        <v>281</v>
      </c>
      <c r="D229" s="37"/>
      <c r="E229" s="37"/>
      <c r="F229" s="70"/>
      <c r="G229" s="70"/>
      <c r="H229" s="70"/>
      <c r="I229" s="70"/>
      <c r="J229" s="70"/>
      <c r="K229" s="70"/>
      <c r="L229" s="70"/>
      <c r="M229" s="70"/>
      <c r="N229" s="70"/>
      <c r="O229" s="70"/>
      <c r="P229" s="70"/>
      <c r="Q229" s="70"/>
      <c r="R229" s="70"/>
      <c r="S229" s="70"/>
      <c r="T229" s="70"/>
    </row>
    <row r="230" spans="1:20" ht="20.100000000000001" customHeight="1" x14ac:dyDescent="0.25">
      <c r="A230" s="4" t="s">
        <v>144</v>
      </c>
      <c r="B230" s="7" t="s">
        <v>558</v>
      </c>
      <c r="C230" s="6">
        <v>282</v>
      </c>
      <c r="D230" s="70"/>
      <c r="E230" s="70"/>
      <c r="F230" s="70"/>
      <c r="G230" s="70"/>
      <c r="H230" s="70"/>
      <c r="I230" s="70"/>
      <c r="J230" s="70"/>
      <c r="K230" s="70"/>
      <c r="L230" s="70"/>
      <c r="M230" s="70"/>
      <c r="N230" s="70"/>
      <c r="O230" s="70"/>
      <c r="P230" s="70"/>
      <c r="Q230" s="70"/>
      <c r="R230" s="70"/>
      <c r="S230" s="70"/>
      <c r="T230" s="70"/>
    </row>
    <row r="231" spans="1:20" ht="20.100000000000001" customHeight="1" x14ac:dyDescent="0.25">
      <c r="A231" s="4" t="s">
        <v>143</v>
      </c>
      <c r="B231" s="5" t="s">
        <v>559</v>
      </c>
      <c r="C231" s="5">
        <v>283</v>
      </c>
      <c r="D231" s="37"/>
      <c r="E231" s="37"/>
      <c r="F231" s="70"/>
      <c r="G231" s="70"/>
      <c r="H231" s="70"/>
      <c r="I231" s="70"/>
      <c r="J231" s="70"/>
      <c r="K231" s="70"/>
      <c r="L231" s="70"/>
      <c r="M231" s="70"/>
      <c r="N231" s="70"/>
      <c r="O231" s="70"/>
      <c r="P231" s="70"/>
      <c r="Q231" s="70"/>
      <c r="R231" s="70"/>
      <c r="S231" s="70"/>
      <c r="T231" s="70"/>
    </row>
    <row r="232" spans="1:20" ht="20.100000000000001" customHeight="1" x14ac:dyDescent="0.25">
      <c r="A232" s="4" t="s">
        <v>142</v>
      </c>
      <c r="B232" s="7" t="s">
        <v>560</v>
      </c>
      <c r="C232" s="5">
        <v>284</v>
      </c>
      <c r="D232" s="37"/>
      <c r="E232" s="37"/>
      <c r="F232" s="70"/>
      <c r="G232" s="70"/>
      <c r="H232" s="70"/>
      <c r="I232" s="70"/>
      <c r="J232" s="70"/>
      <c r="K232" s="70"/>
      <c r="L232" s="70"/>
      <c r="M232" s="70"/>
      <c r="N232" s="70"/>
      <c r="O232" s="70"/>
      <c r="P232" s="70"/>
      <c r="Q232" s="70"/>
      <c r="R232" s="70"/>
      <c r="S232" s="70"/>
      <c r="T232" s="70"/>
    </row>
    <row r="233" spans="1:20" ht="20.100000000000001" customHeight="1" x14ac:dyDescent="0.25">
      <c r="A233" s="4" t="s">
        <v>141</v>
      </c>
      <c r="B233" s="7" t="s">
        <v>561</v>
      </c>
      <c r="C233" s="5">
        <v>285</v>
      </c>
      <c r="D233" s="71"/>
      <c r="E233" s="71"/>
      <c r="F233" s="71"/>
      <c r="G233" s="71"/>
      <c r="H233" s="71"/>
      <c r="I233" s="71"/>
      <c r="J233" s="71"/>
      <c r="K233" s="71"/>
      <c r="L233" s="71"/>
      <c r="M233" s="71"/>
      <c r="N233" s="71"/>
      <c r="O233" s="71"/>
      <c r="P233" s="71"/>
      <c r="Q233" s="71"/>
      <c r="R233" s="71"/>
      <c r="S233" s="71"/>
      <c r="T233" s="71"/>
    </row>
    <row r="234" spans="1:20" ht="20.100000000000001" customHeight="1" x14ac:dyDescent="0.25">
      <c r="A234" s="4" t="s">
        <v>140</v>
      </c>
      <c r="B234" s="7" t="s">
        <v>562</v>
      </c>
      <c r="C234" s="5">
        <v>286</v>
      </c>
      <c r="D234" s="37"/>
      <c r="E234" s="37"/>
      <c r="F234" s="70">
        <v>2</v>
      </c>
      <c r="G234" s="70">
        <v>1</v>
      </c>
      <c r="H234" s="70"/>
      <c r="I234" s="70">
        <v>1</v>
      </c>
      <c r="J234" s="70">
        <v>2</v>
      </c>
      <c r="K234" s="70"/>
      <c r="L234" s="70"/>
      <c r="M234" s="70"/>
      <c r="N234" s="70"/>
      <c r="O234" s="70"/>
      <c r="P234" s="70"/>
      <c r="Q234" s="70"/>
      <c r="R234" s="70"/>
      <c r="S234" s="70"/>
      <c r="T234" s="70"/>
    </row>
    <row r="235" spans="1:20" ht="20.100000000000001" customHeight="1" x14ac:dyDescent="0.25">
      <c r="A235" s="4" t="s">
        <v>139</v>
      </c>
      <c r="B235" s="7" t="s">
        <v>365</v>
      </c>
      <c r="C235" s="5">
        <v>287</v>
      </c>
      <c r="D235" s="37"/>
      <c r="E235" s="37"/>
      <c r="F235" s="70"/>
      <c r="G235" s="70"/>
      <c r="H235" s="70"/>
      <c r="I235" s="70"/>
      <c r="J235" s="70"/>
      <c r="K235" s="70"/>
      <c r="L235" s="70"/>
      <c r="M235" s="70"/>
      <c r="N235" s="70"/>
      <c r="O235" s="70"/>
      <c r="P235" s="70"/>
      <c r="Q235" s="70"/>
      <c r="R235" s="70"/>
      <c r="S235" s="70"/>
      <c r="T235" s="70"/>
    </row>
    <row r="236" spans="1:20" ht="20.100000000000001" customHeight="1" x14ac:dyDescent="0.25">
      <c r="A236" s="4" t="s">
        <v>138</v>
      </c>
      <c r="B236" s="7" t="s">
        <v>366</v>
      </c>
      <c r="C236" s="5">
        <v>288</v>
      </c>
      <c r="D236" s="37"/>
      <c r="E236" s="37"/>
      <c r="F236" s="70"/>
      <c r="G236" s="70"/>
      <c r="H236" s="70"/>
      <c r="I236" s="70"/>
      <c r="J236" s="70"/>
      <c r="K236" s="70"/>
      <c r="L236" s="70"/>
      <c r="M236" s="70"/>
      <c r="N236" s="70"/>
      <c r="O236" s="70"/>
      <c r="P236" s="70"/>
      <c r="Q236" s="70"/>
      <c r="R236" s="70"/>
      <c r="S236" s="70"/>
      <c r="T236" s="70"/>
    </row>
    <row r="237" spans="1:20" ht="20.100000000000001" customHeight="1" x14ac:dyDescent="0.25">
      <c r="A237" s="4" t="s">
        <v>137</v>
      </c>
      <c r="B237" s="7" t="s">
        <v>646</v>
      </c>
      <c r="C237" s="5">
        <v>289</v>
      </c>
      <c r="D237" s="37"/>
      <c r="E237" s="37"/>
      <c r="F237" s="70"/>
      <c r="G237" s="70"/>
      <c r="H237" s="70"/>
      <c r="I237" s="70"/>
      <c r="J237" s="70"/>
      <c r="K237" s="70"/>
      <c r="L237" s="70"/>
      <c r="M237" s="70"/>
      <c r="N237" s="70"/>
      <c r="O237" s="70"/>
      <c r="P237" s="70"/>
      <c r="Q237" s="70"/>
      <c r="R237" s="70"/>
      <c r="S237" s="70"/>
      <c r="T237" s="70"/>
    </row>
    <row r="238" spans="1:20" ht="20.100000000000001" customHeight="1" x14ac:dyDescent="0.25">
      <c r="A238" s="4" t="s">
        <v>136</v>
      </c>
      <c r="B238" s="7" t="s">
        <v>496</v>
      </c>
      <c r="C238" s="5">
        <v>290</v>
      </c>
      <c r="D238" s="37"/>
      <c r="E238" s="37"/>
      <c r="F238" s="70"/>
      <c r="G238" s="70"/>
      <c r="H238" s="70"/>
      <c r="I238" s="70"/>
      <c r="J238" s="70"/>
      <c r="K238" s="70"/>
      <c r="L238" s="70"/>
      <c r="M238" s="70"/>
      <c r="N238" s="70"/>
      <c r="O238" s="70"/>
      <c r="P238" s="70"/>
      <c r="Q238" s="70"/>
      <c r="R238" s="70"/>
      <c r="S238" s="70"/>
      <c r="T238" s="70"/>
    </row>
    <row r="239" spans="1:20" ht="20.100000000000001" customHeight="1" x14ac:dyDescent="0.25">
      <c r="A239" s="4" t="s">
        <v>135</v>
      </c>
      <c r="B239" s="7" t="s">
        <v>647</v>
      </c>
      <c r="C239" s="5">
        <v>291</v>
      </c>
      <c r="D239" s="37"/>
      <c r="E239" s="37"/>
      <c r="F239" s="70"/>
      <c r="G239" s="70"/>
      <c r="H239" s="70"/>
      <c r="I239" s="70"/>
      <c r="J239" s="70"/>
      <c r="K239" s="70"/>
      <c r="L239" s="70"/>
      <c r="M239" s="70"/>
      <c r="N239" s="70"/>
      <c r="O239" s="70"/>
      <c r="P239" s="70"/>
      <c r="Q239" s="70"/>
      <c r="R239" s="70"/>
      <c r="S239" s="70"/>
      <c r="T239" s="70"/>
    </row>
    <row r="240" spans="1:20" ht="20.100000000000001" customHeight="1" x14ac:dyDescent="0.25">
      <c r="A240" s="4" t="s">
        <v>134</v>
      </c>
      <c r="B240" s="7" t="s">
        <v>648</v>
      </c>
      <c r="C240" s="5">
        <v>292</v>
      </c>
      <c r="D240" s="37"/>
      <c r="E240" s="37"/>
      <c r="F240" s="70"/>
      <c r="G240" s="70"/>
      <c r="H240" s="70"/>
      <c r="I240" s="70"/>
      <c r="J240" s="70"/>
      <c r="K240" s="70"/>
      <c r="L240" s="70"/>
      <c r="M240" s="70"/>
      <c r="N240" s="70"/>
      <c r="O240" s="70"/>
      <c r="P240" s="70"/>
      <c r="Q240" s="70"/>
      <c r="R240" s="70"/>
      <c r="S240" s="70"/>
      <c r="T240" s="70"/>
    </row>
    <row r="241" spans="1:20" ht="20.100000000000001" customHeight="1" x14ac:dyDescent="0.25">
      <c r="A241" s="4" t="s">
        <v>133</v>
      </c>
      <c r="B241" s="7" t="s">
        <v>449</v>
      </c>
      <c r="C241" s="5">
        <v>293</v>
      </c>
      <c r="D241" s="37"/>
      <c r="E241" s="37"/>
      <c r="F241" s="70"/>
      <c r="G241" s="70"/>
      <c r="H241" s="70"/>
      <c r="I241" s="70"/>
      <c r="J241" s="70"/>
      <c r="K241" s="70"/>
      <c r="L241" s="70"/>
      <c r="M241" s="70"/>
      <c r="N241" s="70"/>
      <c r="O241" s="70"/>
      <c r="P241" s="70"/>
      <c r="Q241" s="70"/>
      <c r="R241" s="70"/>
      <c r="S241" s="70"/>
      <c r="T241" s="70"/>
    </row>
    <row r="242" spans="1:20" ht="20.100000000000001" customHeight="1" x14ac:dyDescent="0.25">
      <c r="A242" s="4" t="s">
        <v>132</v>
      </c>
      <c r="B242" s="7" t="s">
        <v>649</v>
      </c>
      <c r="C242" s="5">
        <v>294</v>
      </c>
      <c r="D242" s="37"/>
      <c r="E242" s="37"/>
      <c r="F242" s="70"/>
      <c r="G242" s="70"/>
      <c r="H242" s="70"/>
      <c r="I242" s="70"/>
      <c r="J242" s="70"/>
      <c r="K242" s="70"/>
      <c r="L242" s="70"/>
      <c r="M242" s="70"/>
      <c r="N242" s="70"/>
      <c r="O242" s="70"/>
      <c r="P242" s="70"/>
      <c r="Q242" s="70"/>
      <c r="R242" s="70"/>
      <c r="S242" s="70"/>
      <c r="T242" s="70"/>
    </row>
    <row r="243" spans="1:20" ht="20.100000000000001" customHeight="1" x14ac:dyDescent="0.25">
      <c r="A243" s="4" t="s">
        <v>131</v>
      </c>
      <c r="B243" s="7" t="s">
        <v>650</v>
      </c>
      <c r="C243" s="5">
        <v>295</v>
      </c>
      <c r="D243" s="37"/>
      <c r="E243" s="37"/>
      <c r="F243" s="70"/>
      <c r="G243" s="70"/>
      <c r="H243" s="70"/>
      <c r="I243" s="70"/>
      <c r="J243" s="70"/>
      <c r="K243" s="70"/>
      <c r="L243" s="70"/>
      <c r="M243" s="70"/>
      <c r="N243" s="70"/>
      <c r="O243" s="70"/>
      <c r="P243" s="70"/>
      <c r="Q243" s="70"/>
      <c r="R243" s="70"/>
      <c r="S243" s="70"/>
      <c r="T243" s="70"/>
    </row>
    <row r="244" spans="1:20" ht="20.100000000000001" customHeight="1" x14ac:dyDescent="0.25">
      <c r="A244" s="4" t="s">
        <v>130</v>
      </c>
      <c r="B244" s="7" t="s">
        <v>651</v>
      </c>
      <c r="C244" s="5">
        <v>296</v>
      </c>
      <c r="D244" s="37"/>
      <c r="E244" s="37"/>
      <c r="F244" s="70"/>
      <c r="G244" s="70"/>
      <c r="H244" s="70"/>
      <c r="I244" s="70"/>
      <c r="J244" s="70"/>
      <c r="K244" s="70"/>
      <c r="L244" s="70"/>
      <c r="M244" s="70"/>
      <c r="N244" s="70"/>
      <c r="O244" s="70"/>
      <c r="P244" s="70"/>
      <c r="Q244" s="70"/>
      <c r="R244" s="70"/>
      <c r="S244" s="70"/>
      <c r="T244" s="70"/>
    </row>
    <row r="245" spans="1:20" ht="20.100000000000001" customHeight="1" x14ac:dyDescent="0.25">
      <c r="A245" s="4" t="s">
        <v>129</v>
      </c>
      <c r="B245" s="7" t="s">
        <v>376</v>
      </c>
      <c r="C245" s="6">
        <v>297</v>
      </c>
      <c r="D245" s="37"/>
      <c r="E245" s="37"/>
      <c r="F245" s="70"/>
      <c r="G245" s="70"/>
      <c r="H245" s="70"/>
      <c r="I245" s="70"/>
      <c r="J245" s="70"/>
      <c r="K245" s="70"/>
      <c r="L245" s="70"/>
      <c r="M245" s="70"/>
      <c r="N245" s="70"/>
      <c r="O245" s="70"/>
      <c r="P245" s="70"/>
      <c r="Q245" s="70"/>
      <c r="R245" s="70"/>
      <c r="S245" s="70"/>
      <c r="T245" s="70"/>
    </row>
    <row r="246" spans="1:20" ht="20.100000000000001" customHeight="1" x14ac:dyDescent="0.25">
      <c r="A246" s="4" t="s">
        <v>128</v>
      </c>
      <c r="B246" s="7" t="s">
        <v>563</v>
      </c>
      <c r="C246" s="5">
        <v>298</v>
      </c>
      <c r="D246" s="37"/>
      <c r="E246" s="37"/>
      <c r="F246" s="70"/>
      <c r="G246" s="70"/>
      <c r="H246" s="70"/>
      <c r="I246" s="70"/>
      <c r="J246" s="70"/>
      <c r="K246" s="70"/>
      <c r="L246" s="70"/>
      <c r="M246" s="70"/>
      <c r="N246" s="70"/>
      <c r="O246" s="70"/>
      <c r="P246" s="70"/>
      <c r="Q246" s="70"/>
      <c r="R246" s="70"/>
      <c r="S246" s="70"/>
      <c r="T246" s="70"/>
    </row>
    <row r="247" spans="1:20" ht="20.100000000000001" customHeight="1" x14ac:dyDescent="0.25">
      <c r="A247" s="4" t="s">
        <v>127</v>
      </c>
      <c r="B247" s="7" t="s">
        <v>403</v>
      </c>
      <c r="C247" s="5"/>
      <c r="D247" s="71"/>
      <c r="E247" s="71"/>
      <c r="F247" s="71"/>
      <c r="G247" s="71"/>
      <c r="H247" s="71"/>
      <c r="I247" s="71"/>
      <c r="J247" s="71"/>
      <c r="K247" s="71"/>
      <c r="L247" s="71"/>
      <c r="M247" s="71"/>
      <c r="N247" s="71"/>
      <c r="O247" s="71"/>
      <c r="P247" s="71"/>
      <c r="Q247" s="71"/>
      <c r="R247" s="71"/>
      <c r="S247" s="71"/>
      <c r="T247" s="71"/>
    </row>
    <row r="248" spans="1:20" ht="20.100000000000001" customHeight="1" x14ac:dyDescent="0.25">
      <c r="A248" s="4" t="s">
        <v>126</v>
      </c>
      <c r="B248" s="12" t="s">
        <v>564</v>
      </c>
      <c r="C248" s="5"/>
      <c r="D248" s="69">
        <f>SUM(D249:D261)</f>
        <v>0</v>
      </c>
      <c r="E248" s="69">
        <f t="shared" ref="E248:T248" si="12">SUM(E249:E261)</f>
        <v>0</v>
      </c>
      <c r="F248" s="69">
        <f t="shared" si="12"/>
        <v>0</v>
      </c>
      <c r="G248" s="69">
        <f t="shared" si="12"/>
        <v>0</v>
      </c>
      <c r="H248" s="69">
        <f t="shared" si="12"/>
        <v>0</v>
      </c>
      <c r="I248" s="69">
        <f t="shared" si="12"/>
        <v>0</v>
      </c>
      <c r="J248" s="69">
        <f t="shared" si="12"/>
        <v>0</v>
      </c>
      <c r="K248" s="69">
        <f t="shared" si="12"/>
        <v>0</v>
      </c>
      <c r="L248" s="69">
        <f t="shared" si="12"/>
        <v>0</v>
      </c>
      <c r="M248" s="69">
        <f t="shared" si="12"/>
        <v>0</v>
      </c>
      <c r="N248" s="69">
        <f t="shared" si="12"/>
        <v>0</v>
      </c>
      <c r="O248" s="69">
        <f t="shared" si="12"/>
        <v>0</v>
      </c>
      <c r="P248" s="69">
        <f t="shared" si="12"/>
        <v>0</v>
      </c>
      <c r="Q248" s="69">
        <f t="shared" si="12"/>
        <v>0</v>
      </c>
      <c r="R248" s="69">
        <f t="shared" si="12"/>
        <v>0</v>
      </c>
      <c r="S248" s="69">
        <f t="shared" si="12"/>
        <v>0</v>
      </c>
      <c r="T248" s="69">
        <f t="shared" si="12"/>
        <v>0</v>
      </c>
    </row>
    <row r="249" spans="1:20" ht="20.100000000000001" customHeight="1" x14ac:dyDescent="0.25">
      <c r="A249" s="4" t="s">
        <v>125</v>
      </c>
      <c r="B249" s="5" t="s">
        <v>450</v>
      </c>
      <c r="C249" s="5">
        <v>299</v>
      </c>
      <c r="D249" s="70"/>
      <c r="E249" s="70"/>
      <c r="F249" s="70"/>
      <c r="G249" s="70"/>
      <c r="H249" s="70"/>
      <c r="I249" s="70"/>
      <c r="J249" s="70"/>
      <c r="K249" s="70"/>
      <c r="L249" s="70"/>
      <c r="M249" s="70"/>
      <c r="N249" s="70"/>
      <c r="O249" s="70"/>
      <c r="P249" s="70"/>
      <c r="Q249" s="70"/>
      <c r="R249" s="70"/>
      <c r="S249" s="70"/>
      <c r="T249" s="70"/>
    </row>
    <row r="250" spans="1:20" ht="20.100000000000001" customHeight="1" x14ac:dyDescent="0.25">
      <c r="A250" s="4" t="s">
        <v>124</v>
      </c>
      <c r="B250" s="5" t="s">
        <v>731</v>
      </c>
      <c r="C250" s="5">
        <v>300</v>
      </c>
      <c r="D250" s="37"/>
      <c r="E250" s="37"/>
      <c r="F250" s="70"/>
      <c r="G250" s="70"/>
      <c r="H250" s="70"/>
      <c r="I250" s="70"/>
      <c r="J250" s="70"/>
      <c r="K250" s="70"/>
      <c r="L250" s="70"/>
      <c r="M250" s="70"/>
      <c r="N250" s="70"/>
      <c r="O250" s="70"/>
      <c r="P250" s="70"/>
      <c r="Q250" s="70"/>
      <c r="R250" s="70"/>
      <c r="S250" s="70"/>
      <c r="T250" s="70"/>
    </row>
    <row r="251" spans="1:20" ht="20.100000000000001" customHeight="1" x14ac:dyDescent="0.25">
      <c r="A251" s="4" t="s">
        <v>123</v>
      </c>
      <c r="B251" s="7" t="s">
        <v>367</v>
      </c>
      <c r="C251" s="5">
        <v>300.10000000000002</v>
      </c>
      <c r="D251" s="37"/>
      <c r="E251" s="37"/>
      <c r="F251" s="70"/>
      <c r="G251" s="70"/>
      <c r="H251" s="70"/>
      <c r="I251" s="70"/>
      <c r="J251" s="70"/>
      <c r="K251" s="70"/>
      <c r="L251" s="70"/>
      <c r="M251" s="70"/>
      <c r="N251" s="70"/>
      <c r="O251" s="70"/>
      <c r="P251" s="70"/>
      <c r="Q251" s="70"/>
      <c r="R251" s="70"/>
      <c r="S251" s="70"/>
      <c r="T251" s="70"/>
    </row>
    <row r="252" spans="1:20" ht="20.100000000000001" customHeight="1" x14ac:dyDescent="0.25">
      <c r="A252" s="4" t="s">
        <v>122</v>
      </c>
      <c r="B252" s="7" t="s">
        <v>565</v>
      </c>
      <c r="C252" s="5">
        <v>300.2</v>
      </c>
      <c r="D252" s="37"/>
      <c r="E252" s="37"/>
      <c r="F252" s="70"/>
      <c r="G252" s="70"/>
      <c r="H252" s="70"/>
      <c r="I252" s="70"/>
      <c r="J252" s="70"/>
      <c r="K252" s="70"/>
      <c r="L252" s="70"/>
      <c r="M252" s="70"/>
      <c r="N252" s="70"/>
      <c r="O252" s="70"/>
      <c r="P252" s="70"/>
      <c r="Q252" s="70"/>
      <c r="R252" s="70"/>
      <c r="S252" s="70"/>
      <c r="T252" s="70"/>
    </row>
    <row r="253" spans="1:20" ht="20.100000000000001" customHeight="1" x14ac:dyDescent="0.25">
      <c r="A253" s="4" t="s">
        <v>121</v>
      </c>
      <c r="B253" s="7" t="s">
        <v>732</v>
      </c>
      <c r="C253" s="5">
        <v>301</v>
      </c>
      <c r="D253" s="37"/>
      <c r="E253" s="37"/>
      <c r="F253" s="70"/>
      <c r="G253" s="70"/>
      <c r="H253" s="70"/>
      <c r="I253" s="70"/>
      <c r="J253" s="70"/>
      <c r="K253" s="70"/>
      <c r="L253" s="70"/>
      <c r="M253" s="70"/>
      <c r="N253" s="70"/>
      <c r="O253" s="70"/>
      <c r="P253" s="70"/>
      <c r="Q253" s="70"/>
      <c r="R253" s="70"/>
      <c r="S253" s="70"/>
      <c r="T253" s="70"/>
    </row>
    <row r="254" spans="1:20" ht="20.100000000000001" customHeight="1" x14ac:dyDescent="0.25">
      <c r="A254" s="4" t="s">
        <v>120</v>
      </c>
      <c r="B254" s="7" t="s">
        <v>451</v>
      </c>
      <c r="C254" s="5">
        <v>301.10000000000002</v>
      </c>
      <c r="D254" s="70"/>
      <c r="E254" s="70"/>
      <c r="F254" s="70"/>
      <c r="G254" s="70"/>
      <c r="H254" s="70"/>
      <c r="I254" s="70"/>
      <c r="J254" s="70"/>
      <c r="K254" s="70"/>
      <c r="L254" s="70"/>
      <c r="M254" s="70"/>
      <c r="N254" s="70"/>
      <c r="O254" s="70"/>
      <c r="P254" s="70"/>
      <c r="Q254" s="70"/>
      <c r="R254" s="70"/>
      <c r="S254" s="70"/>
      <c r="T254" s="70"/>
    </row>
    <row r="255" spans="1:20" ht="20.100000000000001" customHeight="1" x14ac:dyDescent="0.25">
      <c r="A255" s="4" t="s">
        <v>119</v>
      </c>
      <c r="B255" s="5" t="s">
        <v>452</v>
      </c>
      <c r="C255" s="5">
        <v>302</v>
      </c>
      <c r="D255" s="70"/>
      <c r="E255" s="70"/>
      <c r="F255" s="70"/>
      <c r="G255" s="70"/>
      <c r="H255" s="70"/>
      <c r="I255" s="70"/>
      <c r="J255" s="70"/>
      <c r="K255" s="70"/>
      <c r="L255" s="70"/>
      <c r="M255" s="70"/>
      <c r="N255" s="70"/>
      <c r="O255" s="70"/>
      <c r="P255" s="70"/>
      <c r="Q255" s="70"/>
      <c r="R255" s="70"/>
      <c r="S255" s="70"/>
      <c r="T255" s="70"/>
    </row>
    <row r="256" spans="1:20" ht="20.100000000000001" customHeight="1" x14ac:dyDescent="0.25">
      <c r="A256" s="4" t="s">
        <v>118</v>
      </c>
      <c r="B256" s="5" t="s">
        <v>368</v>
      </c>
      <c r="C256" s="5">
        <v>303</v>
      </c>
      <c r="D256" s="37"/>
      <c r="E256" s="37"/>
      <c r="F256" s="70"/>
      <c r="G256" s="70"/>
      <c r="H256" s="70"/>
      <c r="I256" s="70"/>
      <c r="J256" s="70"/>
      <c r="K256" s="70"/>
      <c r="L256" s="70"/>
      <c r="M256" s="70"/>
      <c r="N256" s="70"/>
      <c r="O256" s="70"/>
      <c r="P256" s="70"/>
      <c r="Q256" s="70"/>
      <c r="R256" s="70"/>
      <c r="S256" s="70"/>
      <c r="T256" s="70"/>
    </row>
    <row r="257" spans="1:20" ht="20.100000000000001" customHeight="1" x14ac:dyDescent="0.25">
      <c r="A257" s="4" t="s">
        <v>117</v>
      </c>
      <c r="B257" s="5" t="s">
        <v>453</v>
      </c>
      <c r="C257" s="5">
        <v>304</v>
      </c>
      <c r="D257" s="37"/>
      <c r="E257" s="37"/>
      <c r="F257" s="70"/>
      <c r="G257" s="70"/>
      <c r="H257" s="70"/>
      <c r="I257" s="70"/>
      <c r="J257" s="70"/>
      <c r="K257" s="70"/>
      <c r="L257" s="70"/>
      <c r="M257" s="70"/>
      <c r="N257" s="70"/>
      <c r="O257" s="70"/>
      <c r="P257" s="70"/>
      <c r="Q257" s="70"/>
      <c r="R257" s="70"/>
      <c r="S257" s="70"/>
      <c r="T257" s="70"/>
    </row>
    <row r="258" spans="1:20" ht="20.100000000000001" customHeight="1" x14ac:dyDescent="0.25">
      <c r="A258" s="4" t="s">
        <v>116</v>
      </c>
      <c r="B258" s="5" t="s">
        <v>566</v>
      </c>
      <c r="C258" s="5">
        <v>305</v>
      </c>
      <c r="D258" s="37"/>
      <c r="E258" s="37"/>
      <c r="F258" s="70"/>
      <c r="G258" s="70"/>
      <c r="H258" s="70"/>
      <c r="I258" s="70"/>
      <c r="J258" s="70"/>
      <c r="K258" s="70"/>
      <c r="L258" s="70"/>
      <c r="M258" s="70"/>
      <c r="N258" s="70"/>
      <c r="O258" s="70"/>
      <c r="P258" s="70"/>
      <c r="Q258" s="70"/>
      <c r="R258" s="70"/>
      <c r="S258" s="70"/>
      <c r="T258" s="70"/>
    </row>
    <row r="259" spans="1:20" ht="20.100000000000001" customHeight="1" x14ac:dyDescent="0.25">
      <c r="A259" s="4" t="s">
        <v>115</v>
      </c>
      <c r="B259" s="7" t="s">
        <v>567</v>
      </c>
      <c r="C259" s="5">
        <v>306</v>
      </c>
      <c r="D259" s="37"/>
      <c r="E259" s="37"/>
      <c r="F259" s="70"/>
      <c r="G259" s="70"/>
      <c r="H259" s="70"/>
      <c r="I259" s="70"/>
      <c r="J259" s="70"/>
      <c r="K259" s="70"/>
      <c r="L259" s="70"/>
      <c r="M259" s="70"/>
      <c r="N259" s="70"/>
      <c r="O259" s="70"/>
      <c r="P259" s="70"/>
      <c r="Q259" s="70"/>
      <c r="R259" s="70"/>
      <c r="S259" s="70"/>
      <c r="T259" s="70"/>
    </row>
    <row r="260" spans="1:20" ht="20.100000000000001" customHeight="1" x14ac:dyDescent="0.25">
      <c r="A260" s="4" t="s">
        <v>114</v>
      </c>
      <c r="B260" s="7" t="s">
        <v>568</v>
      </c>
      <c r="C260" s="5">
        <v>307</v>
      </c>
      <c r="D260" s="37"/>
      <c r="E260" s="37"/>
      <c r="F260" s="70"/>
      <c r="G260" s="70"/>
      <c r="H260" s="70"/>
      <c r="I260" s="70"/>
      <c r="J260" s="70"/>
      <c r="K260" s="70"/>
      <c r="L260" s="70"/>
      <c r="M260" s="70"/>
      <c r="N260" s="70"/>
      <c r="O260" s="70"/>
      <c r="P260" s="70"/>
      <c r="Q260" s="70"/>
      <c r="R260" s="70"/>
      <c r="S260" s="70"/>
      <c r="T260" s="70"/>
    </row>
    <row r="261" spans="1:20" ht="20.100000000000001" customHeight="1" x14ac:dyDescent="0.25">
      <c r="A261" s="4" t="s">
        <v>113</v>
      </c>
      <c r="B261" s="7" t="s">
        <v>403</v>
      </c>
      <c r="C261" s="5"/>
      <c r="D261" s="37"/>
      <c r="E261" s="37"/>
      <c r="F261" s="70"/>
      <c r="G261" s="70"/>
      <c r="H261" s="70"/>
      <c r="I261" s="70"/>
      <c r="J261" s="70"/>
      <c r="K261" s="70"/>
      <c r="L261" s="70"/>
      <c r="M261" s="70"/>
      <c r="N261" s="70"/>
      <c r="O261" s="70"/>
      <c r="P261" s="70"/>
      <c r="Q261" s="70"/>
      <c r="R261" s="70"/>
      <c r="S261" s="70"/>
      <c r="T261" s="70"/>
    </row>
    <row r="262" spans="1:20" s="39" customFormat="1" ht="20.100000000000001" customHeight="1" x14ac:dyDescent="0.25">
      <c r="A262" s="8" t="s">
        <v>112</v>
      </c>
      <c r="B262" s="12" t="s">
        <v>454</v>
      </c>
      <c r="C262" s="5"/>
      <c r="D262" s="69">
        <f>SUM(D263:D279)</f>
        <v>3</v>
      </c>
      <c r="E262" s="69">
        <f t="shared" ref="E262:T262" si="13">SUM(E263:E279)</f>
        <v>0</v>
      </c>
      <c r="F262" s="69">
        <f t="shared" si="13"/>
        <v>3</v>
      </c>
      <c r="G262" s="69">
        <f t="shared" si="13"/>
        <v>0</v>
      </c>
      <c r="H262" s="69">
        <f t="shared" si="13"/>
        <v>0</v>
      </c>
      <c r="I262" s="69">
        <f t="shared" si="13"/>
        <v>0</v>
      </c>
      <c r="J262" s="69">
        <f t="shared" si="13"/>
        <v>0</v>
      </c>
      <c r="K262" s="69">
        <f t="shared" si="13"/>
        <v>0</v>
      </c>
      <c r="L262" s="69">
        <f t="shared" si="13"/>
        <v>0</v>
      </c>
      <c r="M262" s="69">
        <f t="shared" si="13"/>
        <v>6</v>
      </c>
      <c r="N262" s="69">
        <f t="shared" si="13"/>
        <v>0</v>
      </c>
      <c r="O262" s="69">
        <f t="shared" si="13"/>
        <v>0</v>
      </c>
      <c r="P262" s="69">
        <f t="shared" si="13"/>
        <v>3</v>
      </c>
      <c r="Q262" s="69">
        <f t="shared" si="13"/>
        <v>3</v>
      </c>
      <c r="R262" s="69">
        <f t="shared" si="13"/>
        <v>0</v>
      </c>
      <c r="S262" s="69">
        <f t="shared" si="13"/>
        <v>0</v>
      </c>
      <c r="T262" s="69">
        <f t="shared" si="13"/>
        <v>0</v>
      </c>
    </row>
    <row r="263" spans="1:20" ht="20.100000000000001" customHeight="1" x14ac:dyDescent="0.25">
      <c r="A263" s="4" t="s">
        <v>111</v>
      </c>
      <c r="B263" s="7" t="s">
        <v>455</v>
      </c>
      <c r="C263" s="5">
        <v>308</v>
      </c>
      <c r="D263" s="71"/>
      <c r="E263" s="71"/>
      <c r="F263" s="71">
        <v>2</v>
      </c>
      <c r="G263" s="71"/>
      <c r="H263" s="71"/>
      <c r="I263" s="71"/>
      <c r="J263" s="71"/>
      <c r="K263" s="71"/>
      <c r="L263" s="71"/>
      <c r="M263" s="71">
        <v>2</v>
      </c>
      <c r="N263" s="71"/>
      <c r="O263" s="71"/>
      <c r="P263" s="71"/>
      <c r="Q263" s="71"/>
      <c r="R263" s="71"/>
      <c r="S263" s="71"/>
      <c r="T263" s="71"/>
    </row>
    <row r="264" spans="1:20" ht="20.100000000000001" customHeight="1" x14ac:dyDescent="0.25">
      <c r="A264" s="4" t="s">
        <v>110</v>
      </c>
      <c r="B264" s="7" t="s">
        <v>456</v>
      </c>
      <c r="C264" s="6">
        <v>309</v>
      </c>
      <c r="D264" s="37"/>
      <c r="E264" s="37"/>
      <c r="F264" s="70"/>
      <c r="G264" s="70"/>
      <c r="H264" s="70"/>
      <c r="I264" s="70"/>
      <c r="J264" s="70"/>
      <c r="K264" s="70"/>
      <c r="L264" s="70"/>
      <c r="M264" s="70"/>
      <c r="N264" s="70"/>
      <c r="O264" s="70"/>
      <c r="P264" s="70"/>
      <c r="Q264" s="70"/>
      <c r="R264" s="70"/>
      <c r="S264" s="70"/>
      <c r="T264" s="70"/>
    </row>
    <row r="265" spans="1:20" ht="20.100000000000001" customHeight="1" x14ac:dyDescent="0.25">
      <c r="A265" s="4" t="s">
        <v>733</v>
      </c>
      <c r="B265" s="7" t="s">
        <v>398</v>
      </c>
      <c r="C265" s="6">
        <v>309.10000000000002</v>
      </c>
      <c r="D265" s="37"/>
      <c r="E265" s="37"/>
      <c r="F265" s="70"/>
      <c r="G265" s="70"/>
      <c r="H265" s="70"/>
      <c r="I265" s="70"/>
      <c r="J265" s="70"/>
      <c r="K265" s="70"/>
      <c r="L265" s="70"/>
      <c r="M265" s="70"/>
      <c r="N265" s="70"/>
      <c r="O265" s="70"/>
      <c r="P265" s="70"/>
      <c r="Q265" s="70"/>
      <c r="R265" s="70"/>
      <c r="S265" s="70"/>
      <c r="T265" s="70"/>
    </row>
    <row r="266" spans="1:20" ht="20.100000000000001" customHeight="1" x14ac:dyDescent="0.25">
      <c r="A266" s="4" t="s">
        <v>109</v>
      </c>
      <c r="B266" s="13" t="s">
        <v>652</v>
      </c>
      <c r="C266" s="5">
        <v>310</v>
      </c>
      <c r="D266" s="37"/>
      <c r="E266" s="37"/>
      <c r="F266" s="70"/>
      <c r="G266" s="70"/>
      <c r="H266" s="70"/>
      <c r="I266" s="70"/>
      <c r="J266" s="70"/>
      <c r="K266" s="70"/>
      <c r="L266" s="70"/>
      <c r="M266" s="70"/>
      <c r="N266" s="70"/>
      <c r="O266" s="70"/>
      <c r="P266" s="70"/>
      <c r="Q266" s="70"/>
      <c r="R266" s="70"/>
      <c r="S266" s="70"/>
      <c r="T266" s="70"/>
    </row>
    <row r="267" spans="1:20" ht="20.100000000000001" customHeight="1" x14ac:dyDescent="0.25">
      <c r="A267" s="4" t="s">
        <v>108</v>
      </c>
      <c r="B267" s="7" t="s">
        <v>569</v>
      </c>
      <c r="C267" s="5">
        <v>311</v>
      </c>
      <c r="D267" s="37">
        <v>3</v>
      </c>
      <c r="E267" s="37"/>
      <c r="F267" s="70">
        <v>1</v>
      </c>
      <c r="G267" s="70"/>
      <c r="H267" s="70"/>
      <c r="I267" s="70"/>
      <c r="J267" s="70"/>
      <c r="K267" s="70"/>
      <c r="L267" s="70"/>
      <c r="M267" s="70">
        <v>4</v>
      </c>
      <c r="N267" s="70"/>
      <c r="O267" s="70"/>
      <c r="P267" s="70">
        <v>3</v>
      </c>
      <c r="Q267" s="70">
        <v>3</v>
      </c>
      <c r="R267" s="70"/>
      <c r="S267" s="70"/>
      <c r="T267" s="70"/>
    </row>
    <row r="268" spans="1:20" ht="20.100000000000001" customHeight="1" x14ac:dyDescent="0.25">
      <c r="A268" s="4" t="s">
        <v>107</v>
      </c>
      <c r="B268" s="7" t="s">
        <v>653</v>
      </c>
      <c r="C268" s="5">
        <v>311.10000000000002</v>
      </c>
      <c r="D268" s="37"/>
      <c r="E268" s="37"/>
      <c r="F268" s="70"/>
      <c r="G268" s="70"/>
      <c r="H268" s="70"/>
      <c r="I268" s="70"/>
      <c r="J268" s="70"/>
      <c r="K268" s="70"/>
      <c r="L268" s="70"/>
      <c r="M268" s="70"/>
      <c r="N268" s="70"/>
      <c r="O268" s="70"/>
      <c r="P268" s="70"/>
      <c r="Q268" s="70"/>
      <c r="R268" s="70"/>
      <c r="S268" s="70"/>
      <c r="T268" s="70"/>
    </row>
    <row r="269" spans="1:20" ht="20.100000000000001" customHeight="1" x14ac:dyDescent="0.25">
      <c r="A269" s="4" t="s">
        <v>106</v>
      </c>
      <c r="B269" s="7" t="s">
        <v>654</v>
      </c>
      <c r="C269" s="5">
        <v>311.2</v>
      </c>
      <c r="D269" s="37"/>
      <c r="E269" s="37"/>
      <c r="F269" s="70"/>
      <c r="G269" s="70"/>
      <c r="H269" s="70"/>
      <c r="I269" s="70"/>
      <c r="J269" s="70"/>
      <c r="K269" s="70"/>
      <c r="L269" s="70"/>
      <c r="M269" s="70"/>
      <c r="N269" s="70"/>
      <c r="O269" s="70"/>
      <c r="P269" s="70"/>
      <c r="Q269" s="70"/>
      <c r="R269" s="70"/>
      <c r="S269" s="70"/>
      <c r="T269" s="70"/>
    </row>
    <row r="270" spans="1:20" ht="20.100000000000001" customHeight="1" x14ac:dyDescent="0.25">
      <c r="A270" s="4" t="s">
        <v>105</v>
      </c>
      <c r="B270" s="7" t="s">
        <v>570</v>
      </c>
      <c r="C270" s="6">
        <v>312</v>
      </c>
      <c r="D270" s="37"/>
      <c r="E270" s="37"/>
      <c r="F270" s="70"/>
      <c r="G270" s="70"/>
      <c r="H270" s="70"/>
      <c r="I270" s="70"/>
      <c r="J270" s="70"/>
      <c r="K270" s="70"/>
      <c r="L270" s="70"/>
      <c r="M270" s="70"/>
      <c r="N270" s="70"/>
      <c r="O270" s="70"/>
      <c r="P270" s="70"/>
      <c r="Q270" s="70"/>
      <c r="R270" s="70"/>
      <c r="S270" s="70"/>
      <c r="T270" s="70"/>
    </row>
    <row r="271" spans="1:20" ht="20.100000000000001" customHeight="1" x14ac:dyDescent="0.25">
      <c r="A271" s="4" t="s">
        <v>104</v>
      </c>
      <c r="B271" s="7" t="s">
        <v>655</v>
      </c>
      <c r="C271" s="6">
        <v>312.10000000000002</v>
      </c>
      <c r="D271" s="37"/>
      <c r="E271" s="37"/>
      <c r="F271" s="70"/>
      <c r="G271" s="70"/>
      <c r="H271" s="70"/>
      <c r="I271" s="70"/>
      <c r="J271" s="70"/>
      <c r="K271" s="70"/>
      <c r="L271" s="70"/>
      <c r="M271" s="70"/>
      <c r="N271" s="70"/>
      <c r="O271" s="70"/>
      <c r="P271" s="70"/>
      <c r="Q271" s="70"/>
      <c r="R271" s="70"/>
      <c r="S271" s="70"/>
      <c r="T271" s="70"/>
    </row>
    <row r="272" spans="1:20" ht="20.100000000000001" customHeight="1" x14ac:dyDescent="0.25">
      <c r="A272" s="4" t="s">
        <v>734</v>
      </c>
      <c r="B272" s="7" t="s">
        <v>735</v>
      </c>
      <c r="C272" s="6">
        <v>312.2</v>
      </c>
      <c r="D272" s="37"/>
      <c r="E272" s="37"/>
      <c r="F272" s="70"/>
      <c r="G272" s="70"/>
      <c r="H272" s="70"/>
      <c r="I272" s="70"/>
      <c r="J272" s="70"/>
      <c r="K272" s="70"/>
      <c r="L272" s="70"/>
      <c r="M272" s="70"/>
      <c r="N272" s="70"/>
      <c r="O272" s="70"/>
      <c r="P272" s="70"/>
      <c r="Q272" s="70"/>
      <c r="R272" s="70"/>
      <c r="S272" s="70"/>
      <c r="T272" s="70"/>
    </row>
    <row r="273" spans="1:20" ht="20.100000000000001" customHeight="1" x14ac:dyDescent="0.25">
      <c r="A273" s="4" t="s">
        <v>103</v>
      </c>
      <c r="B273" s="7" t="s">
        <v>571</v>
      </c>
      <c r="C273" s="5">
        <v>313</v>
      </c>
      <c r="D273" s="37"/>
      <c r="E273" s="37"/>
      <c r="F273" s="70"/>
      <c r="G273" s="70"/>
      <c r="H273" s="70"/>
      <c r="I273" s="70"/>
      <c r="J273" s="70"/>
      <c r="K273" s="70"/>
      <c r="L273" s="70"/>
      <c r="M273" s="70"/>
      <c r="N273" s="70"/>
      <c r="O273" s="70"/>
      <c r="P273" s="70"/>
      <c r="Q273" s="70"/>
      <c r="R273" s="70"/>
      <c r="S273" s="70"/>
      <c r="T273" s="70"/>
    </row>
    <row r="274" spans="1:20" ht="20.100000000000001" customHeight="1" x14ac:dyDescent="0.25">
      <c r="A274" s="4" t="s">
        <v>102</v>
      </c>
      <c r="B274" s="7" t="s">
        <v>572</v>
      </c>
      <c r="C274" s="5">
        <v>314</v>
      </c>
      <c r="D274" s="37"/>
      <c r="E274" s="37"/>
      <c r="F274" s="70"/>
      <c r="G274" s="70"/>
      <c r="H274" s="70"/>
      <c r="I274" s="70"/>
      <c r="J274" s="70"/>
      <c r="K274" s="70"/>
      <c r="L274" s="70"/>
      <c r="M274" s="70"/>
      <c r="N274" s="70"/>
      <c r="O274" s="70"/>
      <c r="P274" s="70"/>
      <c r="Q274" s="70"/>
      <c r="R274" s="70"/>
      <c r="S274" s="70"/>
      <c r="T274" s="70"/>
    </row>
    <row r="275" spans="1:20" ht="20.100000000000001" customHeight="1" x14ac:dyDescent="0.25">
      <c r="A275" s="4" t="s">
        <v>101</v>
      </c>
      <c r="B275" s="7" t="s">
        <v>656</v>
      </c>
      <c r="C275" s="5">
        <v>314.10000000000002</v>
      </c>
      <c r="D275" s="37"/>
      <c r="E275" s="37"/>
      <c r="F275" s="70"/>
      <c r="G275" s="70"/>
      <c r="H275" s="70"/>
      <c r="I275" s="70"/>
      <c r="J275" s="70"/>
      <c r="K275" s="70"/>
      <c r="L275" s="70"/>
      <c r="M275" s="70"/>
      <c r="N275" s="70"/>
      <c r="O275" s="70"/>
      <c r="P275" s="70"/>
      <c r="Q275" s="70"/>
      <c r="R275" s="70"/>
      <c r="S275" s="70"/>
      <c r="T275" s="70"/>
    </row>
    <row r="276" spans="1:20" ht="20.100000000000001" customHeight="1" x14ac:dyDescent="0.25">
      <c r="A276" s="4" t="s">
        <v>100</v>
      </c>
      <c r="B276" s="7" t="s">
        <v>497</v>
      </c>
      <c r="C276" s="5">
        <v>315</v>
      </c>
      <c r="D276" s="37"/>
      <c r="E276" s="37"/>
      <c r="F276" s="70"/>
      <c r="G276" s="70"/>
      <c r="H276" s="70"/>
      <c r="I276" s="70"/>
      <c r="J276" s="70"/>
      <c r="K276" s="70"/>
      <c r="L276" s="70"/>
      <c r="M276" s="70"/>
      <c r="N276" s="70"/>
      <c r="O276" s="70"/>
      <c r="P276" s="70"/>
      <c r="Q276" s="70"/>
      <c r="R276" s="70"/>
      <c r="S276" s="70"/>
      <c r="T276" s="70"/>
    </row>
    <row r="277" spans="1:20" ht="20.100000000000001" customHeight="1" x14ac:dyDescent="0.25">
      <c r="A277" s="4" t="s">
        <v>99</v>
      </c>
      <c r="B277" s="7" t="s">
        <v>736</v>
      </c>
      <c r="C277" s="5">
        <v>315.10000000000002</v>
      </c>
      <c r="D277" s="37"/>
      <c r="E277" s="37"/>
      <c r="F277" s="70"/>
      <c r="G277" s="70"/>
      <c r="H277" s="70"/>
      <c r="I277" s="70"/>
      <c r="J277" s="70"/>
      <c r="K277" s="70"/>
      <c r="L277" s="70"/>
      <c r="M277" s="70"/>
      <c r="N277" s="70"/>
      <c r="O277" s="70"/>
      <c r="P277" s="70"/>
      <c r="Q277" s="70"/>
      <c r="R277" s="70"/>
      <c r="S277" s="70"/>
      <c r="T277" s="70"/>
    </row>
    <row r="278" spans="1:20" ht="20.100000000000001" customHeight="1" x14ac:dyDescent="0.25">
      <c r="A278" s="4" t="s">
        <v>98</v>
      </c>
      <c r="B278" s="7" t="s">
        <v>737</v>
      </c>
      <c r="C278" s="5">
        <v>315.2</v>
      </c>
      <c r="D278" s="37"/>
      <c r="E278" s="37"/>
      <c r="F278" s="70"/>
      <c r="G278" s="70"/>
      <c r="H278" s="70"/>
      <c r="I278" s="70"/>
      <c r="J278" s="70"/>
      <c r="K278" s="70"/>
      <c r="L278" s="70"/>
      <c r="M278" s="70"/>
      <c r="N278" s="70"/>
      <c r="O278" s="70"/>
      <c r="P278" s="70"/>
      <c r="Q278" s="70"/>
      <c r="R278" s="70"/>
      <c r="S278" s="70"/>
      <c r="T278" s="70"/>
    </row>
    <row r="279" spans="1:20" ht="20.100000000000001" customHeight="1" x14ac:dyDescent="0.25">
      <c r="A279" s="4" t="s">
        <v>97</v>
      </c>
      <c r="B279" s="7" t="s">
        <v>403</v>
      </c>
      <c r="C279" s="5"/>
      <c r="D279" s="37"/>
      <c r="E279" s="37"/>
      <c r="F279" s="70"/>
      <c r="G279" s="70"/>
      <c r="H279" s="70"/>
      <c r="I279" s="70"/>
      <c r="J279" s="70"/>
      <c r="K279" s="70"/>
      <c r="L279" s="70"/>
      <c r="M279" s="70"/>
      <c r="N279" s="70"/>
      <c r="O279" s="70"/>
      <c r="P279" s="70"/>
      <c r="Q279" s="70"/>
      <c r="R279" s="70"/>
      <c r="S279" s="70"/>
      <c r="T279" s="70"/>
    </row>
    <row r="280" spans="1:20" ht="20.100000000000001" customHeight="1" x14ac:dyDescent="0.25">
      <c r="A280" s="8" t="s">
        <v>96</v>
      </c>
      <c r="B280" s="12" t="s">
        <v>457</v>
      </c>
      <c r="C280" s="5"/>
      <c r="D280" s="69">
        <f>SUM(D281:D303)</f>
        <v>2</v>
      </c>
      <c r="E280" s="69">
        <f t="shared" ref="E280:T280" si="14">SUM(E281:E303)</f>
        <v>0</v>
      </c>
      <c r="F280" s="69">
        <f t="shared" si="14"/>
        <v>10</v>
      </c>
      <c r="G280" s="69">
        <f t="shared" si="14"/>
        <v>8</v>
      </c>
      <c r="H280" s="69">
        <f t="shared" si="14"/>
        <v>0</v>
      </c>
      <c r="I280" s="69">
        <f t="shared" si="14"/>
        <v>0</v>
      </c>
      <c r="J280" s="69">
        <f t="shared" si="14"/>
        <v>8</v>
      </c>
      <c r="K280" s="69">
        <f t="shared" si="14"/>
        <v>0</v>
      </c>
      <c r="L280" s="69">
        <f t="shared" si="14"/>
        <v>0</v>
      </c>
      <c r="M280" s="69">
        <f t="shared" si="14"/>
        <v>4</v>
      </c>
      <c r="N280" s="69">
        <f t="shared" si="14"/>
        <v>0</v>
      </c>
      <c r="O280" s="69">
        <f t="shared" si="14"/>
        <v>3</v>
      </c>
      <c r="P280" s="69">
        <f t="shared" si="14"/>
        <v>1</v>
      </c>
      <c r="Q280" s="69">
        <f t="shared" si="14"/>
        <v>4</v>
      </c>
      <c r="R280" s="69">
        <f t="shared" si="14"/>
        <v>1</v>
      </c>
      <c r="S280" s="69">
        <f>SUM(S281:S303)</f>
        <v>0</v>
      </c>
      <c r="T280" s="69">
        <f t="shared" si="14"/>
        <v>1</v>
      </c>
    </row>
    <row r="281" spans="1:20" ht="20.100000000000001" customHeight="1" x14ac:dyDescent="0.25">
      <c r="A281" s="4" t="s">
        <v>95</v>
      </c>
      <c r="B281" s="7" t="s">
        <v>458</v>
      </c>
      <c r="C281" s="5">
        <v>316</v>
      </c>
      <c r="D281" s="37">
        <v>1</v>
      </c>
      <c r="E281" s="37"/>
      <c r="F281" s="70">
        <v>1</v>
      </c>
      <c r="G281" s="70">
        <v>2</v>
      </c>
      <c r="H281" s="70"/>
      <c r="I281" s="70"/>
      <c r="J281" s="70">
        <v>2</v>
      </c>
      <c r="K281" s="70"/>
      <c r="L281" s="70"/>
      <c r="M281" s="70"/>
      <c r="N281" s="70"/>
      <c r="O281" s="70">
        <v>1</v>
      </c>
      <c r="P281" s="70">
        <v>1</v>
      </c>
      <c r="Q281" s="70">
        <v>2</v>
      </c>
      <c r="R281" s="70"/>
      <c r="S281" s="70"/>
      <c r="T281" s="70"/>
    </row>
    <row r="282" spans="1:20" ht="20.100000000000001" customHeight="1" x14ac:dyDescent="0.25">
      <c r="A282" s="4" t="s">
        <v>94</v>
      </c>
      <c r="B282" s="7" t="s">
        <v>573</v>
      </c>
      <c r="C282" s="5">
        <v>317</v>
      </c>
      <c r="D282" s="37"/>
      <c r="E282" s="37"/>
      <c r="F282" s="70"/>
      <c r="G282" s="70"/>
      <c r="H282" s="70"/>
      <c r="I282" s="70"/>
      <c r="J282" s="70"/>
      <c r="K282" s="70"/>
      <c r="L282" s="70"/>
      <c r="M282" s="70"/>
      <c r="N282" s="70"/>
      <c r="O282" s="70"/>
      <c r="P282" s="70"/>
      <c r="Q282" s="70"/>
      <c r="R282" s="70"/>
      <c r="S282" s="70"/>
      <c r="T282" s="70"/>
    </row>
    <row r="283" spans="1:20" ht="20.100000000000001" customHeight="1" x14ac:dyDescent="0.25">
      <c r="A283" s="4" t="s">
        <v>93</v>
      </c>
      <c r="B283" s="7" t="s">
        <v>459</v>
      </c>
      <c r="C283" s="5">
        <v>319</v>
      </c>
      <c r="D283" s="37"/>
      <c r="E283" s="37"/>
      <c r="F283" s="70">
        <v>1</v>
      </c>
      <c r="G283" s="70"/>
      <c r="H283" s="70"/>
      <c r="I283" s="70"/>
      <c r="J283" s="70"/>
      <c r="K283" s="70"/>
      <c r="L283" s="70"/>
      <c r="M283" s="70">
        <v>1</v>
      </c>
      <c r="N283" s="70"/>
      <c r="O283" s="70"/>
      <c r="P283" s="70"/>
      <c r="Q283" s="70"/>
      <c r="R283" s="70"/>
      <c r="S283" s="70"/>
      <c r="T283" s="70"/>
    </row>
    <row r="284" spans="1:20" ht="20.100000000000001" customHeight="1" x14ac:dyDescent="0.25">
      <c r="A284" s="4" t="s">
        <v>92</v>
      </c>
      <c r="B284" s="7" t="s">
        <v>657</v>
      </c>
      <c r="C284" s="5">
        <v>320</v>
      </c>
      <c r="D284" s="37"/>
      <c r="E284" s="37"/>
      <c r="F284" s="70"/>
      <c r="G284" s="70"/>
      <c r="H284" s="70"/>
      <c r="I284" s="70"/>
      <c r="J284" s="70"/>
      <c r="K284" s="70"/>
      <c r="L284" s="70"/>
      <c r="M284" s="70"/>
      <c r="N284" s="70"/>
      <c r="O284" s="70"/>
      <c r="P284" s="70"/>
      <c r="Q284" s="70"/>
      <c r="R284" s="70"/>
      <c r="S284" s="70"/>
      <c r="T284" s="70"/>
    </row>
    <row r="285" spans="1:20" ht="20.100000000000001" customHeight="1" x14ac:dyDescent="0.25">
      <c r="A285" s="4" t="s">
        <v>91</v>
      </c>
      <c r="B285" s="7" t="s">
        <v>460</v>
      </c>
      <c r="C285" s="5">
        <v>321</v>
      </c>
      <c r="D285" s="69"/>
      <c r="E285" s="69"/>
      <c r="F285" s="69"/>
      <c r="G285" s="69"/>
      <c r="H285" s="69"/>
      <c r="I285" s="69"/>
      <c r="J285" s="69"/>
      <c r="K285" s="69"/>
      <c r="L285" s="69"/>
      <c r="M285" s="69"/>
      <c r="N285" s="69"/>
      <c r="O285" s="69"/>
      <c r="P285" s="69"/>
      <c r="Q285" s="69"/>
      <c r="R285" s="69"/>
      <c r="S285" s="69"/>
      <c r="T285" s="69"/>
    </row>
    <row r="286" spans="1:20" ht="20.100000000000001" customHeight="1" x14ac:dyDescent="0.25">
      <c r="A286" s="4" t="s">
        <v>90</v>
      </c>
      <c r="B286" s="7" t="s">
        <v>574</v>
      </c>
      <c r="C286" s="5">
        <v>322</v>
      </c>
      <c r="D286" s="37">
        <v>1</v>
      </c>
      <c r="E286" s="37"/>
      <c r="F286" s="70">
        <v>3</v>
      </c>
      <c r="G286" s="70">
        <v>2</v>
      </c>
      <c r="H286" s="70"/>
      <c r="I286" s="70"/>
      <c r="J286" s="70">
        <v>2</v>
      </c>
      <c r="K286" s="70"/>
      <c r="L286" s="70"/>
      <c r="M286" s="70">
        <v>2</v>
      </c>
      <c r="N286" s="70"/>
      <c r="O286" s="70">
        <v>1</v>
      </c>
      <c r="P286" s="70"/>
      <c r="Q286" s="70">
        <v>1</v>
      </c>
      <c r="R286" s="70">
        <v>1</v>
      </c>
      <c r="S286" s="70"/>
      <c r="T286" s="70">
        <v>1</v>
      </c>
    </row>
    <row r="287" spans="1:20" ht="20.100000000000001" customHeight="1" x14ac:dyDescent="0.25">
      <c r="A287" s="4" t="s">
        <v>89</v>
      </c>
      <c r="B287" s="7" t="s">
        <v>498</v>
      </c>
      <c r="C287" s="5">
        <v>323</v>
      </c>
      <c r="D287" s="37"/>
      <c r="E287" s="37"/>
      <c r="F287" s="70"/>
      <c r="G287" s="70"/>
      <c r="H287" s="70"/>
      <c r="I287" s="70"/>
      <c r="J287" s="70"/>
      <c r="K287" s="70"/>
      <c r="L287" s="70"/>
      <c r="M287" s="70"/>
      <c r="N287" s="70"/>
      <c r="O287" s="70"/>
      <c r="P287" s="70"/>
      <c r="Q287" s="70"/>
      <c r="R287" s="70"/>
      <c r="S287" s="70"/>
      <c r="T287" s="70"/>
    </row>
    <row r="288" spans="1:20" ht="20.100000000000001" customHeight="1" x14ac:dyDescent="0.25">
      <c r="A288" s="4" t="s">
        <v>88</v>
      </c>
      <c r="B288" s="7" t="s">
        <v>575</v>
      </c>
      <c r="C288" s="5">
        <v>324</v>
      </c>
      <c r="D288" s="70"/>
      <c r="E288" s="70"/>
      <c r="F288" s="70"/>
      <c r="G288" s="70"/>
      <c r="H288" s="70"/>
      <c r="I288" s="70"/>
      <c r="J288" s="70"/>
      <c r="K288" s="70"/>
      <c r="L288" s="70"/>
      <c r="M288" s="70"/>
      <c r="N288" s="70"/>
      <c r="O288" s="70"/>
      <c r="P288" s="70"/>
      <c r="Q288" s="70"/>
      <c r="R288" s="70"/>
      <c r="S288" s="70"/>
      <c r="T288" s="70"/>
    </row>
    <row r="289" spans="1:20" ht="20.100000000000001" customHeight="1" x14ac:dyDescent="0.25">
      <c r="A289" s="4" t="s">
        <v>87</v>
      </c>
      <c r="B289" s="7" t="s">
        <v>658</v>
      </c>
      <c r="C289" s="5">
        <v>325</v>
      </c>
      <c r="D289" s="70"/>
      <c r="E289" s="70"/>
      <c r="F289" s="70">
        <v>2</v>
      </c>
      <c r="G289" s="70">
        <v>1</v>
      </c>
      <c r="H289" s="70"/>
      <c r="I289" s="70"/>
      <c r="J289" s="70">
        <v>1</v>
      </c>
      <c r="K289" s="70"/>
      <c r="L289" s="70"/>
      <c r="M289" s="70">
        <v>1</v>
      </c>
      <c r="N289" s="70"/>
      <c r="O289" s="70"/>
      <c r="P289" s="70"/>
      <c r="Q289" s="70"/>
      <c r="R289" s="70"/>
      <c r="S289" s="70"/>
      <c r="T289" s="70"/>
    </row>
    <row r="290" spans="1:20" ht="20.100000000000001" customHeight="1" x14ac:dyDescent="0.25">
      <c r="A290" s="4" t="s">
        <v>86</v>
      </c>
      <c r="B290" s="7" t="s">
        <v>659</v>
      </c>
      <c r="C290" s="5">
        <v>326</v>
      </c>
      <c r="D290" s="70"/>
      <c r="E290" s="70"/>
      <c r="F290" s="70"/>
      <c r="G290" s="70"/>
      <c r="H290" s="70"/>
      <c r="I290" s="70"/>
      <c r="J290" s="70"/>
      <c r="K290" s="70"/>
      <c r="L290" s="70"/>
      <c r="M290" s="70"/>
      <c r="N290" s="70"/>
      <c r="O290" s="70"/>
      <c r="P290" s="70"/>
      <c r="Q290" s="70"/>
      <c r="R290" s="70"/>
      <c r="S290" s="70"/>
      <c r="T290" s="70"/>
    </row>
    <row r="291" spans="1:20" ht="20.100000000000001" customHeight="1" x14ac:dyDescent="0.25">
      <c r="A291" s="4" t="s">
        <v>85</v>
      </c>
      <c r="B291" s="7" t="s">
        <v>576</v>
      </c>
      <c r="C291" s="5">
        <v>327</v>
      </c>
      <c r="D291" s="70"/>
      <c r="E291" s="70"/>
      <c r="F291" s="70">
        <v>2</v>
      </c>
      <c r="G291" s="70">
        <v>2</v>
      </c>
      <c r="H291" s="70"/>
      <c r="I291" s="70"/>
      <c r="J291" s="70">
        <v>2</v>
      </c>
      <c r="K291" s="70"/>
      <c r="L291" s="70"/>
      <c r="M291" s="70"/>
      <c r="N291" s="70"/>
      <c r="O291" s="70">
        <v>1</v>
      </c>
      <c r="P291" s="70"/>
      <c r="Q291" s="70">
        <v>1</v>
      </c>
      <c r="R291" s="70"/>
      <c r="S291" s="70"/>
      <c r="T291" s="70"/>
    </row>
    <row r="292" spans="1:20" ht="20.100000000000001" customHeight="1" x14ac:dyDescent="0.25">
      <c r="A292" s="4" t="s">
        <v>84</v>
      </c>
      <c r="B292" s="7" t="s">
        <v>577</v>
      </c>
      <c r="C292" s="5">
        <v>327.10000000000002</v>
      </c>
      <c r="D292" s="37"/>
      <c r="E292" s="37"/>
      <c r="F292" s="70"/>
      <c r="G292" s="70"/>
      <c r="H292" s="70"/>
      <c r="I292" s="70"/>
      <c r="J292" s="70"/>
      <c r="K292" s="70"/>
      <c r="L292" s="70"/>
      <c r="M292" s="70"/>
      <c r="N292" s="70"/>
      <c r="O292" s="70"/>
      <c r="P292" s="70"/>
      <c r="Q292" s="70"/>
      <c r="R292" s="70"/>
      <c r="S292" s="70"/>
      <c r="T292" s="70"/>
    </row>
    <row r="293" spans="1:20" ht="20.100000000000001" customHeight="1" x14ac:dyDescent="0.25">
      <c r="A293" s="4" t="s">
        <v>83</v>
      </c>
      <c r="B293" s="7" t="s">
        <v>578</v>
      </c>
      <c r="C293" s="5">
        <v>327.2</v>
      </c>
      <c r="D293" s="37"/>
      <c r="E293" s="37"/>
      <c r="F293" s="70"/>
      <c r="G293" s="70"/>
      <c r="H293" s="70"/>
      <c r="I293" s="70"/>
      <c r="J293" s="70"/>
      <c r="K293" s="70"/>
      <c r="L293" s="70"/>
      <c r="M293" s="70"/>
      <c r="N293" s="70"/>
      <c r="O293" s="70"/>
      <c r="P293" s="70"/>
      <c r="Q293" s="70"/>
      <c r="R293" s="70"/>
      <c r="S293" s="70"/>
      <c r="T293" s="70"/>
    </row>
    <row r="294" spans="1:20" ht="20.100000000000001" customHeight="1" x14ac:dyDescent="0.25">
      <c r="A294" s="4" t="s">
        <v>82</v>
      </c>
      <c r="B294" s="7" t="s">
        <v>660</v>
      </c>
      <c r="C294" s="5">
        <v>327.3</v>
      </c>
      <c r="D294" s="37"/>
      <c r="E294" s="37"/>
      <c r="F294" s="70"/>
      <c r="G294" s="70"/>
      <c r="H294" s="70"/>
      <c r="I294" s="70"/>
      <c r="J294" s="70"/>
      <c r="K294" s="70"/>
      <c r="L294" s="70"/>
      <c r="M294" s="70"/>
      <c r="N294" s="70"/>
      <c r="O294" s="70"/>
      <c r="P294" s="70"/>
      <c r="Q294" s="70"/>
      <c r="R294" s="70"/>
      <c r="S294" s="70"/>
      <c r="T294" s="70"/>
    </row>
    <row r="295" spans="1:20" ht="20.100000000000001" customHeight="1" x14ac:dyDescent="0.25">
      <c r="A295" s="4" t="s">
        <v>81</v>
      </c>
      <c r="B295" s="7" t="s">
        <v>579</v>
      </c>
      <c r="C295" s="5">
        <v>327.39999999999998</v>
      </c>
      <c r="D295" s="37"/>
      <c r="E295" s="37"/>
      <c r="F295" s="70"/>
      <c r="G295" s="70"/>
      <c r="H295" s="70"/>
      <c r="I295" s="70"/>
      <c r="J295" s="70"/>
      <c r="K295" s="70"/>
      <c r="L295" s="70"/>
      <c r="M295" s="70"/>
      <c r="N295" s="70"/>
      <c r="O295" s="70"/>
      <c r="P295" s="70"/>
      <c r="Q295" s="70"/>
      <c r="R295" s="70"/>
      <c r="S295" s="70"/>
      <c r="T295" s="70"/>
    </row>
    <row r="296" spans="1:20" ht="20.100000000000001" customHeight="1" x14ac:dyDescent="0.25">
      <c r="A296" s="4" t="s">
        <v>80</v>
      </c>
      <c r="B296" s="7" t="s">
        <v>499</v>
      </c>
      <c r="C296" s="5">
        <v>327.5</v>
      </c>
      <c r="D296" s="37"/>
      <c r="E296" s="37"/>
      <c r="F296" s="70"/>
      <c r="G296" s="70"/>
      <c r="H296" s="70"/>
      <c r="I296" s="70"/>
      <c r="J296" s="70"/>
      <c r="K296" s="70"/>
      <c r="L296" s="70"/>
      <c r="M296" s="70"/>
      <c r="N296" s="70"/>
      <c r="O296" s="70"/>
      <c r="P296" s="70"/>
      <c r="Q296" s="70"/>
      <c r="R296" s="70"/>
      <c r="S296" s="70"/>
      <c r="T296" s="70"/>
    </row>
    <row r="297" spans="1:20" ht="20.100000000000001" customHeight="1" x14ac:dyDescent="0.25">
      <c r="A297" s="4" t="s">
        <v>738</v>
      </c>
      <c r="B297" s="7" t="s">
        <v>739</v>
      </c>
      <c r="C297" s="5">
        <v>327.60000000000002</v>
      </c>
      <c r="D297" s="37"/>
      <c r="E297" s="37"/>
      <c r="F297" s="70"/>
      <c r="G297" s="70"/>
      <c r="H297" s="70"/>
      <c r="I297" s="70"/>
      <c r="J297" s="70"/>
      <c r="K297" s="70"/>
      <c r="L297" s="70"/>
      <c r="M297" s="70"/>
      <c r="N297" s="70"/>
      <c r="O297" s="70"/>
      <c r="P297" s="70"/>
      <c r="Q297" s="70"/>
      <c r="R297" s="70"/>
      <c r="S297" s="70"/>
      <c r="T297" s="70"/>
    </row>
    <row r="298" spans="1:20" ht="20.100000000000001" customHeight="1" x14ac:dyDescent="0.25">
      <c r="A298" s="4" t="s">
        <v>79</v>
      </c>
      <c r="B298" s="7" t="s">
        <v>500</v>
      </c>
      <c r="C298" s="5">
        <v>328</v>
      </c>
      <c r="D298" s="37"/>
      <c r="E298" s="37"/>
      <c r="F298" s="70"/>
      <c r="G298" s="70"/>
      <c r="H298" s="70"/>
      <c r="I298" s="70"/>
      <c r="J298" s="70"/>
      <c r="K298" s="70"/>
      <c r="L298" s="70"/>
      <c r="M298" s="70"/>
      <c r="N298" s="70"/>
      <c r="O298" s="70"/>
      <c r="P298" s="70"/>
      <c r="Q298" s="70"/>
      <c r="R298" s="70"/>
      <c r="S298" s="70"/>
      <c r="T298" s="70"/>
    </row>
    <row r="299" spans="1:20" ht="20.100000000000001" customHeight="1" x14ac:dyDescent="0.25">
      <c r="A299" s="4" t="s">
        <v>78</v>
      </c>
      <c r="B299" s="7" t="s">
        <v>661</v>
      </c>
      <c r="C299" s="5">
        <v>329</v>
      </c>
      <c r="D299" s="37"/>
      <c r="E299" s="37"/>
      <c r="F299" s="70">
        <v>1</v>
      </c>
      <c r="G299" s="70">
        <v>1</v>
      </c>
      <c r="H299" s="70"/>
      <c r="I299" s="70"/>
      <c r="J299" s="70">
        <v>1</v>
      </c>
      <c r="K299" s="70"/>
      <c r="L299" s="70"/>
      <c r="M299" s="70"/>
      <c r="N299" s="70"/>
      <c r="O299" s="70"/>
      <c r="P299" s="70"/>
      <c r="Q299" s="70"/>
      <c r="R299" s="70"/>
      <c r="S299" s="70"/>
      <c r="T299" s="70"/>
    </row>
    <row r="300" spans="1:20" ht="20.100000000000001" customHeight="1" x14ac:dyDescent="0.25">
      <c r="A300" s="4" t="s">
        <v>740</v>
      </c>
      <c r="B300" s="7" t="s">
        <v>741</v>
      </c>
      <c r="C300" s="5">
        <v>329.1</v>
      </c>
      <c r="D300" s="37"/>
      <c r="E300" s="37"/>
      <c r="F300" s="70"/>
      <c r="G300" s="70"/>
      <c r="H300" s="70"/>
      <c r="I300" s="70"/>
      <c r="J300" s="70"/>
      <c r="K300" s="70"/>
      <c r="L300" s="70"/>
      <c r="M300" s="70"/>
      <c r="N300" s="70"/>
      <c r="O300" s="70"/>
      <c r="P300" s="70"/>
      <c r="Q300" s="70"/>
      <c r="R300" s="70"/>
      <c r="S300" s="70"/>
      <c r="T300" s="70"/>
    </row>
    <row r="301" spans="1:20" ht="20.100000000000001" customHeight="1" x14ac:dyDescent="0.25">
      <c r="A301" s="4" t="s">
        <v>77</v>
      </c>
      <c r="B301" s="7" t="s">
        <v>377</v>
      </c>
      <c r="C301" s="5">
        <v>330</v>
      </c>
      <c r="D301" s="37"/>
      <c r="E301" s="37"/>
      <c r="F301" s="70"/>
      <c r="G301" s="70"/>
      <c r="H301" s="70"/>
      <c r="I301" s="70"/>
      <c r="J301" s="70"/>
      <c r="K301" s="70"/>
      <c r="L301" s="70"/>
      <c r="M301" s="70"/>
      <c r="N301" s="70"/>
      <c r="O301" s="70"/>
      <c r="P301" s="70"/>
      <c r="Q301" s="70"/>
      <c r="R301" s="70"/>
      <c r="S301" s="70"/>
      <c r="T301" s="70"/>
    </row>
    <row r="302" spans="1:20" ht="20.100000000000001" customHeight="1" x14ac:dyDescent="0.25">
      <c r="A302" s="4" t="s">
        <v>76</v>
      </c>
      <c r="B302" s="7" t="s">
        <v>369</v>
      </c>
      <c r="C302" s="5">
        <v>331</v>
      </c>
      <c r="D302" s="37"/>
      <c r="E302" s="37"/>
      <c r="F302" s="70"/>
      <c r="G302" s="70"/>
      <c r="H302" s="70"/>
      <c r="I302" s="70"/>
      <c r="J302" s="70"/>
      <c r="K302" s="70"/>
      <c r="L302" s="70"/>
      <c r="M302" s="70"/>
      <c r="N302" s="70"/>
      <c r="O302" s="70"/>
      <c r="P302" s="70"/>
      <c r="Q302" s="70"/>
      <c r="R302" s="70"/>
      <c r="S302" s="70"/>
      <c r="T302" s="70"/>
    </row>
    <row r="303" spans="1:20" ht="20.100000000000001" customHeight="1" x14ac:dyDescent="0.25">
      <c r="A303" s="4" t="s">
        <v>75</v>
      </c>
      <c r="B303" s="7" t="s">
        <v>403</v>
      </c>
      <c r="C303" s="5"/>
      <c r="D303" s="37"/>
      <c r="E303" s="37"/>
      <c r="F303" s="70"/>
      <c r="G303" s="70"/>
      <c r="H303" s="70"/>
      <c r="I303" s="70"/>
      <c r="J303" s="70"/>
      <c r="K303" s="70"/>
      <c r="L303" s="70"/>
      <c r="M303" s="70"/>
      <c r="N303" s="70"/>
      <c r="O303" s="70"/>
      <c r="P303" s="70"/>
      <c r="Q303" s="70"/>
      <c r="R303" s="70"/>
      <c r="S303" s="70"/>
      <c r="T303" s="70"/>
    </row>
    <row r="304" spans="1:20" ht="20.100000000000001" customHeight="1" x14ac:dyDescent="0.25">
      <c r="A304" s="8" t="s">
        <v>74</v>
      </c>
      <c r="B304" s="12" t="s">
        <v>461</v>
      </c>
      <c r="C304" s="5"/>
      <c r="D304" s="69">
        <f>SUM(D305:D338)</f>
        <v>4</v>
      </c>
      <c r="E304" s="69">
        <f t="shared" ref="E304:T304" si="15">SUM(E305:E338)</f>
        <v>1</v>
      </c>
      <c r="F304" s="69">
        <f t="shared" si="15"/>
        <v>4</v>
      </c>
      <c r="G304" s="69">
        <f t="shared" si="15"/>
        <v>4</v>
      </c>
      <c r="H304" s="69">
        <f t="shared" si="15"/>
        <v>0</v>
      </c>
      <c r="I304" s="69">
        <f t="shared" si="15"/>
        <v>0</v>
      </c>
      <c r="J304" s="69">
        <f t="shared" si="15"/>
        <v>4</v>
      </c>
      <c r="K304" s="69">
        <f t="shared" si="15"/>
        <v>0</v>
      </c>
      <c r="L304" s="69">
        <f t="shared" si="15"/>
        <v>0</v>
      </c>
      <c r="M304" s="69">
        <f t="shared" si="15"/>
        <v>4</v>
      </c>
      <c r="N304" s="69">
        <f t="shared" si="15"/>
        <v>0</v>
      </c>
      <c r="O304" s="69">
        <f t="shared" si="15"/>
        <v>2</v>
      </c>
      <c r="P304" s="69">
        <f t="shared" si="15"/>
        <v>0</v>
      </c>
      <c r="Q304" s="69">
        <f t="shared" si="15"/>
        <v>2</v>
      </c>
      <c r="R304" s="69">
        <f t="shared" si="15"/>
        <v>0</v>
      </c>
      <c r="S304" s="69">
        <f t="shared" si="15"/>
        <v>0</v>
      </c>
      <c r="T304" s="69">
        <f t="shared" si="15"/>
        <v>0</v>
      </c>
    </row>
    <row r="305" spans="1:20" ht="20.100000000000001" customHeight="1" x14ac:dyDescent="0.25">
      <c r="A305" s="4" t="s">
        <v>73</v>
      </c>
      <c r="B305" s="7" t="s">
        <v>580</v>
      </c>
      <c r="C305" s="5">
        <v>332</v>
      </c>
      <c r="D305" s="37">
        <v>1</v>
      </c>
      <c r="E305" s="37"/>
      <c r="F305" s="70">
        <v>1</v>
      </c>
      <c r="G305" s="70">
        <v>1</v>
      </c>
      <c r="H305" s="70"/>
      <c r="I305" s="70"/>
      <c r="J305" s="70">
        <v>1</v>
      </c>
      <c r="K305" s="70"/>
      <c r="L305" s="70"/>
      <c r="M305" s="70">
        <v>1</v>
      </c>
      <c r="N305" s="70"/>
      <c r="O305" s="70">
        <v>1</v>
      </c>
      <c r="P305" s="70"/>
      <c r="Q305" s="70">
        <v>1</v>
      </c>
      <c r="R305" s="70"/>
      <c r="S305" s="70"/>
      <c r="T305" s="70"/>
    </row>
    <row r="306" spans="1:20" ht="20.100000000000001" customHeight="1" x14ac:dyDescent="0.25">
      <c r="A306" s="4" t="s">
        <v>72</v>
      </c>
      <c r="B306" s="7" t="s">
        <v>581</v>
      </c>
      <c r="C306" s="5">
        <v>332.1</v>
      </c>
      <c r="D306" s="37"/>
      <c r="E306" s="37"/>
      <c r="F306" s="70"/>
      <c r="G306" s="70"/>
      <c r="H306" s="70"/>
      <c r="I306" s="70"/>
      <c r="J306" s="70"/>
      <c r="K306" s="70"/>
      <c r="L306" s="70"/>
      <c r="M306" s="70"/>
      <c r="N306" s="70"/>
      <c r="O306" s="70"/>
      <c r="P306" s="70"/>
      <c r="Q306" s="70"/>
      <c r="R306" s="70"/>
      <c r="S306" s="70"/>
      <c r="T306" s="70"/>
    </row>
    <row r="307" spans="1:20" ht="20.100000000000001" customHeight="1" x14ac:dyDescent="0.25">
      <c r="A307" s="4" t="s">
        <v>71</v>
      </c>
      <c r="B307" s="7" t="s">
        <v>582</v>
      </c>
      <c r="C307" s="6">
        <v>332.2</v>
      </c>
      <c r="D307" s="37"/>
      <c r="E307" s="37"/>
      <c r="F307" s="70"/>
      <c r="G307" s="70"/>
      <c r="H307" s="70"/>
      <c r="I307" s="70"/>
      <c r="J307" s="70"/>
      <c r="K307" s="70"/>
      <c r="L307" s="70"/>
      <c r="M307" s="70"/>
      <c r="N307" s="70"/>
      <c r="O307" s="70"/>
      <c r="P307" s="70"/>
      <c r="Q307" s="70"/>
      <c r="R307" s="70"/>
      <c r="S307" s="70"/>
      <c r="T307" s="70"/>
    </row>
    <row r="308" spans="1:20" ht="20.100000000000001" customHeight="1" x14ac:dyDescent="0.25">
      <c r="A308" s="4" t="s">
        <v>742</v>
      </c>
      <c r="B308" s="7" t="s">
        <v>743</v>
      </c>
      <c r="C308" s="6">
        <v>332.3</v>
      </c>
      <c r="D308" s="37"/>
      <c r="E308" s="37"/>
      <c r="F308" s="70"/>
      <c r="G308" s="70"/>
      <c r="H308" s="70"/>
      <c r="I308" s="70"/>
      <c r="J308" s="70"/>
      <c r="K308" s="70"/>
      <c r="L308" s="70"/>
      <c r="M308" s="70"/>
      <c r="N308" s="70"/>
      <c r="O308" s="70"/>
      <c r="P308" s="70"/>
      <c r="Q308" s="70"/>
      <c r="R308" s="70"/>
      <c r="S308" s="70"/>
      <c r="T308" s="70"/>
    </row>
    <row r="309" spans="1:20" ht="20.100000000000001" customHeight="1" x14ac:dyDescent="0.25">
      <c r="A309" s="4" t="s">
        <v>744</v>
      </c>
      <c r="B309" s="7" t="s">
        <v>745</v>
      </c>
      <c r="C309" s="6">
        <v>332.4</v>
      </c>
      <c r="D309" s="37"/>
      <c r="E309" s="37"/>
      <c r="F309" s="70"/>
      <c r="G309" s="70"/>
      <c r="H309" s="70"/>
      <c r="I309" s="70"/>
      <c r="J309" s="70"/>
      <c r="K309" s="70"/>
      <c r="L309" s="70"/>
      <c r="M309" s="70"/>
      <c r="N309" s="70"/>
      <c r="O309" s="70"/>
      <c r="P309" s="70"/>
      <c r="Q309" s="70"/>
      <c r="R309" s="70"/>
      <c r="S309" s="70"/>
      <c r="T309" s="70"/>
    </row>
    <row r="310" spans="1:20" ht="20.100000000000001" customHeight="1" x14ac:dyDescent="0.25">
      <c r="A310" s="4" t="s">
        <v>746</v>
      </c>
      <c r="B310" s="7" t="s">
        <v>747</v>
      </c>
      <c r="C310" s="6">
        <v>332.5</v>
      </c>
      <c r="D310" s="37"/>
      <c r="E310" s="37"/>
      <c r="F310" s="70"/>
      <c r="G310" s="70"/>
      <c r="H310" s="70"/>
      <c r="I310" s="70"/>
      <c r="J310" s="70"/>
      <c r="K310" s="70"/>
      <c r="L310" s="70"/>
      <c r="M310" s="70"/>
      <c r="N310" s="70"/>
      <c r="O310" s="70"/>
      <c r="P310" s="70"/>
      <c r="Q310" s="70"/>
      <c r="R310" s="70"/>
      <c r="S310" s="70"/>
      <c r="T310" s="70"/>
    </row>
    <row r="311" spans="1:20" ht="20.100000000000001" customHeight="1" x14ac:dyDescent="0.25">
      <c r="A311" s="4" t="s">
        <v>70</v>
      </c>
      <c r="B311" s="7" t="s">
        <v>462</v>
      </c>
      <c r="C311" s="6">
        <v>333</v>
      </c>
      <c r="D311" s="37">
        <v>1</v>
      </c>
      <c r="E311" s="37"/>
      <c r="F311" s="70">
        <v>2</v>
      </c>
      <c r="G311" s="70">
        <v>2</v>
      </c>
      <c r="H311" s="70"/>
      <c r="I311" s="70"/>
      <c r="J311" s="70">
        <v>2</v>
      </c>
      <c r="K311" s="70"/>
      <c r="L311" s="70"/>
      <c r="M311" s="70">
        <v>1</v>
      </c>
      <c r="N311" s="70"/>
      <c r="O311" s="70"/>
      <c r="P311" s="70"/>
      <c r="Q311" s="70"/>
      <c r="R311" s="70"/>
      <c r="S311" s="70"/>
      <c r="T311" s="70"/>
    </row>
    <row r="312" spans="1:20" ht="20.100000000000001" customHeight="1" x14ac:dyDescent="0.25">
      <c r="A312" s="4" t="s">
        <v>69</v>
      </c>
      <c r="B312" s="7" t="s">
        <v>463</v>
      </c>
      <c r="C312" s="6">
        <v>334</v>
      </c>
      <c r="D312" s="37"/>
      <c r="E312" s="37"/>
      <c r="F312" s="70"/>
      <c r="G312" s="70"/>
      <c r="H312" s="70"/>
      <c r="I312" s="70"/>
      <c r="J312" s="70"/>
      <c r="K312" s="70"/>
      <c r="L312" s="70"/>
      <c r="M312" s="70"/>
      <c r="N312" s="70"/>
      <c r="O312" s="70"/>
      <c r="P312" s="70"/>
      <c r="Q312" s="70"/>
      <c r="R312" s="70"/>
      <c r="S312" s="70"/>
      <c r="T312" s="70"/>
    </row>
    <row r="313" spans="1:20" ht="20.100000000000001" customHeight="1" x14ac:dyDescent="0.25">
      <c r="A313" s="4" t="s">
        <v>68</v>
      </c>
      <c r="B313" s="7" t="s">
        <v>504</v>
      </c>
      <c r="C313" s="6">
        <v>334.1</v>
      </c>
      <c r="D313" s="37"/>
      <c r="E313" s="37"/>
      <c r="F313" s="70"/>
      <c r="G313" s="70"/>
      <c r="H313" s="70"/>
      <c r="I313" s="70"/>
      <c r="J313" s="70"/>
      <c r="K313" s="70"/>
      <c r="L313" s="70"/>
      <c r="M313" s="70"/>
      <c r="N313" s="70"/>
      <c r="O313" s="70"/>
      <c r="P313" s="70"/>
      <c r="Q313" s="70"/>
      <c r="R313" s="70"/>
      <c r="S313" s="70"/>
      <c r="T313" s="70"/>
    </row>
    <row r="314" spans="1:20" ht="20.100000000000001" customHeight="1" x14ac:dyDescent="0.25">
      <c r="A314" s="4" t="s">
        <v>67</v>
      </c>
      <c r="B314" s="7" t="s">
        <v>464</v>
      </c>
      <c r="C314" s="5">
        <v>335</v>
      </c>
      <c r="D314" s="37"/>
      <c r="E314" s="37"/>
      <c r="F314" s="70"/>
      <c r="G314" s="70"/>
      <c r="H314" s="70"/>
      <c r="I314" s="70"/>
      <c r="J314" s="70"/>
      <c r="K314" s="70"/>
      <c r="L314" s="70"/>
      <c r="M314" s="70"/>
      <c r="N314" s="70"/>
      <c r="O314" s="70"/>
      <c r="P314" s="70"/>
      <c r="Q314" s="70"/>
      <c r="R314" s="70"/>
      <c r="S314" s="70"/>
      <c r="T314" s="70"/>
    </row>
    <row r="315" spans="1:20" ht="20.100000000000001" customHeight="1" x14ac:dyDescent="0.25">
      <c r="A315" s="4" t="s">
        <v>66</v>
      </c>
      <c r="B315" s="7" t="s">
        <v>583</v>
      </c>
      <c r="C315" s="5">
        <v>336</v>
      </c>
      <c r="D315" s="71"/>
      <c r="E315" s="71"/>
      <c r="F315" s="71"/>
      <c r="G315" s="71"/>
      <c r="H315" s="71"/>
      <c r="I315" s="71"/>
      <c r="J315" s="71"/>
      <c r="K315" s="71"/>
      <c r="L315" s="71"/>
      <c r="M315" s="71"/>
      <c r="N315" s="71"/>
      <c r="O315" s="71"/>
      <c r="P315" s="71"/>
      <c r="Q315" s="71"/>
      <c r="R315" s="71"/>
      <c r="S315" s="71"/>
      <c r="T315" s="71"/>
    </row>
    <row r="316" spans="1:20" ht="20.100000000000001" customHeight="1" x14ac:dyDescent="0.25">
      <c r="A316" s="4" t="s">
        <v>65</v>
      </c>
      <c r="B316" s="7" t="s">
        <v>584</v>
      </c>
      <c r="C316" s="5">
        <v>337</v>
      </c>
      <c r="D316" s="70"/>
      <c r="E316" s="70"/>
      <c r="F316" s="70"/>
      <c r="G316" s="70"/>
      <c r="H316" s="70"/>
      <c r="I316" s="70"/>
      <c r="J316" s="70"/>
      <c r="K316" s="70"/>
      <c r="L316" s="70"/>
      <c r="M316" s="70"/>
      <c r="N316" s="70"/>
      <c r="O316" s="70"/>
      <c r="P316" s="70"/>
      <c r="Q316" s="70"/>
      <c r="R316" s="70"/>
      <c r="S316" s="70"/>
      <c r="T316" s="70"/>
    </row>
    <row r="317" spans="1:20" ht="20.100000000000001" customHeight="1" x14ac:dyDescent="0.25">
      <c r="A317" s="4" t="s">
        <v>64</v>
      </c>
      <c r="B317" s="7" t="s">
        <v>585</v>
      </c>
      <c r="C317" s="5">
        <v>338</v>
      </c>
      <c r="D317" s="70"/>
      <c r="E317" s="70"/>
      <c r="F317" s="70"/>
      <c r="G317" s="70"/>
      <c r="H317" s="70"/>
      <c r="I317" s="70"/>
      <c r="J317" s="70"/>
      <c r="K317" s="70"/>
      <c r="L317" s="70"/>
      <c r="M317" s="70"/>
      <c r="N317" s="70"/>
      <c r="O317" s="70"/>
      <c r="P317" s="70"/>
      <c r="Q317" s="70"/>
      <c r="R317" s="70"/>
      <c r="S317" s="70"/>
      <c r="T317" s="70"/>
    </row>
    <row r="318" spans="1:20" ht="20.100000000000001" customHeight="1" x14ac:dyDescent="0.25">
      <c r="A318" s="4" t="s">
        <v>748</v>
      </c>
      <c r="B318" s="7" t="s">
        <v>749</v>
      </c>
      <c r="C318" s="5">
        <v>338.1</v>
      </c>
      <c r="D318" s="70"/>
      <c r="E318" s="70"/>
      <c r="F318" s="70"/>
      <c r="G318" s="70"/>
      <c r="H318" s="70"/>
      <c r="I318" s="70"/>
      <c r="J318" s="70"/>
      <c r="K318" s="70"/>
      <c r="L318" s="70"/>
      <c r="M318" s="70"/>
      <c r="N318" s="70"/>
      <c r="O318" s="70"/>
      <c r="P318" s="70"/>
      <c r="Q318" s="70"/>
      <c r="R318" s="70"/>
      <c r="S318" s="70"/>
      <c r="T318" s="70"/>
    </row>
    <row r="319" spans="1:20" ht="20.100000000000001" customHeight="1" x14ac:dyDescent="0.25">
      <c r="A319" s="4" t="s">
        <v>63</v>
      </c>
      <c r="B319" s="7" t="s">
        <v>586</v>
      </c>
      <c r="C319" s="5">
        <v>339</v>
      </c>
      <c r="D319" s="70"/>
      <c r="E319" s="70"/>
      <c r="F319" s="70"/>
      <c r="G319" s="70"/>
      <c r="H319" s="70"/>
      <c r="I319" s="70"/>
      <c r="J319" s="70"/>
      <c r="K319" s="70"/>
      <c r="L319" s="70"/>
      <c r="M319" s="70"/>
      <c r="N319" s="70"/>
      <c r="O319" s="70"/>
      <c r="P319" s="70"/>
      <c r="Q319" s="70"/>
      <c r="R319" s="70"/>
      <c r="S319" s="70"/>
      <c r="T319" s="70"/>
    </row>
    <row r="320" spans="1:20" ht="20.100000000000001" customHeight="1" x14ac:dyDescent="0.25">
      <c r="A320" s="4" t="s">
        <v>62</v>
      </c>
      <c r="B320" s="7" t="s">
        <v>587</v>
      </c>
      <c r="C320" s="5">
        <v>340</v>
      </c>
      <c r="D320" s="70"/>
      <c r="E320" s="70"/>
      <c r="F320" s="70"/>
      <c r="G320" s="70"/>
      <c r="H320" s="70"/>
      <c r="I320" s="70"/>
      <c r="J320" s="70"/>
      <c r="K320" s="70"/>
      <c r="L320" s="70"/>
      <c r="M320" s="70"/>
      <c r="N320" s="70"/>
      <c r="O320" s="70"/>
      <c r="P320" s="70"/>
      <c r="Q320" s="70"/>
      <c r="R320" s="70"/>
      <c r="S320" s="70"/>
      <c r="T320" s="70"/>
    </row>
    <row r="321" spans="1:20" ht="20.100000000000001" customHeight="1" x14ac:dyDescent="0.25">
      <c r="A321" s="4" t="s">
        <v>61</v>
      </c>
      <c r="B321" s="7" t="s">
        <v>750</v>
      </c>
      <c r="C321" s="5">
        <v>341</v>
      </c>
      <c r="D321" s="37"/>
      <c r="E321" s="37"/>
      <c r="F321" s="70"/>
      <c r="G321" s="70"/>
      <c r="H321" s="70"/>
      <c r="I321" s="70"/>
      <c r="J321" s="70"/>
      <c r="K321" s="70"/>
      <c r="L321" s="70"/>
      <c r="M321" s="70"/>
      <c r="N321" s="70"/>
      <c r="O321" s="70"/>
      <c r="P321" s="70"/>
      <c r="Q321" s="70"/>
      <c r="R321" s="70"/>
      <c r="S321" s="70"/>
      <c r="T321" s="70"/>
    </row>
    <row r="322" spans="1:20" ht="20.100000000000001" customHeight="1" x14ac:dyDescent="0.25">
      <c r="A322" s="4" t="s">
        <v>60</v>
      </c>
      <c r="B322" s="7" t="s">
        <v>588</v>
      </c>
      <c r="C322" s="5">
        <v>342</v>
      </c>
      <c r="D322" s="37"/>
      <c r="E322" s="37"/>
      <c r="F322" s="70"/>
      <c r="G322" s="70"/>
      <c r="H322" s="70"/>
      <c r="I322" s="70"/>
      <c r="J322" s="70"/>
      <c r="K322" s="70"/>
      <c r="L322" s="70"/>
      <c r="M322" s="70"/>
      <c r="N322" s="70"/>
      <c r="O322" s="70"/>
      <c r="P322" s="70"/>
      <c r="Q322" s="70"/>
      <c r="R322" s="70"/>
      <c r="S322" s="70"/>
      <c r="T322" s="70"/>
    </row>
    <row r="323" spans="1:20" ht="20.100000000000001" customHeight="1" x14ac:dyDescent="0.25">
      <c r="A323" s="4" t="s">
        <v>751</v>
      </c>
      <c r="B323" s="7" t="s">
        <v>752</v>
      </c>
      <c r="C323" s="5">
        <v>342.1</v>
      </c>
      <c r="D323" s="37"/>
      <c r="E323" s="37"/>
      <c r="F323" s="70"/>
      <c r="G323" s="70"/>
      <c r="H323" s="70"/>
      <c r="I323" s="70"/>
      <c r="J323" s="70"/>
      <c r="K323" s="70"/>
      <c r="L323" s="70"/>
      <c r="M323" s="70"/>
      <c r="N323" s="70"/>
      <c r="O323" s="70"/>
      <c r="P323" s="70"/>
      <c r="Q323" s="70"/>
      <c r="R323" s="70"/>
      <c r="S323" s="70"/>
      <c r="T323" s="70"/>
    </row>
    <row r="324" spans="1:20" ht="20.100000000000001" customHeight="1" x14ac:dyDescent="0.25">
      <c r="A324" s="4" t="s">
        <v>59</v>
      </c>
      <c r="B324" s="7" t="s">
        <v>589</v>
      </c>
      <c r="C324" s="5">
        <v>343</v>
      </c>
      <c r="D324" s="37"/>
      <c r="E324" s="37"/>
      <c r="F324" s="70"/>
      <c r="G324" s="70"/>
      <c r="H324" s="70"/>
      <c r="I324" s="70"/>
      <c r="J324" s="70"/>
      <c r="K324" s="70"/>
      <c r="L324" s="70"/>
      <c r="M324" s="70"/>
      <c r="N324" s="70"/>
      <c r="O324" s="70"/>
      <c r="P324" s="70"/>
      <c r="Q324" s="70"/>
      <c r="R324" s="70"/>
      <c r="S324" s="70"/>
      <c r="T324" s="70"/>
    </row>
    <row r="325" spans="1:20" ht="20.100000000000001" customHeight="1" x14ac:dyDescent="0.25">
      <c r="A325" s="4" t="s">
        <v>58</v>
      </c>
      <c r="B325" s="7" t="s">
        <v>590</v>
      </c>
      <c r="C325" s="5">
        <v>344</v>
      </c>
      <c r="D325" s="37"/>
      <c r="E325" s="37"/>
      <c r="F325" s="70"/>
      <c r="G325" s="70"/>
      <c r="H325" s="70"/>
      <c r="I325" s="70"/>
      <c r="J325" s="70"/>
      <c r="K325" s="70"/>
      <c r="L325" s="70"/>
      <c r="M325" s="70"/>
      <c r="N325" s="70"/>
      <c r="O325" s="70"/>
      <c r="P325" s="70"/>
      <c r="Q325" s="70"/>
      <c r="R325" s="70"/>
      <c r="S325" s="70"/>
      <c r="T325" s="70"/>
    </row>
    <row r="326" spans="1:20" ht="20.100000000000001" customHeight="1" x14ac:dyDescent="0.25">
      <c r="A326" s="4" t="s">
        <v>57</v>
      </c>
      <c r="B326" s="7" t="s">
        <v>662</v>
      </c>
      <c r="C326" s="5">
        <v>345</v>
      </c>
      <c r="D326" s="37"/>
      <c r="E326" s="37"/>
      <c r="F326" s="70"/>
      <c r="G326" s="70"/>
      <c r="H326" s="70"/>
      <c r="I326" s="70"/>
      <c r="J326" s="70"/>
      <c r="K326" s="70"/>
      <c r="L326" s="70"/>
      <c r="M326" s="70"/>
      <c r="N326" s="70"/>
      <c r="O326" s="70"/>
      <c r="P326" s="70"/>
      <c r="Q326" s="70"/>
      <c r="R326" s="70"/>
      <c r="S326" s="70"/>
      <c r="T326" s="70"/>
    </row>
    <row r="327" spans="1:20" ht="20.100000000000001" customHeight="1" x14ac:dyDescent="0.25">
      <c r="A327" s="4" t="s">
        <v>56</v>
      </c>
      <c r="B327" s="7" t="s">
        <v>591</v>
      </c>
      <c r="C327" s="5">
        <v>345.1</v>
      </c>
      <c r="D327" s="37"/>
      <c r="E327" s="37"/>
      <c r="F327" s="70"/>
      <c r="G327" s="70"/>
      <c r="H327" s="70"/>
      <c r="I327" s="70"/>
      <c r="J327" s="70"/>
      <c r="K327" s="70"/>
      <c r="L327" s="70"/>
      <c r="M327" s="70"/>
      <c r="N327" s="70"/>
      <c r="O327" s="70"/>
      <c r="P327" s="70"/>
      <c r="Q327" s="70"/>
      <c r="R327" s="70"/>
      <c r="S327" s="70"/>
      <c r="T327" s="70"/>
    </row>
    <row r="328" spans="1:20" ht="20.100000000000001" customHeight="1" x14ac:dyDescent="0.25">
      <c r="A328" s="4" t="s">
        <v>55</v>
      </c>
      <c r="B328" s="7" t="s">
        <v>465</v>
      </c>
      <c r="C328" s="5">
        <v>346</v>
      </c>
      <c r="D328" s="37"/>
      <c r="E328" s="37"/>
      <c r="F328" s="70"/>
      <c r="G328" s="70"/>
      <c r="H328" s="70"/>
      <c r="I328" s="70"/>
      <c r="J328" s="70"/>
      <c r="K328" s="70"/>
      <c r="L328" s="70"/>
      <c r="M328" s="70"/>
      <c r="N328" s="70"/>
      <c r="O328" s="70"/>
      <c r="P328" s="70"/>
      <c r="Q328" s="70"/>
      <c r="R328" s="70"/>
      <c r="S328" s="70"/>
      <c r="T328" s="70"/>
    </row>
    <row r="329" spans="1:20" ht="20.100000000000001" customHeight="1" x14ac:dyDescent="0.25">
      <c r="A329" s="4" t="s">
        <v>54</v>
      </c>
      <c r="B329" s="7" t="s">
        <v>592</v>
      </c>
      <c r="C329" s="5">
        <v>347</v>
      </c>
      <c r="D329" s="37"/>
      <c r="E329" s="37"/>
      <c r="F329" s="70"/>
      <c r="G329" s="70"/>
      <c r="H329" s="70"/>
      <c r="I329" s="70"/>
      <c r="J329" s="70"/>
      <c r="K329" s="70"/>
      <c r="L329" s="70"/>
      <c r="M329" s="70"/>
      <c r="N329" s="70"/>
      <c r="O329" s="70"/>
      <c r="P329" s="70"/>
      <c r="Q329" s="70"/>
      <c r="R329" s="70"/>
      <c r="S329" s="70"/>
      <c r="T329" s="70"/>
    </row>
    <row r="330" spans="1:20" ht="20.100000000000001" customHeight="1" x14ac:dyDescent="0.25">
      <c r="A330" s="4" t="s">
        <v>53</v>
      </c>
      <c r="B330" s="7" t="s">
        <v>663</v>
      </c>
      <c r="C330" s="5">
        <v>348</v>
      </c>
      <c r="D330" s="37"/>
      <c r="E330" s="37"/>
      <c r="F330" s="70"/>
      <c r="G330" s="70"/>
      <c r="H330" s="70"/>
      <c r="I330" s="70"/>
      <c r="J330" s="70"/>
      <c r="K330" s="70"/>
      <c r="L330" s="70"/>
      <c r="M330" s="70"/>
      <c r="N330" s="70"/>
      <c r="O330" s="70"/>
      <c r="P330" s="70"/>
      <c r="Q330" s="70"/>
      <c r="R330" s="70"/>
      <c r="S330" s="70"/>
      <c r="T330" s="70"/>
    </row>
    <row r="331" spans="1:20" ht="20.100000000000001" customHeight="1" x14ac:dyDescent="0.25">
      <c r="A331" s="4" t="s">
        <v>52</v>
      </c>
      <c r="B331" s="7" t="s">
        <v>466</v>
      </c>
      <c r="C331" s="5">
        <v>349</v>
      </c>
      <c r="D331" s="37"/>
      <c r="E331" s="37"/>
      <c r="F331" s="70"/>
      <c r="G331" s="70"/>
      <c r="H331" s="70"/>
      <c r="I331" s="70"/>
      <c r="J331" s="70"/>
      <c r="K331" s="70"/>
      <c r="L331" s="70"/>
      <c r="M331" s="70"/>
      <c r="N331" s="70"/>
      <c r="O331" s="70"/>
      <c r="P331" s="70"/>
      <c r="Q331" s="70"/>
      <c r="R331" s="70"/>
      <c r="S331" s="70"/>
      <c r="T331" s="70"/>
    </row>
    <row r="332" spans="1:20" ht="20.100000000000001" customHeight="1" x14ac:dyDescent="0.25">
      <c r="A332" s="4" t="s">
        <v>51</v>
      </c>
      <c r="B332" s="7" t="s">
        <v>593</v>
      </c>
      <c r="C332" s="5">
        <v>350</v>
      </c>
      <c r="D332" s="37"/>
      <c r="E332" s="37"/>
      <c r="F332" s="70"/>
      <c r="G332" s="70"/>
      <c r="H332" s="70"/>
      <c r="I332" s="70"/>
      <c r="J332" s="70"/>
      <c r="K332" s="70"/>
      <c r="L332" s="70"/>
      <c r="M332" s="70"/>
      <c r="N332" s="70"/>
      <c r="O332" s="70"/>
      <c r="P332" s="70"/>
      <c r="Q332" s="70"/>
      <c r="R332" s="70"/>
      <c r="S332" s="70"/>
      <c r="T332" s="70"/>
    </row>
    <row r="333" spans="1:20" ht="20.100000000000001" customHeight="1" x14ac:dyDescent="0.25">
      <c r="A333" s="4" t="s">
        <v>50</v>
      </c>
      <c r="B333" s="5" t="s">
        <v>664</v>
      </c>
      <c r="C333" s="5">
        <v>351</v>
      </c>
      <c r="D333" s="37"/>
      <c r="E333" s="37"/>
      <c r="F333" s="70"/>
      <c r="G333" s="70"/>
      <c r="H333" s="70"/>
      <c r="I333" s="70"/>
      <c r="J333" s="70"/>
      <c r="K333" s="70"/>
      <c r="L333" s="70"/>
      <c r="M333" s="70"/>
      <c r="N333" s="70"/>
      <c r="O333" s="70"/>
      <c r="P333" s="70"/>
      <c r="Q333" s="70"/>
      <c r="R333" s="70"/>
      <c r="S333" s="70"/>
      <c r="T333" s="70"/>
    </row>
    <row r="334" spans="1:20" ht="20.100000000000001" customHeight="1" x14ac:dyDescent="0.25">
      <c r="A334" s="4" t="s">
        <v>49</v>
      </c>
      <c r="B334" s="7" t="s">
        <v>378</v>
      </c>
      <c r="C334" s="5">
        <v>352</v>
      </c>
      <c r="D334" s="37"/>
      <c r="E334" s="37"/>
      <c r="F334" s="70"/>
      <c r="G334" s="70"/>
      <c r="H334" s="70"/>
      <c r="I334" s="70"/>
      <c r="J334" s="70"/>
      <c r="K334" s="70"/>
      <c r="L334" s="70"/>
      <c r="M334" s="70"/>
      <c r="N334" s="70"/>
      <c r="O334" s="70"/>
      <c r="P334" s="70"/>
      <c r="Q334" s="70"/>
      <c r="R334" s="70"/>
      <c r="S334" s="70"/>
      <c r="T334" s="70"/>
    </row>
    <row r="335" spans="1:20" ht="20.100000000000001" customHeight="1" x14ac:dyDescent="0.25">
      <c r="A335" s="4" t="s">
        <v>48</v>
      </c>
      <c r="B335" s="7" t="s">
        <v>753</v>
      </c>
      <c r="C335" s="5">
        <v>353</v>
      </c>
      <c r="D335" s="37">
        <v>1</v>
      </c>
      <c r="E335" s="37">
        <v>1</v>
      </c>
      <c r="F335" s="70">
        <v>1</v>
      </c>
      <c r="G335" s="70"/>
      <c r="H335" s="70"/>
      <c r="I335" s="70"/>
      <c r="J335" s="70"/>
      <c r="K335" s="70"/>
      <c r="L335" s="70"/>
      <c r="M335" s="70">
        <v>2</v>
      </c>
      <c r="N335" s="70"/>
      <c r="O335" s="70"/>
      <c r="P335" s="70"/>
      <c r="Q335" s="70"/>
      <c r="R335" s="70"/>
      <c r="S335" s="70"/>
      <c r="T335" s="70"/>
    </row>
    <row r="336" spans="1:20" ht="20.100000000000001" customHeight="1" x14ac:dyDescent="0.25">
      <c r="A336" s="4" t="s">
        <v>47</v>
      </c>
      <c r="B336" s="7" t="s">
        <v>501</v>
      </c>
      <c r="C336" s="5">
        <v>354</v>
      </c>
      <c r="D336" s="37"/>
      <c r="E336" s="37"/>
      <c r="F336" s="70"/>
      <c r="G336" s="70"/>
      <c r="H336" s="70"/>
      <c r="I336" s="70"/>
      <c r="J336" s="70"/>
      <c r="K336" s="70"/>
      <c r="L336" s="70"/>
      <c r="M336" s="70"/>
      <c r="N336" s="70"/>
      <c r="O336" s="70"/>
      <c r="P336" s="70"/>
      <c r="Q336" s="70"/>
      <c r="R336" s="70"/>
      <c r="S336" s="70"/>
      <c r="T336" s="70"/>
    </row>
    <row r="337" spans="1:20" ht="20.100000000000001" customHeight="1" x14ac:dyDescent="0.25">
      <c r="A337" s="4" t="s">
        <v>46</v>
      </c>
      <c r="B337" s="7" t="s">
        <v>754</v>
      </c>
      <c r="C337" s="5">
        <v>355</v>
      </c>
      <c r="D337" s="37">
        <v>1</v>
      </c>
      <c r="E337" s="37"/>
      <c r="F337" s="70"/>
      <c r="G337" s="70">
        <v>1</v>
      </c>
      <c r="H337" s="70"/>
      <c r="I337" s="70"/>
      <c r="J337" s="70">
        <v>1</v>
      </c>
      <c r="K337" s="70"/>
      <c r="L337" s="70"/>
      <c r="M337" s="70"/>
      <c r="N337" s="70"/>
      <c r="O337" s="70">
        <v>1</v>
      </c>
      <c r="P337" s="70"/>
      <c r="Q337" s="70">
        <v>1</v>
      </c>
      <c r="R337" s="70"/>
      <c r="S337" s="70"/>
      <c r="T337" s="70"/>
    </row>
    <row r="338" spans="1:20" ht="20.100000000000001" customHeight="1" x14ac:dyDescent="0.25">
      <c r="A338" s="4" t="s">
        <v>45</v>
      </c>
      <c r="B338" s="7" t="s">
        <v>403</v>
      </c>
      <c r="C338" s="5"/>
      <c r="D338" s="37"/>
      <c r="E338" s="37"/>
      <c r="F338" s="70"/>
      <c r="G338" s="70"/>
      <c r="H338" s="70"/>
      <c r="I338" s="70"/>
      <c r="J338" s="70"/>
      <c r="K338" s="70"/>
      <c r="L338" s="70"/>
      <c r="M338" s="70"/>
      <c r="N338" s="70"/>
      <c r="O338" s="70"/>
      <c r="P338" s="70"/>
      <c r="Q338" s="70"/>
      <c r="R338" s="70"/>
      <c r="S338" s="70"/>
      <c r="T338" s="70"/>
    </row>
    <row r="339" spans="1:20" ht="20.100000000000001" customHeight="1" x14ac:dyDescent="0.25">
      <c r="A339" s="8" t="s">
        <v>44</v>
      </c>
      <c r="B339" s="12" t="s">
        <v>467</v>
      </c>
      <c r="C339" s="5"/>
      <c r="D339" s="69">
        <f>SUM(D340:D372)</f>
        <v>4</v>
      </c>
      <c r="E339" s="69">
        <f t="shared" ref="E339:T339" si="16">SUM(E340:E372)</f>
        <v>0</v>
      </c>
      <c r="F339" s="69">
        <f t="shared" si="16"/>
        <v>4</v>
      </c>
      <c r="G339" s="69">
        <f t="shared" si="16"/>
        <v>3</v>
      </c>
      <c r="H339" s="69">
        <f t="shared" si="16"/>
        <v>1</v>
      </c>
      <c r="I339" s="69">
        <f t="shared" si="16"/>
        <v>0</v>
      </c>
      <c r="J339" s="69">
        <f t="shared" si="16"/>
        <v>4</v>
      </c>
      <c r="K339" s="69">
        <f t="shared" si="16"/>
        <v>0</v>
      </c>
      <c r="L339" s="69">
        <f t="shared" si="16"/>
        <v>0</v>
      </c>
      <c r="M339" s="69">
        <f t="shared" si="16"/>
        <v>4</v>
      </c>
      <c r="N339" s="69">
        <f t="shared" si="16"/>
        <v>0</v>
      </c>
      <c r="O339" s="69">
        <f t="shared" si="16"/>
        <v>0</v>
      </c>
      <c r="P339" s="69">
        <f t="shared" si="16"/>
        <v>0</v>
      </c>
      <c r="Q339" s="69">
        <f t="shared" si="16"/>
        <v>0</v>
      </c>
      <c r="R339" s="69">
        <f t="shared" si="16"/>
        <v>0</v>
      </c>
      <c r="S339" s="69">
        <f t="shared" si="16"/>
        <v>0</v>
      </c>
      <c r="T339" s="69">
        <f t="shared" si="16"/>
        <v>0</v>
      </c>
    </row>
    <row r="340" spans="1:20" ht="20.100000000000001" customHeight="1" x14ac:dyDescent="0.25">
      <c r="A340" s="4" t="s">
        <v>43</v>
      </c>
      <c r="B340" s="7" t="s">
        <v>370</v>
      </c>
      <c r="C340" s="6">
        <v>356</v>
      </c>
      <c r="D340" s="37"/>
      <c r="E340" s="37"/>
      <c r="F340" s="70"/>
      <c r="G340" s="70"/>
      <c r="H340" s="70"/>
      <c r="I340" s="70"/>
      <c r="J340" s="70"/>
      <c r="K340" s="70"/>
      <c r="L340" s="70"/>
      <c r="M340" s="70"/>
      <c r="N340" s="70"/>
      <c r="O340" s="70"/>
      <c r="P340" s="70"/>
      <c r="Q340" s="70"/>
      <c r="R340" s="70"/>
      <c r="S340" s="70"/>
      <c r="T340" s="70"/>
    </row>
    <row r="341" spans="1:20" ht="20.100000000000001" customHeight="1" x14ac:dyDescent="0.25">
      <c r="A341" s="4" t="s">
        <v>42</v>
      </c>
      <c r="B341" s="7" t="s">
        <v>468</v>
      </c>
      <c r="C341" s="6">
        <v>357</v>
      </c>
      <c r="D341" s="37"/>
      <c r="E341" s="37"/>
      <c r="F341" s="70">
        <v>1</v>
      </c>
      <c r="G341" s="70">
        <v>1</v>
      </c>
      <c r="H341" s="70"/>
      <c r="I341" s="70"/>
      <c r="J341" s="70">
        <v>1</v>
      </c>
      <c r="K341" s="70"/>
      <c r="L341" s="70"/>
      <c r="M341" s="70"/>
      <c r="N341" s="70"/>
      <c r="O341" s="70"/>
      <c r="P341" s="70"/>
      <c r="Q341" s="70"/>
      <c r="R341" s="70"/>
      <c r="S341" s="70"/>
      <c r="T341" s="70"/>
    </row>
    <row r="342" spans="1:20" ht="20.100000000000001" customHeight="1" x14ac:dyDescent="0.25">
      <c r="A342" s="4" t="s">
        <v>41</v>
      </c>
      <c r="B342" s="7" t="s">
        <v>755</v>
      </c>
      <c r="C342" s="6">
        <v>358</v>
      </c>
      <c r="D342" s="70">
        <v>1</v>
      </c>
      <c r="E342" s="70"/>
      <c r="F342" s="70">
        <v>1</v>
      </c>
      <c r="G342" s="70">
        <v>1</v>
      </c>
      <c r="H342" s="70"/>
      <c r="I342" s="70"/>
      <c r="J342" s="70">
        <v>1</v>
      </c>
      <c r="K342" s="70"/>
      <c r="L342" s="70"/>
      <c r="M342" s="70">
        <v>1</v>
      </c>
      <c r="N342" s="70"/>
      <c r="O342" s="70"/>
      <c r="P342" s="70"/>
      <c r="Q342" s="70"/>
      <c r="R342" s="70"/>
      <c r="S342" s="70"/>
      <c r="T342" s="70"/>
    </row>
    <row r="343" spans="1:20" ht="20.100000000000001" customHeight="1" x14ac:dyDescent="0.25">
      <c r="A343" s="4" t="s">
        <v>756</v>
      </c>
      <c r="B343" s="7" t="s">
        <v>757</v>
      </c>
      <c r="C343" s="6">
        <v>358.1</v>
      </c>
      <c r="D343" s="70"/>
      <c r="E343" s="70"/>
      <c r="F343" s="70"/>
      <c r="G343" s="70"/>
      <c r="H343" s="70"/>
      <c r="I343" s="70"/>
      <c r="J343" s="70"/>
      <c r="K343" s="70"/>
      <c r="L343" s="70"/>
      <c r="M343" s="70"/>
      <c r="N343" s="70"/>
      <c r="O343" s="70"/>
      <c r="P343" s="70"/>
      <c r="Q343" s="70"/>
      <c r="R343" s="70"/>
      <c r="S343" s="70"/>
      <c r="T343" s="70"/>
    </row>
    <row r="344" spans="1:20" ht="20.100000000000001" customHeight="1" x14ac:dyDescent="0.25">
      <c r="A344" s="4" t="s">
        <v>40</v>
      </c>
      <c r="B344" s="7" t="s">
        <v>758</v>
      </c>
      <c r="C344" s="6">
        <v>359</v>
      </c>
      <c r="D344" s="37">
        <v>1</v>
      </c>
      <c r="E344" s="37"/>
      <c r="F344" s="70">
        <v>1</v>
      </c>
      <c r="G344" s="70"/>
      <c r="H344" s="70"/>
      <c r="I344" s="70"/>
      <c r="J344" s="70"/>
      <c r="K344" s="70"/>
      <c r="L344" s="70"/>
      <c r="M344" s="70">
        <v>2</v>
      </c>
      <c r="N344" s="70"/>
      <c r="O344" s="70"/>
      <c r="P344" s="70"/>
      <c r="Q344" s="70"/>
      <c r="R344" s="70"/>
      <c r="S344" s="70"/>
      <c r="T344" s="70"/>
    </row>
    <row r="345" spans="1:20" ht="20.100000000000001" customHeight="1" x14ac:dyDescent="0.25">
      <c r="A345" s="4" t="s">
        <v>39</v>
      </c>
      <c r="B345" s="7" t="s">
        <v>594</v>
      </c>
      <c r="C345" s="6">
        <v>360</v>
      </c>
      <c r="D345" s="71"/>
      <c r="E345" s="71"/>
      <c r="F345" s="71">
        <v>1</v>
      </c>
      <c r="G345" s="71"/>
      <c r="H345" s="71"/>
      <c r="I345" s="71"/>
      <c r="J345" s="71"/>
      <c r="K345" s="71"/>
      <c r="L345" s="71"/>
      <c r="M345" s="71">
        <v>1</v>
      </c>
      <c r="N345" s="71"/>
      <c r="O345" s="71"/>
      <c r="P345" s="71"/>
      <c r="Q345" s="71"/>
      <c r="R345" s="71"/>
      <c r="S345" s="71"/>
      <c r="T345" s="71"/>
    </row>
    <row r="346" spans="1:20" ht="20.100000000000001" customHeight="1" x14ac:dyDescent="0.25">
      <c r="A346" s="4" t="s">
        <v>38</v>
      </c>
      <c r="B346" s="7" t="s">
        <v>595</v>
      </c>
      <c r="C346" s="5">
        <v>361</v>
      </c>
      <c r="D346" s="37"/>
      <c r="E346" s="37"/>
      <c r="F346" s="70"/>
      <c r="G346" s="70"/>
      <c r="H346" s="70"/>
      <c r="I346" s="70"/>
      <c r="J346" s="70"/>
      <c r="K346" s="70"/>
      <c r="L346" s="70"/>
      <c r="M346" s="70"/>
      <c r="N346" s="70"/>
      <c r="O346" s="70"/>
      <c r="P346" s="70"/>
      <c r="Q346" s="70"/>
      <c r="R346" s="70"/>
      <c r="S346" s="70"/>
      <c r="T346" s="70"/>
    </row>
    <row r="347" spans="1:20" ht="20.100000000000001" customHeight="1" x14ac:dyDescent="0.25">
      <c r="A347" s="4" t="s">
        <v>37</v>
      </c>
      <c r="B347" s="7" t="s">
        <v>596</v>
      </c>
      <c r="C347" s="5">
        <v>362</v>
      </c>
      <c r="D347" s="37"/>
      <c r="E347" s="37"/>
      <c r="F347" s="70"/>
      <c r="G347" s="70"/>
      <c r="H347" s="70"/>
      <c r="I347" s="70"/>
      <c r="J347" s="70"/>
      <c r="K347" s="70"/>
      <c r="L347" s="70"/>
      <c r="M347" s="70"/>
      <c r="N347" s="70"/>
      <c r="O347" s="70"/>
      <c r="P347" s="70"/>
      <c r="Q347" s="70"/>
      <c r="R347" s="70"/>
      <c r="S347" s="70"/>
      <c r="T347" s="70"/>
    </row>
    <row r="348" spans="1:20" ht="20.100000000000001" customHeight="1" x14ac:dyDescent="0.25">
      <c r="A348" s="4" t="s">
        <v>36</v>
      </c>
      <c r="B348" s="7" t="s">
        <v>759</v>
      </c>
      <c r="C348" s="5">
        <v>363</v>
      </c>
      <c r="D348" s="37">
        <v>1</v>
      </c>
      <c r="E348" s="37"/>
      <c r="F348" s="70"/>
      <c r="G348" s="70">
        <v>1</v>
      </c>
      <c r="H348" s="70"/>
      <c r="I348" s="70"/>
      <c r="J348" s="70">
        <v>1</v>
      </c>
      <c r="K348" s="70"/>
      <c r="L348" s="70"/>
      <c r="M348" s="70"/>
      <c r="N348" s="70"/>
      <c r="O348" s="70"/>
      <c r="P348" s="70"/>
      <c r="Q348" s="70"/>
      <c r="R348" s="70"/>
      <c r="S348" s="70"/>
      <c r="T348" s="70"/>
    </row>
    <row r="349" spans="1:20" ht="20.100000000000001" customHeight="1" x14ac:dyDescent="0.25">
      <c r="A349" s="4" t="s">
        <v>35</v>
      </c>
      <c r="B349" s="7" t="s">
        <v>469</v>
      </c>
      <c r="C349" s="5">
        <v>364</v>
      </c>
      <c r="D349" s="37"/>
      <c r="E349" s="37"/>
      <c r="F349" s="70"/>
      <c r="G349" s="70"/>
      <c r="H349" s="70"/>
      <c r="I349" s="70"/>
      <c r="J349" s="70"/>
      <c r="K349" s="70"/>
      <c r="L349" s="70"/>
      <c r="M349" s="70"/>
      <c r="N349" s="70"/>
      <c r="O349" s="70"/>
      <c r="P349" s="70"/>
      <c r="Q349" s="70"/>
      <c r="R349" s="70"/>
      <c r="S349" s="70"/>
      <c r="T349" s="70"/>
    </row>
    <row r="350" spans="1:20" ht="20.100000000000001" customHeight="1" x14ac:dyDescent="0.25">
      <c r="A350" s="4" t="s">
        <v>760</v>
      </c>
      <c r="B350" s="7" t="s">
        <v>761</v>
      </c>
      <c r="C350" s="5">
        <v>364.1</v>
      </c>
      <c r="D350" s="37"/>
      <c r="E350" s="37"/>
      <c r="F350" s="70"/>
      <c r="G350" s="70"/>
      <c r="H350" s="70"/>
      <c r="I350" s="70"/>
      <c r="J350" s="70"/>
      <c r="K350" s="70"/>
      <c r="L350" s="70"/>
      <c r="M350" s="70"/>
      <c r="N350" s="70"/>
      <c r="O350" s="70"/>
      <c r="P350" s="70"/>
      <c r="Q350" s="70"/>
      <c r="R350" s="70"/>
      <c r="S350" s="70"/>
      <c r="T350" s="70"/>
    </row>
    <row r="351" spans="1:20" ht="20.100000000000001" customHeight="1" x14ac:dyDescent="0.25">
      <c r="A351" s="4" t="s">
        <v>762</v>
      </c>
      <c r="B351" s="7" t="s">
        <v>763</v>
      </c>
      <c r="C351" s="5">
        <v>364.2</v>
      </c>
      <c r="D351" s="37"/>
      <c r="E351" s="37"/>
      <c r="F351" s="70"/>
      <c r="G351" s="70"/>
      <c r="H351" s="70"/>
      <c r="I351" s="70"/>
      <c r="J351" s="70"/>
      <c r="K351" s="70"/>
      <c r="L351" s="70"/>
      <c r="M351" s="70"/>
      <c r="N351" s="70"/>
      <c r="O351" s="70"/>
      <c r="P351" s="70"/>
      <c r="Q351" s="70"/>
      <c r="R351" s="70"/>
      <c r="S351" s="70"/>
      <c r="T351" s="70"/>
    </row>
    <row r="352" spans="1:20" ht="20.100000000000001" customHeight="1" x14ac:dyDescent="0.25">
      <c r="A352" s="4" t="s">
        <v>34</v>
      </c>
      <c r="B352" s="7" t="s">
        <v>470</v>
      </c>
      <c r="C352" s="5">
        <v>365</v>
      </c>
      <c r="D352" s="70"/>
      <c r="E352" s="70"/>
      <c r="F352" s="70"/>
      <c r="G352" s="70"/>
      <c r="H352" s="70"/>
      <c r="I352" s="70"/>
      <c r="J352" s="70"/>
      <c r="K352" s="70"/>
      <c r="L352" s="70"/>
      <c r="M352" s="70"/>
      <c r="N352" s="70"/>
      <c r="O352" s="70"/>
      <c r="P352" s="70"/>
      <c r="Q352" s="70"/>
      <c r="R352" s="70"/>
      <c r="S352" s="70"/>
      <c r="T352" s="70"/>
    </row>
    <row r="353" spans="1:20" ht="20.100000000000001" customHeight="1" x14ac:dyDescent="0.25">
      <c r="A353" s="4" t="s">
        <v>33</v>
      </c>
      <c r="B353" s="7" t="s">
        <v>471</v>
      </c>
      <c r="C353" s="5">
        <v>366</v>
      </c>
      <c r="D353" s="70"/>
      <c r="E353" s="70"/>
      <c r="F353" s="70"/>
      <c r="G353" s="70"/>
      <c r="H353" s="70"/>
      <c r="I353" s="70"/>
      <c r="J353" s="70"/>
      <c r="K353" s="70"/>
      <c r="L353" s="70"/>
      <c r="M353" s="70"/>
      <c r="N353" s="70"/>
      <c r="O353" s="70"/>
      <c r="P353" s="70"/>
      <c r="Q353" s="70"/>
      <c r="R353" s="70"/>
      <c r="S353" s="70"/>
      <c r="T353" s="70"/>
    </row>
    <row r="354" spans="1:20" ht="20.100000000000001" customHeight="1" x14ac:dyDescent="0.25">
      <c r="A354" s="4" t="s">
        <v>32</v>
      </c>
      <c r="B354" s="7" t="s">
        <v>597</v>
      </c>
      <c r="C354" s="5">
        <v>367</v>
      </c>
      <c r="D354" s="37"/>
      <c r="E354" s="37"/>
      <c r="F354" s="70"/>
      <c r="G354" s="70"/>
      <c r="H354" s="70"/>
      <c r="I354" s="70"/>
      <c r="J354" s="70"/>
      <c r="K354" s="70"/>
      <c r="L354" s="70"/>
      <c r="M354" s="70"/>
      <c r="N354" s="70"/>
      <c r="O354" s="70"/>
      <c r="P354" s="70"/>
      <c r="Q354" s="70"/>
      <c r="R354" s="70"/>
      <c r="S354" s="70"/>
      <c r="T354" s="70"/>
    </row>
    <row r="355" spans="1:20" ht="20.100000000000001" customHeight="1" x14ac:dyDescent="0.25">
      <c r="A355" s="4" t="s">
        <v>31</v>
      </c>
      <c r="B355" s="7" t="s">
        <v>598</v>
      </c>
      <c r="C355" s="5">
        <v>368</v>
      </c>
      <c r="D355" s="37"/>
      <c r="E355" s="37"/>
      <c r="F355" s="70"/>
      <c r="G355" s="70"/>
      <c r="H355" s="70"/>
      <c r="I355" s="70"/>
      <c r="J355" s="70"/>
      <c r="K355" s="70"/>
      <c r="L355" s="70"/>
      <c r="M355" s="70"/>
      <c r="N355" s="70"/>
      <c r="O355" s="70"/>
      <c r="P355" s="70"/>
      <c r="Q355" s="70"/>
      <c r="R355" s="70"/>
      <c r="S355" s="70"/>
      <c r="T355" s="70"/>
    </row>
    <row r="356" spans="1:20" ht="20.100000000000001" customHeight="1" x14ac:dyDescent="0.25">
      <c r="A356" s="4" t="s">
        <v>764</v>
      </c>
      <c r="B356" s="7" t="s">
        <v>765</v>
      </c>
      <c r="C356" s="5">
        <v>368.1</v>
      </c>
      <c r="D356" s="37"/>
      <c r="E356" s="37"/>
      <c r="F356" s="70"/>
      <c r="G356" s="70"/>
      <c r="H356" s="70"/>
      <c r="I356" s="70"/>
      <c r="J356" s="70"/>
      <c r="K356" s="70"/>
      <c r="L356" s="70"/>
      <c r="M356" s="70"/>
      <c r="N356" s="70"/>
      <c r="O356" s="70"/>
      <c r="P356" s="70"/>
      <c r="Q356" s="70"/>
      <c r="R356" s="70"/>
      <c r="S356" s="70"/>
      <c r="T356" s="70"/>
    </row>
    <row r="357" spans="1:20" ht="20.100000000000001" customHeight="1" x14ac:dyDescent="0.25">
      <c r="A357" s="4" t="s">
        <v>30</v>
      </c>
      <c r="B357" s="7" t="s">
        <v>599</v>
      </c>
      <c r="C357" s="5">
        <v>369</v>
      </c>
      <c r="D357" s="37"/>
      <c r="E357" s="37"/>
      <c r="F357" s="70"/>
      <c r="G357" s="70"/>
      <c r="H357" s="70"/>
      <c r="I357" s="70"/>
      <c r="J357" s="70"/>
      <c r="K357" s="70"/>
      <c r="L357" s="70"/>
      <c r="M357" s="70"/>
      <c r="N357" s="70"/>
      <c r="O357" s="70"/>
      <c r="P357" s="70"/>
      <c r="Q357" s="70"/>
      <c r="R357" s="70"/>
      <c r="S357" s="70"/>
      <c r="T357" s="70"/>
    </row>
    <row r="358" spans="1:20" ht="20.100000000000001" customHeight="1" x14ac:dyDescent="0.25">
      <c r="A358" s="4" t="s">
        <v>29</v>
      </c>
      <c r="B358" s="7" t="s">
        <v>600</v>
      </c>
      <c r="C358" s="5">
        <v>370</v>
      </c>
      <c r="D358" s="37"/>
      <c r="E358" s="37"/>
      <c r="F358" s="70"/>
      <c r="G358" s="70"/>
      <c r="H358" s="70"/>
      <c r="I358" s="70"/>
      <c r="J358" s="70"/>
      <c r="K358" s="70"/>
      <c r="L358" s="70"/>
      <c r="M358" s="70"/>
      <c r="N358" s="70"/>
      <c r="O358" s="70"/>
      <c r="P358" s="70"/>
      <c r="Q358" s="70"/>
      <c r="R358" s="70"/>
      <c r="S358" s="70"/>
      <c r="T358" s="70"/>
    </row>
    <row r="359" spans="1:20" ht="20.100000000000001" customHeight="1" x14ac:dyDescent="0.25">
      <c r="A359" s="4" t="s">
        <v>28</v>
      </c>
      <c r="B359" s="7" t="s">
        <v>601</v>
      </c>
      <c r="C359" s="5">
        <v>371</v>
      </c>
      <c r="D359" s="37"/>
      <c r="E359" s="37"/>
      <c r="F359" s="70"/>
      <c r="G359" s="70"/>
      <c r="H359" s="70"/>
      <c r="I359" s="70"/>
      <c r="J359" s="70"/>
      <c r="K359" s="70"/>
      <c r="L359" s="70"/>
      <c r="M359" s="70"/>
      <c r="N359" s="70"/>
      <c r="O359" s="70"/>
      <c r="P359" s="70"/>
      <c r="Q359" s="70"/>
      <c r="R359" s="70"/>
      <c r="S359" s="70"/>
      <c r="T359" s="70"/>
    </row>
    <row r="360" spans="1:20" ht="20.100000000000001" customHeight="1" x14ac:dyDescent="0.25">
      <c r="A360" s="4" t="s">
        <v>27</v>
      </c>
      <c r="B360" s="7" t="s">
        <v>602</v>
      </c>
      <c r="C360" s="5">
        <v>372</v>
      </c>
      <c r="D360" s="37"/>
      <c r="E360" s="37"/>
      <c r="F360" s="70"/>
      <c r="G360" s="70"/>
      <c r="H360" s="70"/>
      <c r="I360" s="70"/>
      <c r="J360" s="70"/>
      <c r="K360" s="70"/>
      <c r="L360" s="70"/>
      <c r="M360" s="70"/>
      <c r="N360" s="70"/>
      <c r="O360" s="70"/>
      <c r="P360" s="70"/>
      <c r="Q360" s="70"/>
      <c r="R360" s="70"/>
      <c r="S360" s="70"/>
      <c r="T360" s="70"/>
    </row>
    <row r="361" spans="1:20" ht="20.100000000000001" customHeight="1" x14ac:dyDescent="0.25">
      <c r="A361" s="4" t="s">
        <v>26</v>
      </c>
      <c r="B361" s="7" t="s">
        <v>603</v>
      </c>
      <c r="C361" s="5">
        <v>373</v>
      </c>
      <c r="D361" s="38"/>
      <c r="E361" s="38"/>
      <c r="F361" s="38"/>
      <c r="G361" s="38"/>
      <c r="H361" s="38"/>
      <c r="I361" s="38"/>
      <c r="J361" s="38"/>
      <c r="K361" s="38"/>
      <c r="L361" s="38"/>
      <c r="M361" s="38"/>
      <c r="N361" s="38"/>
      <c r="O361" s="38"/>
      <c r="P361" s="38"/>
      <c r="Q361" s="38"/>
      <c r="R361" s="38"/>
      <c r="S361" s="38"/>
      <c r="T361" s="38"/>
    </row>
    <row r="362" spans="1:20" ht="20.100000000000001" customHeight="1" x14ac:dyDescent="0.25">
      <c r="A362" s="4" t="s">
        <v>25</v>
      </c>
      <c r="B362" s="7" t="s">
        <v>604</v>
      </c>
      <c r="C362" s="5">
        <v>374</v>
      </c>
      <c r="D362" s="70"/>
      <c r="E362" s="70"/>
      <c r="F362" s="70"/>
      <c r="G362" s="70"/>
      <c r="H362" s="70"/>
      <c r="I362" s="70"/>
      <c r="J362" s="70"/>
      <c r="K362" s="70"/>
      <c r="L362" s="70"/>
      <c r="M362" s="70"/>
      <c r="N362" s="70"/>
      <c r="O362" s="70"/>
      <c r="P362" s="70"/>
      <c r="Q362" s="70"/>
      <c r="R362" s="70"/>
      <c r="S362" s="70"/>
      <c r="T362" s="70"/>
    </row>
    <row r="363" spans="1:20" ht="20.100000000000001" customHeight="1" x14ac:dyDescent="0.25">
      <c r="A363" s="4" t="s">
        <v>24</v>
      </c>
      <c r="B363" s="7" t="s">
        <v>472</v>
      </c>
      <c r="C363" s="5">
        <v>375</v>
      </c>
      <c r="D363" s="70"/>
      <c r="E363" s="70"/>
      <c r="F363" s="70"/>
      <c r="G363" s="70"/>
      <c r="H363" s="70"/>
      <c r="I363" s="70"/>
      <c r="J363" s="70"/>
      <c r="K363" s="70"/>
      <c r="L363" s="70"/>
      <c r="M363" s="70"/>
      <c r="N363" s="70"/>
      <c r="O363" s="70"/>
      <c r="P363" s="70"/>
      <c r="Q363" s="70"/>
      <c r="R363" s="70"/>
      <c r="S363" s="70"/>
      <c r="T363" s="70"/>
    </row>
    <row r="364" spans="1:20" ht="20.100000000000001" customHeight="1" x14ac:dyDescent="0.25">
      <c r="A364" s="4" t="s">
        <v>23</v>
      </c>
      <c r="B364" s="7" t="s">
        <v>605</v>
      </c>
      <c r="C364" s="5">
        <v>376</v>
      </c>
      <c r="D364" s="70"/>
      <c r="E364" s="70"/>
      <c r="F364" s="70"/>
      <c r="G364" s="70"/>
      <c r="H364" s="70"/>
      <c r="I364" s="70"/>
      <c r="J364" s="70"/>
      <c r="K364" s="70"/>
      <c r="L364" s="70"/>
      <c r="M364" s="70"/>
      <c r="N364" s="70"/>
      <c r="O364" s="70"/>
      <c r="P364" s="70"/>
      <c r="Q364" s="70"/>
      <c r="R364" s="70"/>
      <c r="S364" s="70"/>
      <c r="T364" s="70"/>
    </row>
    <row r="365" spans="1:20" ht="20.100000000000001" customHeight="1" x14ac:dyDescent="0.25">
      <c r="A365" s="4" t="s">
        <v>22</v>
      </c>
      <c r="B365" s="7" t="s">
        <v>606</v>
      </c>
      <c r="C365" s="5">
        <v>377</v>
      </c>
      <c r="D365" s="70">
        <v>1</v>
      </c>
      <c r="E365" s="70"/>
      <c r="F365" s="70"/>
      <c r="G365" s="70"/>
      <c r="H365" s="70">
        <v>1</v>
      </c>
      <c r="I365" s="70"/>
      <c r="J365" s="70">
        <v>1</v>
      </c>
      <c r="K365" s="70"/>
      <c r="L365" s="70"/>
      <c r="M365" s="70"/>
      <c r="N365" s="70"/>
      <c r="O365" s="70"/>
      <c r="P365" s="70"/>
      <c r="Q365" s="70"/>
      <c r="R365" s="70"/>
      <c r="S365" s="70"/>
      <c r="T365" s="70"/>
    </row>
    <row r="366" spans="1:20" ht="20.100000000000001" customHeight="1" x14ac:dyDescent="0.25">
      <c r="A366" s="4" t="s">
        <v>21</v>
      </c>
      <c r="B366" s="7" t="s">
        <v>607</v>
      </c>
      <c r="C366" s="5">
        <v>378</v>
      </c>
      <c r="D366" s="70"/>
      <c r="E366" s="70"/>
      <c r="F366" s="70"/>
      <c r="G366" s="70"/>
      <c r="H366" s="70"/>
      <c r="I366" s="70"/>
      <c r="J366" s="70"/>
      <c r="K366" s="70"/>
      <c r="L366" s="70"/>
      <c r="M366" s="70"/>
      <c r="N366" s="70"/>
      <c r="O366" s="70"/>
      <c r="P366" s="70"/>
      <c r="Q366" s="70"/>
      <c r="R366" s="70"/>
      <c r="S366" s="70"/>
      <c r="T366" s="70"/>
    </row>
    <row r="367" spans="1:20" ht="20.100000000000001" customHeight="1" x14ac:dyDescent="0.25">
      <c r="A367" s="4" t="s">
        <v>20</v>
      </c>
      <c r="B367" s="5" t="s">
        <v>473</v>
      </c>
      <c r="C367" s="5">
        <v>379</v>
      </c>
      <c r="D367" s="70"/>
      <c r="E367" s="70"/>
      <c r="F367" s="70"/>
      <c r="G367" s="70"/>
      <c r="H367" s="70"/>
      <c r="I367" s="70"/>
      <c r="J367" s="70"/>
      <c r="K367" s="70"/>
      <c r="L367" s="70"/>
      <c r="M367" s="70"/>
      <c r="N367" s="70"/>
      <c r="O367" s="70"/>
      <c r="P367" s="70"/>
      <c r="Q367" s="70"/>
      <c r="R367" s="70"/>
      <c r="S367" s="70"/>
      <c r="T367" s="70"/>
    </row>
    <row r="368" spans="1:20" ht="20.100000000000001" customHeight="1" x14ac:dyDescent="0.25">
      <c r="A368" s="4" t="s">
        <v>19</v>
      </c>
      <c r="B368" s="5" t="s">
        <v>608</v>
      </c>
      <c r="C368" s="5">
        <v>380</v>
      </c>
      <c r="D368" s="70"/>
      <c r="E368" s="70"/>
      <c r="F368" s="70"/>
      <c r="G368" s="70"/>
      <c r="H368" s="70"/>
      <c r="I368" s="70"/>
      <c r="J368" s="70"/>
      <c r="K368" s="70"/>
      <c r="L368" s="70"/>
      <c r="M368" s="70"/>
      <c r="N368" s="70"/>
      <c r="O368" s="70"/>
      <c r="P368" s="70"/>
      <c r="Q368" s="70"/>
      <c r="R368" s="70"/>
      <c r="S368" s="70"/>
      <c r="T368" s="70"/>
    </row>
    <row r="369" spans="1:20" ht="20.100000000000001" customHeight="1" x14ac:dyDescent="0.25">
      <c r="A369" s="4" t="s">
        <v>18</v>
      </c>
      <c r="B369" s="5" t="s">
        <v>371</v>
      </c>
      <c r="C369" s="5">
        <v>381</v>
      </c>
      <c r="D369" s="70"/>
      <c r="E369" s="70"/>
      <c r="F369" s="70"/>
      <c r="G369" s="70"/>
      <c r="H369" s="70"/>
      <c r="I369" s="70"/>
      <c r="J369" s="70"/>
      <c r="K369" s="70"/>
      <c r="L369" s="70"/>
      <c r="M369" s="70"/>
      <c r="N369" s="70"/>
      <c r="O369" s="70"/>
      <c r="P369" s="70"/>
      <c r="Q369" s="70"/>
      <c r="R369" s="70"/>
      <c r="S369" s="70"/>
      <c r="T369" s="70"/>
    </row>
    <row r="370" spans="1:20" ht="20.100000000000001" customHeight="1" x14ac:dyDescent="0.25">
      <c r="A370" s="4" t="s">
        <v>17</v>
      </c>
      <c r="B370" s="7" t="s">
        <v>474</v>
      </c>
      <c r="C370" s="14">
        <v>382</v>
      </c>
      <c r="D370" s="70"/>
      <c r="E370" s="70"/>
      <c r="F370" s="70"/>
      <c r="G370" s="70"/>
      <c r="H370" s="70"/>
      <c r="I370" s="70"/>
      <c r="J370" s="70"/>
      <c r="K370" s="70"/>
      <c r="L370" s="70"/>
      <c r="M370" s="70"/>
      <c r="N370" s="70"/>
      <c r="O370" s="70"/>
      <c r="P370" s="70"/>
      <c r="Q370" s="70"/>
      <c r="R370" s="70"/>
      <c r="S370" s="70"/>
      <c r="T370" s="70"/>
    </row>
    <row r="371" spans="1:20" ht="20.100000000000001" customHeight="1" x14ac:dyDescent="0.25">
      <c r="A371" s="4" t="s">
        <v>16</v>
      </c>
      <c r="B371" s="5" t="s">
        <v>475</v>
      </c>
      <c r="C371" s="14">
        <v>383</v>
      </c>
      <c r="D371" s="70"/>
      <c r="E371" s="70"/>
      <c r="F371" s="70"/>
      <c r="G371" s="70"/>
      <c r="H371" s="70"/>
      <c r="I371" s="70"/>
      <c r="J371" s="70"/>
      <c r="K371" s="70"/>
      <c r="L371" s="70"/>
      <c r="M371" s="70"/>
      <c r="N371" s="70"/>
      <c r="O371" s="70"/>
      <c r="P371" s="70"/>
      <c r="Q371" s="70"/>
      <c r="R371" s="70"/>
      <c r="S371" s="70"/>
      <c r="T371" s="70"/>
    </row>
    <row r="372" spans="1:20" ht="20.100000000000001" customHeight="1" x14ac:dyDescent="0.25">
      <c r="A372" s="4" t="s">
        <v>15</v>
      </c>
      <c r="B372" s="7" t="s">
        <v>403</v>
      </c>
      <c r="C372" s="5"/>
      <c r="D372" s="70"/>
      <c r="E372" s="70"/>
      <c r="F372" s="70"/>
      <c r="G372" s="70"/>
      <c r="H372" s="70"/>
      <c r="I372" s="70"/>
      <c r="J372" s="70"/>
      <c r="K372" s="70"/>
      <c r="L372" s="70"/>
      <c r="M372" s="70"/>
      <c r="N372" s="70"/>
      <c r="O372" s="70"/>
      <c r="P372" s="70"/>
      <c r="Q372" s="70"/>
      <c r="R372" s="70"/>
      <c r="S372" s="70"/>
      <c r="T372" s="70"/>
    </row>
    <row r="373" spans="1:20" ht="20.100000000000001" customHeight="1" x14ac:dyDescent="0.25">
      <c r="A373" s="8" t="s">
        <v>14</v>
      </c>
      <c r="B373" s="12" t="s">
        <v>476</v>
      </c>
      <c r="C373" s="5"/>
      <c r="D373" s="69">
        <f>SUM(D374:D388)</f>
        <v>0</v>
      </c>
      <c r="E373" s="69">
        <f t="shared" ref="E373:T373" si="17">SUM(E374:E388)</f>
        <v>0</v>
      </c>
      <c r="F373" s="69">
        <f t="shared" si="17"/>
        <v>0</v>
      </c>
      <c r="G373" s="69">
        <f t="shared" si="17"/>
        <v>0</v>
      </c>
      <c r="H373" s="69">
        <f t="shared" si="17"/>
        <v>0</v>
      </c>
      <c r="I373" s="69">
        <f t="shared" si="17"/>
        <v>0</v>
      </c>
      <c r="J373" s="69">
        <f t="shared" si="17"/>
        <v>0</v>
      </c>
      <c r="K373" s="69">
        <f t="shared" si="17"/>
        <v>0</v>
      </c>
      <c r="L373" s="69">
        <f t="shared" si="17"/>
        <v>0</v>
      </c>
      <c r="M373" s="69">
        <f t="shared" si="17"/>
        <v>0</v>
      </c>
      <c r="N373" s="69">
        <f t="shared" si="17"/>
        <v>0</v>
      </c>
      <c r="O373" s="69">
        <f t="shared" si="17"/>
        <v>0</v>
      </c>
      <c r="P373" s="69">
        <f t="shared" si="17"/>
        <v>0</v>
      </c>
      <c r="Q373" s="69">
        <f t="shared" si="17"/>
        <v>0</v>
      </c>
      <c r="R373" s="69">
        <f t="shared" si="17"/>
        <v>0</v>
      </c>
      <c r="S373" s="69">
        <f t="shared" si="17"/>
        <v>0</v>
      </c>
      <c r="T373" s="69">
        <f t="shared" si="17"/>
        <v>0</v>
      </c>
    </row>
    <row r="374" spans="1:20" ht="20.100000000000001" customHeight="1" x14ac:dyDescent="0.25">
      <c r="A374" s="4" t="s">
        <v>13</v>
      </c>
      <c r="B374" s="7" t="s">
        <v>372</v>
      </c>
      <c r="C374" s="5">
        <v>384</v>
      </c>
      <c r="D374" s="70"/>
      <c r="E374" s="70"/>
      <c r="F374" s="70"/>
      <c r="G374" s="70"/>
      <c r="H374" s="70"/>
      <c r="I374" s="70"/>
      <c r="J374" s="70"/>
      <c r="K374" s="70"/>
      <c r="L374" s="70"/>
      <c r="M374" s="70"/>
      <c r="N374" s="70"/>
      <c r="O374" s="70"/>
      <c r="P374" s="70"/>
      <c r="Q374" s="70"/>
      <c r="R374" s="70"/>
      <c r="S374" s="70"/>
      <c r="T374" s="70"/>
    </row>
    <row r="375" spans="1:20" ht="20.100000000000001" customHeight="1" x14ac:dyDescent="0.25">
      <c r="A375" s="4" t="s">
        <v>12</v>
      </c>
      <c r="B375" s="7" t="s">
        <v>373</v>
      </c>
      <c r="C375" s="5">
        <v>385</v>
      </c>
      <c r="D375" s="70"/>
      <c r="E375" s="70"/>
      <c r="F375" s="70"/>
      <c r="G375" s="70"/>
      <c r="H375" s="70"/>
      <c r="I375" s="70"/>
      <c r="J375" s="70"/>
      <c r="K375" s="70"/>
      <c r="L375" s="70"/>
      <c r="M375" s="70"/>
      <c r="N375" s="70"/>
      <c r="O375" s="70"/>
      <c r="P375" s="70"/>
      <c r="Q375" s="70"/>
      <c r="R375" s="70"/>
      <c r="S375" s="70"/>
      <c r="T375" s="70"/>
    </row>
    <row r="376" spans="1:20" ht="20.100000000000001" customHeight="1" x14ac:dyDescent="0.25">
      <c r="A376" s="4" t="s">
        <v>11</v>
      </c>
      <c r="B376" s="7" t="s">
        <v>609</v>
      </c>
      <c r="C376" s="5">
        <v>386</v>
      </c>
      <c r="D376" s="70"/>
      <c r="E376" s="70"/>
      <c r="F376" s="70"/>
      <c r="G376" s="70"/>
      <c r="H376" s="70"/>
      <c r="I376" s="70"/>
      <c r="J376" s="70"/>
      <c r="K376" s="70"/>
      <c r="L376" s="70"/>
      <c r="M376" s="70"/>
      <c r="N376" s="70"/>
      <c r="O376" s="70"/>
      <c r="P376" s="70"/>
      <c r="Q376" s="70"/>
      <c r="R376" s="70"/>
      <c r="S376" s="70"/>
      <c r="T376" s="70"/>
    </row>
    <row r="377" spans="1:20" ht="20.100000000000001" customHeight="1" x14ac:dyDescent="0.25">
      <c r="A377" s="4" t="s">
        <v>10</v>
      </c>
      <c r="B377" s="7" t="s">
        <v>477</v>
      </c>
      <c r="C377" s="5">
        <v>387</v>
      </c>
      <c r="D377" s="70"/>
      <c r="E377" s="70"/>
      <c r="F377" s="70"/>
      <c r="G377" s="70"/>
      <c r="H377" s="70"/>
      <c r="I377" s="70"/>
      <c r="J377" s="70"/>
      <c r="K377" s="70"/>
      <c r="L377" s="70"/>
      <c r="M377" s="70"/>
      <c r="N377" s="70"/>
      <c r="O377" s="70"/>
      <c r="P377" s="70"/>
      <c r="Q377" s="70"/>
      <c r="R377" s="70"/>
      <c r="S377" s="70"/>
      <c r="T377" s="70"/>
    </row>
    <row r="378" spans="1:20" ht="20.100000000000001" customHeight="1" x14ac:dyDescent="0.25">
      <c r="A378" s="4" t="s">
        <v>9</v>
      </c>
      <c r="B378" s="7" t="s">
        <v>665</v>
      </c>
      <c r="C378" s="5">
        <v>388</v>
      </c>
      <c r="D378" s="70"/>
      <c r="E378" s="70"/>
      <c r="F378" s="70"/>
      <c r="G378" s="70"/>
      <c r="H378" s="70"/>
      <c r="I378" s="70"/>
      <c r="J378" s="70"/>
      <c r="K378" s="70"/>
      <c r="L378" s="70"/>
      <c r="M378" s="70"/>
      <c r="N378" s="70"/>
      <c r="O378" s="70"/>
      <c r="P378" s="70"/>
      <c r="Q378" s="70"/>
      <c r="R378" s="70"/>
      <c r="S378" s="70"/>
      <c r="T378" s="70"/>
    </row>
    <row r="379" spans="1:20" ht="20.100000000000001" customHeight="1" x14ac:dyDescent="0.25">
      <c r="A379" s="4" t="s">
        <v>8</v>
      </c>
      <c r="B379" s="5" t="s">
        <v>478</v>
      </c>
      <c r="C379" s="5">
        <v>389</v>
      </c>
      <c r="D379" s="70"/>
      <c r="E379" s="70"/>
      <c r="F379" s="70"/>
      <c r="G379" s="70"/>
      <c r="H379" s="70"/>
      <c r="I379" s="70"/>
      <c r="J379" s="70"/>
      <c r="K379" s="70"/>
      <c r="L379" s="70"/>
      <c r="M379" s="70"/>
      <c r="N379" s="70"/>
      <c r="O379" s="70"/>
      <c r="P379" s="70"/>
      <c r="Q379" s="70"/>
      <c r="R379" s="70"/>
      <c r="S379" s="70"/>
      <c r="T379" s="70"/>
    </row>
    <row r="380" spans="1:20" ht="20.100000000000001" customHeight="1" x14ac:dyDescent="0.25">
      <c r="A380" s="4" t="s">
        <v>7</v>
      </c>
      <c r="B380" s="7" t="s">
        <v>610</v>
      </c>
      <c r="C380" s="6">
        <v>390</v>
      </c>
      <c r="D380" s="70"/>
      <c r="E380" s="70"/>
      <c r="F380" s="70"/>
      <c r="G380" s="70"/>
      <c r="H380" s="70"/>
      <c r="I380" s="70"/>
      <c r="J380" s="70"/>
      <c r="K380" s="70"/>
      <c r="L380" s="70"/>
      <c r="M380" s="70"/>
      <c r="N380" s="70"/>
      <c r="O380" s="70"/>
      <c r="P380" s="70"/>
      <c r="Q380" s="70"/>
      <c r="R380" s="70"/>
      <c r="S380" s="70"/>
      <c r="T380" s="70"/>
    </row>
    <row r="381" spans="1:20" ht="20.100000000000001" customHeight="1" x14ac:dyDescent="0.25">
      <c r="A381" s="4" t="s">
        <v>6</v>
      </c>
      <c r="B381" s="7" t="s">
        <v>479</v>
      </c>
      <c r="C381" s="6">
        <v>391</v>
      </c>
      <c r="D381" s="70"/>
      <c r="E381" s="70"/>
      <c r="F381" s="70"/>
      <c r="G381" s="70"/>
      <c r="H381" s="70"/>
      <c r="I381" s="70"/>
      <c r="J381" s="70"/>
      <c r="K381" s="70"/>
      <c r="L381" s="70"/>
      <c r="M381" s="70"/>
      <c r="N381" s="70"/>
      <c r="O381" s="70"/>
      <c r="P381" s="70"/>
      <c r="Q381" s="70"/>
      <c r="R381" s="70"/>
      <c r="S381" s="70"/>
      <c r="T381" s="70"/>
    </row>
    <row r="382" spans="1:20" ht="20.100000000000001" customHeight="1" x14ac:dyDescent="0.25">
      <c r="A382" s="4" t="s">
        <v>5</v>
      </c>
      <c r="B382" s="5" t="s">
        <v>480</v>
      </c>
      <c r="C382" s="5">
        <v>392</v>
      </c>
      <c r="D382" s="70"/>
      <c r="E382" s="70"/>
      <c r="F382" s="70"/>
      <c r="G382" s="70"/>
      <c r="H382" s="70"/>
      <c r="I382" s="70"/>
      <c r="J382" s="70"/>
      <c r="K382" s="70"/>
      <c r="L382" s="70"/>
      <c r="M382" s="70"/>
      <c r="N382" s="70"/>
      <c r="O382" s="70"/>
      <c r="P382" s="70"/>
      <c r="Q382" s="70"/>
      <c r="R382" s="70"/>
      <c r="S382" s="70"/>
      <c r="T382" s="70"/>
    </row>
    <row r="383" spans="1:20" ht="20.100000000000001" customHeight="1" x14ac:dyDescent="0.25">
      <c r="A383" s="4" t="s">
        <v>4</v>
      </c>
      <c r="B383" s="5" t="s">
        <v>481</v>
      </c>
      <c r="C383" s="5">
        <v>393</v>
      </c>
      <c r="D383" s="70"/>
      <c r="E383" s="70"/>
      <c r="F383" s="70"/>
      <c r="G383" s="70"/>
      <c r="H383" s="70"/>
      <c r="I383" s="70"/>
      <c r="J383" s="70"/>
      <c r="K383" s="70"/>
      <c r="L383" s="70"/>
      <c r="M383" s="70"/>
      <c r="N383" s="70"/>
      <c r="O383" s="70"/>
      <c r="P383" s="70"/>
      <c r="Q383" s="70"/>
      <c r="R383" s="70"/>
      <c r="S383" s="70"/>
      <c r="T383" s="70"/>
    </row>
    <row r="384" spans="1:20" ht="20.100000000000001" customHeight="1" x14ac:dyDescent="0.25">
      <c r="A384" s="4" t="s">
        <v>766</v>
      </c>
      <c r="B384" s="5" t="s">
        <v>379</v>
      </c>
      <c r="C384" s="5">
        <v>394</v>
      </c>
      <c r="D384" s="70"/>
      <c r="E384" s="70"/>
      <c r="F384" s="70"/>
      <c r="G384" s="70"/>
      <c r="H384" s="70"/>
      <c r="I384" s="70"/>
      <c r="J384" s="70"/>
      <c r="K384" s="70"/>
      <c r="L384" s="70"/>
      <c r="M384" s="70"/>
      <c r="N384" s="70"/>
      <c r="O384" s="70"/>
      <c r="P384" s="70"/>
      <c r="Q384" s="70"/>
      <c r="R384" s="70"/>
      <c r="S384" s="70"/>
      <c r="T384" s="70"/>
    </row>
    <row r="385" spans="1:20" ht="20.100000000000001" customHeight="1" x14ac:dyDescent="0.25">
      <c r="A385" s="4" t="s">
        <v>3</v>
      </c>
      <c r="B385" s="5" t="s">
        <v>482</v>
      </c>
      <c r="C385" s="5">
        <v>395</v>
      </c>
      <c r="D385" s="70"/>
      <c r="E385" s="70"/>
      <c r="F385" s="70"/>
      <c r="G385" s="70"/>
      <c r="H385" s="70"/>
      <c r="I385" s="70"/>
      <c r="J385" s="70"/>
      <c r="K385" s="70"/>
      <c r="L385" s="70"/>
      <c r="M385" s="70"/>
      <c r="N385" s="70"/>
      <c r="O385" s="70"/>
      <c r="P385" s="70"/>
      <c r="Q385" s="70"/>
      <c r="R385" s="70"/>
      <c r="S385" s="70"/>
      <c r="T385" s="70"/>
    </row>
    <row r="386" spans="1:20" ht="20.100000000000001" customHeight="1" x14ac:dyDescent="0.25">
      <c r="A386" s="4" t="s">
        <v>2</v>
      </c>
      <c r="B386" s="5" t="s">
        <v>666</v>
      </c>
      <c r="C386" s="5">
        <v>396</v>
      </c>
      <c r="D386" s="70"/>
      <c r="E386" s="70"/>
      <c r="F386" s="70"/>
      <c r="G386" s="70"/>
      <c r="H386" s="70"/>
      <c r="I386" s="70"/>
      <c r="J386" s="70"/>
      <c r="K386" s="70"/>
      <c r="L386" s="70"/>
      <c r="M386" s="70"/>
      <c r="N386" s="70"/>
      <c r="O386" s="70"/>
      <c r="P386" s="70"/>
      <c r="Q386" s="70"/>
      <c r="R386" s="70"/>
      <c r="S386" s="70"/>
      <c r="T386" s="70"/>
    </row>
    <row r="387" spans="1:20" ht="20.100000000000001" customHeight="1" x14ac:dyDescent="0.25">
      <c r="A387" s="4" t="s">
        <v>1</v>
      </c>
      <c r="B387" s="5" t="s">
        <v>667</v>
      </c>
      <c r="C387" s="5">
        <v>397</v>
      </c>
      <c r="D387" s="70"/>
      <c r="E387" s="70"/>
      <c r="F387" s="70"/>
      <c r="G387" s="70"/>
      <c r="H387" s="70"/>
      <c r="I387" s="70"/>
      <c r="J387" s="70"/>
      <c r="K387" s="70"/>
      <c r="L387" s="70"/>
      <c r="M387" s="70"/>
      <c r="N387" s="70"/>
      <c r="O387" s="70"/>
      <c r="P387" s="70"/>
      <c r="Q387" s="70"/>
      <c r="R387" s="70"/>
      <c r="S387" s="70"/>
      <c r="T387" s="70"/>
    </row>
    <row r="388" spans="1:20" ht="20.100000000000001" customHeight="1" x14ac:dyDescent="0.25">
      <c r="A388" s="4" t="s">
        <v>0</v>
      </c>
      <c r="B388" s="5" t="s">
        <v>611</v>
      </c>
      <c r="C388" s="5">
        <v>397.1</v>
      </c>
      <c r="D388" s="70"/>
      <c r="E388" s="70"/>
      <c r="F388" s="70"/>
      <c r="G388" s="70"/>
      <c r="H388" s="70"/>
      <c r="I388" s="70"/>
      <c r="J388" s="70"/>
      <c r="K388" s="70"/>
      <c r="L388" s="70"/>
      <c r="M388" s="70"/>
      <c r="N388" s="70"/>
      <c r="O388" s="70"/>
      <c r="P388" s="70"/>
      <c r="Q388" s="70"/>
      <c r="R388" s="70"/>
      <c r="S388" s="70"/>
      <c r="T388" s="70"/>
    </row>
    <row r="389" spans="1:20" ht="20.100000000000001" customHeight="1" x14ac:dyDescent="0.25">
      <c r="A389" s="4">
        <v>19</v>
      </c>
      <c r="B389" s="5" t="s">
        <v>354</v>
      </c>
      <c r="C389" s="40"/>
      <c r="D389" s="18">
        <f>D7+D35+D44+D51+D81+D96+D112+D149+D190+D199+D209+D228+D248+D262+D280+D304+D339+D373</f>
        <v>123</v>
      </c>
      <c r="E389" s="18">
        <f t="shared" ref="E389:T389" si="18">E7+E35+E44+E51+E81+E96+E112+E149+E190+E199+E209+E228+E248+E262+E280+E304+E339+E373</f>
        <v>6</v>
      </c>
      <c r="F389" s="18">
        <f t="shared" si="18"/>
        <v>273</v>
      </c>
      <c r="G389" s="18">
        <f t="shared" si="18"/>
        <v>148</v>
      </c>
      <c r="H389" s="18">
        <f t="shared" si="18"/>
        <v>25</v>
      </c>
      <c r="I389" s="18">
        <f t="shared" si="18"/>
        <v>6</v>
      </c>
      <c r="J389" s="18">
        <f t="shared" si="18"/>
        <v>179</v>
      </c>
      <c r="K389" s="18">
        <f t="shared" si="18"/>
        <v>2</v>
      </c>
      <c r="L389" s="18">
        <f t="shared" si="18"/>
        <v>1</v>
      </c>
      <c r="M389" s="18">
        <f t="shared" si="18"/>
        <v>212</v>
      </c>
      <c r="N389" s="18">
        <f t="shared" si="18"/>
        <v>5</v>
      </c>
      <c r="O389" s="18">
        <f t="shared" si="18"/>
        <v>33</v>
      </c>
      <c r="P389" s="18">
        <f t="shared" si="18"/>
        <v>30</v>
      </c>
      <c r="Q389" s="18">
        <f t="shared" si="18"/>
        <v>63</v>
      </c>
      <c r="R389" s="18">
        <f t="shared" si="18"/>
        <v>4</v>
      </c>
      <c r="S389" s="18">
        <f t="shared" si="18"/>
        <v>3</v>
      </c>
      <c r="T389" s="18">
        <f t="shared" si="18"/>
        <v>7</v>
      </c>
    </row>
    <row r="390" spans="1:20" s="31" customFormat="1" ht="20.100000000000001" customHeight="1" x14ac:dyDescent="0.25">
      <c r="A390" s="28"/>
      <c r="B390" s="32" t="s">
        <v>767</v>
      </c>
      <c r="C390" s="16"/>
      <c r="D390" s="30"/>
      <c r="E390" s="30"/>
      <c r="F390" s="30"/>
      <c r="G390" s="30"/>
      <c r="H390" s="30"/>
      <c r="I390" s="30"/>
      <c r="J390" s="30"/>
      <c r="K390" s="30"/>
      <c r="L390" s="30"/>
      <c r="M390" s="30"/>
      <c r="N390" s="30"/>
      <c r="O390" s="30"/>
      <c r="P390" s="30"/>
      <c r="Q390" s="30"/>
      <c r="R390" s="30"/>
      <c r="S390" s="30"/>
      <c r="T390" s="30"/>
    </row>
    <row r="391" spans="1:20" s="31" customFormat="1" ht="20.100000000000001" customHeight="1" x14ac:dyDescent="0.25">
      <c r="A391" s="28"/>
      <c r="B391" s="19" t="s">
        <v>795</v>
      </c>
      <c r="C391" s="15"/>
      <c r="D391" s="30"/>
      <c r="E391" s="30"/>
      <c r="F391" s="30"/>
      <c r="G391" s="30"/>
      <c r="H391" s="30"/>
      <c r="I391" s="30"/>
      <c r="J391" s="30"/>
      <c r="K391" s="30"/>
      <c r="L391" s="30"/>
      <c r="M391" s="30"/>
      <c r="N391" s="30"/>
      <c r="O391" s="30"/>
      <c r="P391" s="30"/>
      <c r="Q391" s="30"/>
      <c r="R391" s="30"/>
      <c r="S391" s="30"/>
      <c r="T391" s="30"/>
    </row>
    <row r="392" spans="1:20" s="31" customFormat="1" ht="20.100000000000001" customHeight="1" x14ac:dyDescent="0.3">
      <c r="A392" s="28"/>
      <c r="B392" s="36"/>
      <c r="C392" s="29"/>
      <c r="D392" s="29"/>
      <c r="E392" s="29"/>
      <c r="F392" s="30"/>
      <c r="G392" s="30"/>
      <c r="H392" s="30"/>
      <c r="I392" s="30"/>
      <c r="J392" s="30"/>
      <c r="K392" s="30"/>
      <c r="L392" s="30"/>
      <c r="M392" s="30"/>
      <c r="N392" s="30"/>
      <c r="O392" s="30"/>
      <c r="P392" s="30"/>
      <c r="Q392" s="30"/>
      <c r="R392" s="30"/>
      <c r="S392" s="30"/>
      <c r="T392" s="30"/>
    </row>
    <row r="393" spans="1:20" s="31" customFormat="1" ht="20.100000000000001" customHeight="1" x14ac:dyDescent="0.25">
      <c r="A393" s="28"/>
      <c r="C393" s="29"/>
      <c r="D393" s="29"/>
      <c r="E393" s="29"/>
      <c r="F393" s="30"/>
      <c r="G393" s="30"/>
      <c r="H393" s="30"/>
      <c r="I393" s="30"/>
      <c r="J393" s="30"/>
      <c r="K393" s="30"/>
      <c r="L393" s="30"/>
      <c r="M393" s="30"/>
      <c r="N393" s="30"/>
      <c r="O393" s="30"/>
      <c r="P393" s="30"/>
      <c r="Q393" s="30"/>
      <c r="R393" s="30"/>
      <c r="S393" s="30"/>
      <c r="T393" s="30"/>
    </row>
    <row r="394" spans="1:20" s="31" customFormat="1" ht="20.100000000000001" customHeight="1" x14ac:dyDescent="0.25">
      <c r="A394" s="28"/>
      <c r="C394" s="29"/>
      <c r="D394" s="29"/>
      <c r="E394" s="29"/>
      <c r="F394" s="29"/>
      <c r="G394" s="29"/>
      <c r="H394" s="30"/>
      <c r="I394" s="30"/>
      <c r="J394" s="30"/>
      <c r="K394" s="30"/>
      <c r="L394" s="30"/>
      <c r="M394" s="30"/>
      <c r="N394" s="30"/>
      <c r="O394" s="30"/>
      <c r="P394" s="30"/>
      <c r="Q394" s="30"/>
      <c r="R394" s="30"/>
      <c r="S394" s="30"/>
      <c r="T394" s="30"/>
    </row>
    <row r="395" spans="1:20" s="31" customFormat="1" ht="20.100000000000001" customHeight="1" x14ac:dyDescent="0.25">
      <c r="A395" s="28"/>
      <c r="B395" s="19"/>
      <c r="C395" s="29"/>
      <c r="D395" s="29"/>
      <c r="E395" s="29"/>
      <c r="F395" s="29"/>
      <c r="G395" s="29"/>
      <c r="H395" s="29"/>
      <c r="I395" s="30"/>
      <c r="J395" s="30"/>
      <c r="K395" s="30"/>
      <c r="L395" s="30"/>
      <c r="M395" s="30"/>
      <c r="N395" s="30"/>
      <c r="O395" s="30"/>
      <c r="P395" s="30"/>
      <c r="Q395" s="30"/>
      <c r="R395" s="30"/>
      <c r="S395" s="30"/>
      <c r="T395" s="30"/>
    </row>
    <row r="396" spans="1:20" s="31" customFormat="1" ht="20.100000000000001" customHeight="1" x14ac:dyDescent="0.25">
      <c r="A396" s="28"/>
      <c r="B396" s="19"/>
      <c r="C396" s="29"/>
      <c r="D396" s="29"/>
      <c r="E396" s="29"/>
      <c r="F396" s="29"/>
      <c r="G396" s="29"/>
      <c r="H396" s="29"/>
      <c r="I396" s="30"/>
      <c r="J396" s="30"/>
      <c r="K396" s="30"/>
      <c r="L396" s="30"/>
      <c r="M396" s="30"/>
      <c r="N396" s="30"/>
      <c r="O396" s="30"/>
      <c r="P396" s="30"/>
      <c r="Q396" s="30"/>
      <c r="R396" s="30"/>
      <c r="S396" s="30"/>
      <c r="T396" s="30"/>
    </row>
    <row r="397" spans="1:20" s="31" customFormat="1" ht="20.100000000000001" customHeight="1" x14ac:dyDescent="0.25">
      <c r="A397" s="28"/>
      <c r="B397" s="19"/>
      <c r="C397" s="29"/>
      <c r="D397" s="29"/>
      <c r="E397" s="29"/>
      <c r="F397" s="29"/>
      <c r="G397" s="29"/>
      <c r="H397" s="29"/>
      <c r="I397" s="30"/>
      <c r="J397" s="30"/>
      <c r="K397" s="30"/>
      <c r="L397" s="30"/>
      <c r="M397" s="30"/>
      <c r="N397" s="30"/>
      <c r="O397" s="30"/>
      <c r="P397" s="30"/>
      <c r="Q397" s="30"/>
      <c r="R397" s="30"/>
      <c r="S397" s="30"/>
      <c r="T397" s="30"/>
    </row>
    <row r="398" spans="1:20" s="31" customFormat="1" ht="20.100000000000001" customHeight="1" x14ac:dyDescent="0.25">
      <c r="A398" s="28"/>
      <c r="B398" s="19"/>
      <c r="C398" s="29"/>
      <c r="D398" s="30"/>
      <c r="E398" s="30"/>
      <c r="F398" s="30"/>
      <c r="G398" s="30"/>
      <c r="H398" s="30"/>
      <c r="I398" s="30"/>
      <c r="J398" s="30"/>
      <c r="K398" s="30"/>
      <c r="L398" s="30"/>
      <c r="M398" s="30"/>
      <c r="N398" s="30"/>
      <c r="O398" s="30"/>
      <c r="P398" s="30"/>
      <c r="Q398" s="30"/>
      <c r="R398" s="30"/>
      <c r="S398" s="30"/>
      <c r="T398" s="30"/>
    </row>
    <row r="399" spans="1:20" s="31" customFormat="1" ht="20.100000000000001" customHeight="1" x14ac:dyDescent="0.25">
      <c r="A399" s="28"/>
      <c r="C399" s="29"/>
      <c r="D399" s="29"/>
      <c r="E399" s="29"/>
      <c r="F399" s="29"/>
      <c r="G399" s="29"/>
      <c r="H399" s="29"/>
      <c r="I399" s="30"/>
      <c r="J399" s="30"/>
      <c r="K399" s="30"/>
      <c r="L399" s="30"/>
      <c r="M399" s="30"/>
      <c r="N399" s="30"/>
      <c r="O399" s="30"/>
      <c r="P399" s="30"/>
      <c r="Q399" s="30"/>
      <c r="R399" s="30"/>
      <c r="S399" s="30"/>
      <c r="T399" s="30"/>
    </row>
    <row r="400" spans="1:20" s="31" customFormat="1" ht="20.100000000000001" customHeight="1" x14ac:dyDescent="0.25">
      <c r="A400" s="28"/>
      <c r="B400" s="19"/>
      <c r="C400" s="29"/>
      <c r="D400" s="30"/>
      <c r="E400" s="30"/>
      <c r="F400" s="30"/>
      <c r="G400" s="30"/>
      <c r="H400" s="30"/>
      <c r="I400" s="30"/>
      <c r="J400" s="30"/>
      <c r="K400" s="30"/>
      <c r="L400" s="30"/>
      <c r="M400" s="30"/>
      <c r="N400" s="30"/>
      <c r="O400" s="30"/>
      <c r="P400" s="30"/>
      <c r="Q400" s="30"/>
      <c r="R400" s="30"/>
      <c r="S400" s="30"/>
      <c r="T400" s="30"/>
    </row>
    <row r="401" spans="1:20" s="31" customFormat="1" ht="20.100000000000001" customHeight="1" x14ac:dyDescent="0.25">
      <c r="A401" s="28"/>
      <c r="B401" s="19"/>
      <c r="C401" s="29"/>
      <c r="D401" s="30"/>
      <c r="E401" s="30"/>
      <c r="F401" s="30"/>
      <c r="G401" s="30"/>
      <c r="H401" s="30"/>
      <c r="I401" s="30"/>
      <c r="J401" s="30"/>
      <c r="K401" s="30"/>
      <c r="L401" s="30"/>
      <c r="M401" s="30"/>
      <c r="N401" s="30"/>
      <c r="O401" s="30"/>
      <c r="P401" s="30"/>
      <c r="Q401" s="30"/>
      <c r="R401" s="30"/>
      <c r="S401" s="30"/>
      <c r="T401" s="30"/>
    </row>
    <row r="402" spans="1:20" s="31" customFormat="1" ht="20.100000000000001" customHeight="1" x14ac:dyDescent="0.25">
      <c r="A402" s="28"/>
      <c r="B402" s="19"/>
      <c r="C402" s="29"/>
      <c r="D402" s="30"/>
      <c r="E402" s="30"/>
      <c r="F402" s="30"/>
      <c r="G402" s="30"/>
      <c r="H402" s="30"/>
      <c r="I402" s="30"/>
      <c r="J402" s="30"/>
      <c r="K402" s="30"/>
      <c r="L402" s="30"/>
      <c r="M402" s="30"/>
      <c r="N402" s="30"/>
      <c r="O402" s="30"/>
      <c r="P402" s="30"/>
      <c r="Q402" s="30"/>
      <c r="R402" s="30"/>
      <c r="S402" s="30"/>
      <c r="T402" s="30"/>
    </row>
    <row r="403" spans="1:20" s="31" customFormat="1" ht="20.100000000000001" customHeight="1" x14ac:dyDescent="0.25">
      <c r="A403" s="28"/>
      <c r="B403" s="19"/>
      <c r="C403" s="29"/>
      <c r="D403" s="30"/>
      <c r="E403" s="30"/>
      <c r="F403" s="30"/>
      <c r="G403" s="30"/>
      <c r="H403" s="30"/>
      <c r="I403" s="30"/>
      <c r="J403" s="30"/>
      <c r="K403" s="30"/>
      <c r="L403" s="30"/>
      <c r="M403" s="30"/>
      <c r="N403" s="30"/>
      <c r="O403" s="30"/>
      <c r="P403" s="30"/>
      <c r="Q403" s="30"/>
      <c r="R403" s="30"/>
      <c r="S403" s="30"/>
      <c r="T403" s="30"/>
    </row>
  </sheetData>
  <sheetProtection sheet="1"/>
  <mergeCells count="18">
    <mergeCell ref="A6:B6"/>
    <mergeCell ref="E4:E5"/>
    <mergeCell ref="F4:F5"/>
    <mergeCell ref="O4:Q4"/>
    <mergeCell ref="K4:K5"/>
    <mergeCell ref="A1:C1"/>
    <mergeCell ref="D1:P1"/>
    <mergeCell ref="Q1:T1"/>
    <mergeCell ref="A2:T2"/>
    <mergeCell ref="A3:T3"/>
    <mergeCell ref="R4:T4"/>
    <mergeCell ref="G4:J4"/>
    <mergeCell ref="A4:B5"/>
    <mergeCell ref="C4:C5"/>
    <mergeCell ref="N4:N5"/>
    <mergeCell ref="M4:M5"/>
    <mergeCell ref="L4:L5"/>
    <mergeCell ref="D4: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sheetPr>
  <dimension ref="A1:CQ400"/>
  <sheetViews>
    <sheetView topLeftCell="A375" workbookViewId="0">
      <selection sqref="A1:C1"/>
    </sheetView>
  </sheetViews>
  <sheetFormatPr defaultRowHeight="13.5" x14ac:dyDescent="0.25"/>
  <cols>
    <col min="1" max="1" width="8" style="33" customWidth="1"/>
    <col min="2" max="2" width="52.140625" style="34" customWidth="1"/>
    <col min="3" max="3" width="8.28515625" style="25" customWidth="1"/>
    <col min="4" max="4" width="8.42578125" style="35" customWidth="1"/>
    <col min="5" max="5" width="5.42578125" style="35" customWidth="1"/>
    <col min="6" max="6" width="6.85546875" style="35" customWidth="1"/>
    <col min="7" max="7" width="6" style="35" bestFit="1" customWidth="1"/>
    <col min="8" max="8" width="8.5703125" style="35" bestFit="1" customWidth="1"/>
    <col min="9" max="9" width="11.28515625" style="35" bestFit="1" customWidth="1"/>
    <col min="10" max="10" width="5" style="35" bestFit="1" customWidth="1"/>
    <col min="11" max="11" width="4" style="35" customWidth="1"/>
    <col min="12" max="12" width="9" style="35" customWidth="1"/>
    <col min="13" max="13" width="7" style="35" customWidth="1"/>
    <col min="14" max="15" width="6" style="35" bestFit="1" customWidth="1"/>
    <col min="16" max="16" width="5" style="35" bestFit="1" customWidth="1"/>
    <col min="17" max="17" width="5.42578125" style="35" customWidth="1"/>
    <col min="18" max="18" width="7.5703125" style="35" customWidth="1"/>
    <col min="19" max="19" width="5.7109375" style="35" customWidth="1"/>
    <col min="20" max="20" width="5" style="35" bestFit="1" customWidth="1"/>
    <col min="21" max="27" width="13.7109375" style="20" customWidth="1"/>
    <col min="28" max="28" width="10.7109375" style="20" customWidth="1"/>
    <col min="29" max="16384" width="9.140625" style="20"/>
  </cols>
  <sheetData>
    <row r="1" spans="1:95" ht="39" customHeight="1" x14ac:dyDescent="0.25">
      <c r="A1" s="85" t="s">
        <v>800</v>
      </c>
      <c r="B1" s="86"/>
      <c r="C1" s="86"/>
      <c r="D1" s="83" t="s">
        <v>380</v>
      </c>
      <c r="E1" s="83"/>
      <c r="F1" s="83"/>
      <c r="G1" s="83"/>
      <c r="H1" s="83"/>
      <c r="I1" s="83"/>
      <c r="J1" s="83"/>
      <c r="K1" s="83"/>
      <c r="L1" s="83"/>
      <c r="M1" s="83"/>
      <c r="N1" s="83"/>
      <c r="O1" s="83"/>
      <c r="P1" s="83"/>
      <c r="Q1" s="73"/>
      <c r="R1" s="73"/>
      <c r="S1" s="73"/>
      <c r="T1" s="74"/>
    </row>
    <row r="2" spans="1:95" ht="51" customHeight="1" x14ac:dyDescent="0.25">
      <c r="A2" s="75" t="s">
        <v>782</v>
      </c>
      <c r="B2" s="76"/>
      <c r="C2" s="76"/>
      <c r="D2" s="76"/>
      <c r="E2" s="76"/>
      <c r="F2" s="76"/>
      <c r="G2" s="76"/>
      <c r="H2" s="76"/>
      <c r="I2" s="76"/>
      <c r="J2" s="76"/>
      <c r="K2" s="76"/>
      <c r="L2" s="76"/>
      <c r="M2" s="76"/>
      <c r="N2" s="76"/>
      <c r="O2" s="76"/>
      <c r="P2" s="76"/>
      <c r="Q2" s="76"/>
      <c r="R2" s="76"/>
      <c r="S2" s="76"/>
      <c r="T2" s="77"/>
    </row>
    <row r="3" spans="1:95" ht="27.75" customHeight="1" x14ac:dyDescent="0.25">
      <c r="A3" s="78" t="s">
        <v>783</v>
      </c>
      <c r="B3" s="79"/>
      <c r="C3" s="79"/>
      <c r="D3" s="79"/>
      <c r="E3" s="79"/>
      <c r="F3" s="79"/>
      <c r="G3" s="79"/>
      <c r="H3" s="79"/>
      <c r="I3" s="79"/>
      <c r="J3" s="79"/>
      <c r="K3" s="79"/>
      <c r="L3" s="79"/>
      <c r="M3" s="79"/>
      <c r="N3" s="79"/>
      <c r="O3" s="79"/>
      <c r="P3" s="79"/>
      <c r="Q3" s="79"/>
      <c r="R3" s="79"/>
      <c r="S3" s="79"/>
      <c r="T3" s="80"/>
    </row>
    <row r="4" spans="1:95" s="22" customFormat="1" ht="75" customHeight="1" x14ac:dyDescent="0.25">
      <c r="A4" s="81" t="s">
        <v>793</v>
      </c>
      <c r="B4" s="81"/>
      <c r="C4" s="82" t="s">
        <v>615</v>
      </c>
      <c r="D4" s="82" t="s">
        <v>484</v>
      </c>
      <c r="E4" s="82" t="s">
        <v>485</v>
      </c>
      <c r="F4" s="82" t="s">
        <v>381</v>
      </c>
      <c r="G4" s="84" t="s">
        <v>382</v>
      </c>
      <c r="H4" s="84"/>
      <c r="I4" s="84"/>
      <c r="J4" s="84"/>
      <c r="K4" s="82" t="s">
        <v>383</v>
      </c>
      <c r="L4" s="82" t="s">
        <v>384</v>
      </c>
      <c r="M4" s="82" t="s">
        <v>385</v>
      </c>
      <c r="N4" s="82" t="s">
        <v>386</v>
      </c>
      <c r="O4" s="84" t="s">
        <v>505</v>
      </c>
      <c r="P4" s="84"/>
      <c r="Q4" s="84"/>
      <c r="R4" s="84" t="s">
        <v>359</v>
      </c>
      <c r="S4" s="84"/>
      <c r="T4" s="84"/>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row>
    <row r="5" spans="1:95" s="22" customFormat="1" ht="97.5" customHeight="1" x14ac:dyDescent="0.25">
      <c r="A5" s="81"/>
      <c r="B5" s="81"/>
      <c r="C5" s="82"/>
      <c r="D5" s="82"/>
      <c r="E5" s="82"/>
      <c r="F5" s="82"/>
      <c r="G5" s="66" t="s">
        <v>502</v>
      </c>
      <c r="H5" s="66" t="s">
        <v>506</v>
      </c>
      <c r="I5" s="66" t="s">
        <v>387</v>
      </c>
      <c r="J5" s="66" t="s">
        <v>360</v>
      </c>
      <c r="K5" s="82"/>
      <c r="L5" s="82"/>
      <c r="M5" s="82"/>
      <c r="N5" s="82"/>
      <c r="O5" s="66" t="s">
        <v>388</v>
      </c>
      <c r="P5" s="23" t="s">
        <v>389</v>
      </c>
      <c r="Q5" s="23" t="s">
        <v>354</v>
      </c>
      <c r="R5" s="66" t="s">
        <v>388</v>
      </c>
      <c r="S5" s="23" t="s">
        <v>389</v>
      </c>
      <c r="T5" s="23" t="s">
        <v>354</v>
      </c>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row>
    <row r="6" spans="1:95" s="25" customFormat="1" ht="20.100000000000001" customHeight="1" x14ac:dyDescent="0.25">
      <c r="A6" s="87"/>
      <c r="B6" s="87"/>
      <c r="C6" s="24"/>
      <c r="D6" s="17">
        <v>1</v>
      </c>
      <c r="E6" s="17">
        <v>2</v>
      </c>
      <c r="F6" s="17">
        <v>3</v>
      </c>
      <c r="G6" s="17">
        <v>4</v>
      </c>
      <c r="H6" s="17">
        <v>5</v>
      </c>
      <c r="I6" s="17">
        <v>6</v>
      </c>
      <c r="J6" s="17">
        <v>7</v>
      </c>
      <c r="K6" s="17">
        <v>8</v>
      </c>
      <c r="L6" s="17">
        <v>9</v>
      </c>
      <c r="M6" s="17">
        <v>10</v>
      </c>
      <c r="N6" s="17">
        <v>11</v>
      </c>
      <c r="O6" s="17">
        <v>12</v>
      </c>
      <c r="P6" s="17">
        <v>13</v>
      </c>
      <c r="Q6" s="17">
        <v>14</v>
      </c>
      <c r="R6" s="17">
        <v>15</v>
      </c>
      <c r="S6" s="17">
        <v>16</v>
      </c>
      <c r="T6" s="17">
        <v>17</v>
      </c>
    </row>
    <row r="7" spans="1:95" s="25" customFormat="1" ht="20.100000000000001" customHeight="1" x14ac:dyDescent="0.25">
      <c r="A7" s="1" t="s">
        <v>352</v>
      </c>
      <c r="B7" s="2" t="s">
        <v>669</v>
      </c>
      <c r="C7" s="3"/>
      <c r="D7" s="18">
        <f>SUM(D8:D34)</f>
        <v>11</v>
      </c>
      <c r="E7" s="18">
        <f t="shared" ref="E7:T7" si="0">SUM(E8:E34)</f>
        <v>0</v>
      </c>
      <c r="F7" s="18">
        <f t="shared" si="0"/>
        <v>18</v>
      </c>
      <c r="G7" s="18">
        <f t="shared" si="0"/>
        <v>8</v>
      </c>
      <c r="H7" s="18">
        <f t="shared" si="0"/>
        <v>3</v>
      </c>
      <c r="I7" s="18">
        <f t="shared" si="0"/>
        <v>0</v>
      </c>
      <c r="J7" s="18">
        <f t="shared" si="0"/>
        <v>11</v>
      </c>
      <c r="K7" s="18">
        <f t="shared" si="0"/>
        <v>0</v>
      </c>
      <c r="L7" s="18">
        <f t="shared" si="0"/>
        <v>0</v>
      </c>
      <c r="M7" s="18">
        <f t="shared" si="0"/>
        <v>18</v>
      </c>
      <c r="N7" s="18">
        <f t="shared" si="0"/>
        <v>0</v>
      </c>
      <c r="O7" s="18">
        <f t="shared" si="0"/>
        <v>5</v>
      </c>
      <c r="P7" s="18">
        <f t="shared" si="0"/>
        <v>5</v>
      </c>
      <c r="Q7" s="18">
        <f t="shared" si="0"/>
        <v>10</v>
      </c>
      <c r="R7" s="18">
        <f t="shared" si="0"/>
        <v>0</v>
      </c>
      <c r="S7" s="18">
        <f t="shared" si="0"/>
        <v>0</v>
      </c>
      <c r="T7" s="18">
        <f t="shared" si="0"/>
        <v>0</v>
      </c>
    </row>
    <row r="8" spans="1:95" ht="20.100000000000001" customHeight="1" x14ac:dyDescent="0.25">
      <c r="A8" s="4" t="s">
        <v>351</v>
      </c>
      <c r="B8" s="5" t="s">
        <v>390</v>
      </c>
      <c r="C8" s="5">
        <v>104</v>
      </c>
      <c r="D8" s="37">
        <v>6</v>
      </c>
      <c r="E8" s="37">
        <v>0</v>
      </c>
      <c r="F8" s="37">
        <v>4</v>
      </c>
      <c r="G8" s="37">
        <v>0</v>
      </c>
      <c r="H8" s="37">
        <v>1</v>
      </c>
      <c r="I8" s="37">
        <v>0</v>
      </c>
      <c r="J8" s="37">
        <v>1</v>
      </c>
      <c r="K8" s="37">
        <v>0</v>
      </c>
      <c r="L8" s="37">
        <v>0</v>
      </c>
      <c r="M8" s="37">
        <v>9</v>
      </c>
      <c r="N8" s="37">
        <v>0</v>
      </c>
      <c r="O8" s="37">
        <v>0</v>
      </c>
      <c r="P8" s="37">
        <v>3</v>
      </c>
      <c r="Q8" s="37">
        <v>3</v>
      </c>
      <c r="R8" s="37">
        <v>0</v>
      </c>
      <c r="S8" s="37">
        <v>0</v>
      </c>
      <c r="T8" s="37">
        <v>0</v>
      </c>
    </row>
    <row r="9" spans="1:95" ht="20.100000000000001" customHeight="1" x14ac:dyDescent="0.25">
      <c r="A9" s="4" t="s">
        <v>350</v>
      </c>
      <c r="B9" s="5" t="s">
        <v>507</v>
      </c>
      <c r="C9" s="5">
        <v>105</v>
      </c>
      <c r="D9" s="37">
        <v>0</v>
      </c>
      <c r="E9" s="37">
        <v>0</v>
      </c>
      <c r="F9" s="37">
        <v>0</v>
      </c>
      <c r="G9" s="37">
        <v>0</v>
      </c>
      <c r="H9" s="37">
        <v>0</v>
      </c>
      <c r="I9" s="37">
        <v>0</v>
      </c>
      <c r="J9" s="37">
        <v>0</v>
      </c>
      <c r="K9" s="37">
        <v>0</v>
      </c>
      <c r="L9" s="37">
        <v>0</v>
      </c>
      <c r="M9" s="37">
        <v>0</v>
      </c>
      <c r="N9" s="37">
        <v>0</v>
      </c>
      <c r="O9" s="37">
        <v>0</v>
      </c>
      <c r="P9" s="37">
        <v>0</v>
      </c>
      <c r="Q9" s="37">
        <v>0</v>
      </c>
      <c r="R9" s="37">
        <v>0</v>
      </c>
      <c r="S9" s="37">
        <v>0</v>
      </c>
      <c r="T9" s="37">
        <v>0</v>
      </c>
    </row>
    <row r="10" spans="1:95" ht="20.100000000000001" customHeight="1" x14ac:dyDescent="0.25">
      <c r="A10" s="4" t="s">
        <v>349</v>
      </c>
      <c r="B10" s="5" t="s">
        <v>391</v>
      </c>
      <c r="C10" s="5">
        <v>106</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row>
    <row r="11" spans="1:95" ht="20.100000000000001" customHeight="1" x14ac:dyDescent="0.25">
      <c r="A11" s="4" t="s">
        <v>348</v>
      </c>
      <c r="B11" s="5" t="s">
        <v>508</v>
      </c>
      <c r="C11" s="5">
        <v>107</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row>
    <row r="12" spans="1:95" ht="20.100000000000001" customHeight="1" x14ac:dyDescent="0.25">
      <c r="A12" s="4" t="s">
        <v>347</v>
      </c>
      <c r="B12" s="5" t="s">
        <v>392</v>
      </c>
      <c r="C12" s="5">
        <v>108</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row>
    <row r="13" spans="1:95" ht="20.100000000000001" customHeight="1" x14ac:dyDescent="0.25">
      <c r="A13" s="4" t="s">
        <v>346</v>
      </c>
      <c r="B13" s="5" t="s">
        <v>393</v>
      </c>
      <c r="C13" s="5">
        <v>109</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row>
    <row r="14" spans="1:95" ht="20.100000000000001" customHeight="1" x14ac:dyDescent="0.25">
      <c r="A14" s="4" t="s">
        <v>345</v>
      </c>
      <c r="B14" s="5" t="s">
        <v>509</v>
      </c>
      <c r="C14" s="5">
        <v>110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row>
    <row r="15" spans="1:95" ht="20.100000000000001" customHeight="1" x14ac:dyDescent="0.25">
      <c r="A15" s="4" t="s">
        <v>344</v>
      </c>
      <c r="B15" s="5" t="s">
        <v>510</v>
      </c>
      <c r="C15" s="5">
        <v>111</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row>
    <row r="16" spans="1:95" ht="20.100000000000001" customHeight="1" x14ac:dyDescent="0.25">
      <c r="A16" s="4" t="s">
        <v>343</v>
      </c>
      <c r="B16" s="5" t="s">
        <v>394</v>
      </c>
      <c r="C16" s="5">
        <v>112</v>
      </c>
      <c r="D16" s="37">
        <v>2</v>
      </c>
      <c r="E16" s="37">
        <v>0</v>
      </c>
      <c r="F16" s="37">
        <v>6</v>
      </c>
      <c r="G16" s="37">
        <v>5</v>
      </c>
      <c r="H16" s="37">
        <v>0</v>
      </c>
      <c r="I16" s="37">
        <v>0</v>
      </c>
      <c r="J16" s="37">
        <v>5</v>
      </c>
      <c r="K16" s="37">
        <v>0</v>
      </c>
      <c r="L16" s="37">
        <v>0</v>
      </c>
      <c r="M16" s="37">
        <v>3</v>
      </c>
      <c r="N16" s="37">
        <v>0</v>
      </c>
      <c r="O16" s="37">
        <v>4</v>
      </c>
      <c r="P16" s="37">
        <v>1</v>
      </c>
      <c r="Q16" s="37">
        <v>5</v>
      </c>
      <c r="R16" s="37">
        <v>0</v>
      </c>
      <c r="S16" s="37">
        <v>0</v>
      </c>
      <c r="T16" s="37">
        <v>0</v>
      </c>
    </row>
    <row r="17" spans="1:20" ht="20.100000000000001" customHeight="1" x14ac:dyDescent="0.25">
      <c r="A17" s="4" t="s">
        <v>342</v>
      </c>
      <c r="B17" s="5" t="s">
        <v>395</v>
      </c>
      <c r="C17" s="5">
        <v>113</v>
      </c>
      <c r="D17" s="37">
        <v>0</v>
      </c>
      <c r="E17" s="37">
        <v>0</v>
      </c>
      <c r="F17" s="37">
        <v>1</v>
      </c>
      <c r="G17" s="37">
        <v>0</v>
      </c>
      <c r="H17" s="37">
        <v>0</v>
      </c>
      <c r="I17" s="37">
        <v>0</v>
      </c>
      <c r="J17" s="37">
        <v>0</v>
      </c>
      <c r="K17" s="37">
        <v>0</v>
      </c>
      <c r="L17" s="37">
        <v>0</v>
      </c>
      <c r="M17" s="37">
        <v>1</v>
      </c>
      <c r="N17" s="37">
        <v>0</v>
      </c>
      <c r="O17" s="37">
        <v>0</v>
      </c>
      <c r="P17" s="37">
        <v>0</v>
      </c>
      <c r="Q17" s="37">
        <v>0</v>
      </c>
      <c r="R17" s="37">
        <v>0</v>
      </c>
      <c r="S17" s="37">
        <v>0</v>
      </c>
      <c r="T17" s="37">
        <v>0</v>
      </c>
    </row>
    <row r="18" spans="1:20" ht="20.100000000000001" customHeight="1" x14ac:dyDescent="0.25">
      <c r="A18" s="4" t="s">
        <v>341</v>
      </c>
      <c r="B18" s="5" t="s">
        <v>511</v>
      </c>
      <c r="C18" s="5">
        <v>114</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row>
    <row r="19" spans="1:20" ht="20.100000000000001" customHeight="1" x14ac:dyDescent="0.25">
      <c r="A19" s="4" t="s">
        <v>340</v>
      </c>
      <c r="B19" s="5" t="s">
        <v>512</v>
      </c>
      <c r="C19" s="5">
        <v>115</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row>
    <row r="20" spans="1:20" ht="20.100000000000001" customHeight="1" x14ac:dyDescent="0.25">
      <c r="A20" s="4" t="s">
        <v>339</v>
      </c>
      <c r="B20" s="5" t="s">
        <v>396</v>
      </c>
      <c r="C20" s="5">
        <v>116</v>
      </c>
      <c r="D20" s="37">
        <v>1</v>
      </c>
      <c r="E20" s="37">
        <v>0</v>
      </c>
      <c r="F20" s="37">
        <v>0</v>
      </c>
      <c r="G20" s="37">
        <v>0</v>
      </c>
      <c r="H20" s="37">
        <v>1</v>
      </c>
      <c r="I20" s="37">
        <v>0</v>
      </c>
      <c r="J20" s="37">
        <v>1</v>
      </c>
      <c r="K20" s="37">
        <v>0</v>
      </c>
      <c r="L20" s="37">
        <v>0</v>
      </c>
      <c r="M20" s="37">
        <v>0</v>
      </c>
      <c r="N20" s="37">
        <v>0</v>
      </c>
      <c r="O20" s="37">
        <v>0</v>
      </c>
      <c r="P20" s="37">
        <v>0</v>
      </c>
      <c r="Q20" s="37">
        <v>0</v>
      </c>
      <c r="R20" s="37">
        <v>0</v>
      </c>
      <c r="S20" s="37">
        <v>0</v>
      </c>
      <c r="T20" s="37">
        <v>0</v>
      </c>
    </row>
    <row r="21" spans="1:20" ht="20.100000000000001" customHeight="1" x14ac:dyDescent="0.25">
      <c r="A21" s="4" t="s">
        <v>338</v>
      </c>
      <c r="B21" s="5" t="s">
        <v>397</v>
      </c>
      <c r="C21" s="5">
        <v>117</v>
      </c>
      <c r="D21" s="37">
        <v>0</v>
      </c>
      <c r="E21" s="37">
        <v>0</v>
      </c>
      <c r="F21" s="37">
        <v>3</v>
      </c>
      <c r="G21" s="37">
        <v>2</v>
      </c>
      <c r="H21" s="37">
        <v>0</v>
      </c>
      <c r="I21" s="37">
        <v>0</v>
      </c>
      <c r="J21" s="37">
        <v>2</v>
      </c>
      <c r="K21" s="37">
        <v>0</v>
      </c>
      <c r="L21" s="37">
        <v>0</v>
      </c>
      <c r="M21" s="37">
        <v>1</v>
      </c>
      <c r="N21" s="37">
        <v>0</v>
      </c>
      <c r="O21" s="37">
        <v>0</v>
      </c>
      <c r="P21" s="37">
        <v>0</v>
      </c>
      <c r="Q21" s="37">
        <v>0</v>
      </c>
      <c r="R21" s="37">
        <v>0</v>
      </c>
      <c r="S21" s="37">
        <v>0</v>
      </c>
      <c r="T21" s="37">
        <v>0</v>
      </c>
    </row>
    <row r="22" spans="1:20" ht="20.100000000000001" customHeight="1" x14ac:dyDescent="0.25">
      <c r="A22" s="4" t="s">
        <v>337</v>
      </c>
      <c r="B22" s="5" t="s">
        <v>353</v>
      </c>
      <c r="C22" s="5">
        <v>118</v>
      </c>
      <c r="D22" s="37">
        <v>1</v>
      </c>
      <c r="E22" s="37">
        <v>0</v>
      </c>
      <c r="F22" s="37">
        <v>3</v>
      </c>
      <c r="G22" s="37">
        <v>0</v>
      </c>
      <c r="H22" s="37">
        <v>1</v>
      </c>
      <c r="I22" s="37">
        <v>0</v>
      </c>
      <c r="J22" s="37">
        <v>1</v>
      </c>
      <c r="K22" s="37">
        <v>0</v>
      </c>
      <c r="L22" s="37">
        <v>0</v>
      </c>
      <c r="M22" s="37">
        <v>3</v>
      </c>
      <c r="N22" s="37">
        <v>0</v>
      </c>
      <c r="O22" s="37">
        <v>0</v>
      </c>
      <c r="P22" s="37">
        <v>0</v>
      </c>
      <c r="Q22" s="37">
        <v>0</v>
      </c>
      <c r="R22" s="37">
        <v>0</v>
      </c>
      <c r="S22" s="37">
        <v>0</v>
      </c>
      <c r="T22" s="37">
        <v>0</v>
      </c>
    </row>
    <row r="23" spans="1:20" ht="20.100000000000001" customHeight="1" x14ac:dyDescent="0.25">
      <c r="A23" s="4" t="s">
        <v>336</v>
      </c>
      <c r="B23" s="5" t="s">
        <v>670</v>
      </c>
      <c r="C23" s="5">
        <v>119</v>
      </c>
      <c r="D23" s="37">
        <v>0</v>
      </c>
      <c r="E23" s="37">
        <v>0</v>
      </c>
      <c r="F23" s="37">
        <v>1</v>
      </c>
      <c r="G23" s="37">
        <v>0</v>
      </c>
      <c r="H23" s="37">
        <v>0</v>
      </c>
      <c r="I23" s="37">
        <v>0</v>
      </c>
      <c r="J23" s="37">
        <v>0</v>
      </c>
      <c r="K23" s="37">
        <v>0</v>
      </c>
      <c r="L23" s="37">
        <v>0</v>
      </c>
      <c r="M23" s="37">
        <v>1</v>
      </c>
      <c r="N23" s="37">
        <v>0</v>
      </c>
      <c r="O23" s="37">
        <v>0</v>
      </c>
      <c r="P23" s="37">
        <v>1</v>
      </c>
      <c r="Q23" s="37">
        <v>1</v>
      </c>
      <c r="R23" s="37">
        <v>0</v>
      </c>
      <c r="S23" s="37">
        <v>0</v>
      </c>
      <c r="T23" s="37">
        <v>0</v>
      </c>
    </row>
    <row r="24" spans="1:20" ht="20.100000000000001" customHeight="1" x14ac:dyDescent="0.25">
      <c r="A24" s="4" t="s">
        <v>335</v>
      </c>
      <c r="B24" s="5" t="s">
        <v>399</v>
      </c>
      <c r="C24" s="5">
        <v>120</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row>
    <row r="25" spans="1:20" ht="20.100000000000001" customHeight="1" x14ac:dyDescent="0.25">
      <c r="A25" s="4" t="s">
        <v>334</v>
      </c>
      <c r="B25" s="5" t="s">
        <v>400</v>
      </c>
      <c r="C25" s="5">
        <v>121</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row>
    <row r="26" spans="1:20" ht="20.100000000000001" customHeight="1" x14ac:dyDescent="0.25">
      <c r="A26" s="4" t="s">
        <v>333</v>
      </c>
      <c r="B26" s="5" t="s">
        <v>616</v>
      </c>
      <c r="C26" s="5">
        <v>122</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row>
    <row r="27" spans="1:20" ht="20.100000000000001" customHeight="1" x14ac:dyDescent="0.25">
      <c r="A27" s="4" t="s">
        <v>332</v>
      </c>
      <c r="B27" s="5" t="s">
        <v>401</v>
      </c>
      <c r="C27" s="6">
        <v>123</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row>
    <row r="28" spans="1:20" ht="20.100000000000001" customHeight="1" x14ac:dyDescent="0.25">
      <c r="A28" s="4" t="s">
        <v>331</v>
      </c>
      <c r="B28" s="5" t="s">
        <v>402</v>
      </c>
      <c r="C28" s="6">
        <v>124</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row>
    <row r="29" spans="1:20" ht="20.100000000000001" customHeight="1" x14ac:dyDescent="0.25">
      <c r="A29" s="4" t="s">
        <v>330</v>
      </c>
      <c r="B29" s="5" t="s">
        <v>483</v>
      </c>
      <c r="C29" s="6">
        <v>125</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row>
    <row r="30" spans="1:20" ht="20.100000000000001" customHeight="1" x14ac:dyDescent="0.25">
      <c r="A30" s="4" t="s">
        <v>329</v>
      </c>
      <c r="B30" s="5" t="s">
        <v>486</v>
      </c>
      <c r="C30" s="6">
        <v>127</v>
      </c>
      <c r="D30" s="37">
        <v>0</v>
      </c>
      <c r="E30" s="37">
        <v>0</v>
      </c>
      <c r="F30" s="37">
        <v>0</v>
      </c>
      <c r="G30" s="37">
        <v>0</v>
      </c>
      <c r="H30" s="37">
        <v>0</v>
      </c>
      <c r="I30" s="37">
        <v>0</v>
      </c>
      <c r="J30" s="37">
        <v>0</v>
      </c>
      <c r="K30" s="37">
        <v>0</v>
      </c>
      <c r="L30" s="37">
        <v>0</v>
      </c>
      <c r="M30" s="37">
        <v>0</v>
      </c>
      <c r="N30" s="37">
        <v>0</v>
      </c>
      <c r="O30" s="37">
        <v>0</v>
      </c>
      <c r="P30" s="37">
        <v>0</v>
      </c>
      <c r="Q30" s="37">
        <v>0</v>
      </c>
      <c r="R30" s="37">
        <v>0</v>
      </c>
      <c r="S30" s="37">
        <v>0</v>
      </c>
      <c r="T30" s="37">
        <v>0</v>
      </c>
    </row>
    <row r="31" spans="1:20" ht="20.100000000000001" customHeight="1" x14ac:dyDescent="0.25">
      <c r="A31" s="4" t="s">
        <v>328</v>
      </c>
      <c r="B31" s="5" t="s">
        <v>357</v>
      </c>
      <c r="C31" s="6">
        <v>128</v>
      </c>
      <c r="D31" s="37">
        <v>0</v>
      </c>
      <c r="E31" s="37">
        <v>0</v>
      </c>
      <c r="F31" s="37">
        <v>0</v>
      </c>
      <c r="G31" s="37">
        <v>0</v>
      </c>
      <c r="H31" s="37">
        <v>0</v>
      </c>
      <c r="I31" s="37">
        <v>0</v>
      </c>
      <c r="J31" s="37">
        <v>0</v>
      </c>
      <c r="K31" s="37">
        <v>0</v>
      </c>
      <c r="L31" s="37">
        <v>0</v>
      </c>
      <c r="M31" s="37">
        <v>0</v>
      </c>
      <c r="N31" s="37">
        <v>0</v>
      </c>
      <c r="O31" s="37">
        <v>0</v>
      </c>
      <c r="P31" s="37">
        <v>0</v>
      </c>
      <c r="Q31" s="37">
        <v>0</v>
      </c>
      <c r="R31" s="37">
        <v>0</v>
      </c>
      <c r="S31" s="37">
        <v>0</v>
      </c>
      <c r="T31" s="37">
        <v>0</v>
      </c>
    </row>
    <row r="32" spans="1:20" ht="20.100000000000001" customHeight="1" x14ac:dyDescent="0.25">
      <c r="A32" s="4" t="s">
        <v>327</v>
      </c>
      <c r="B32" s="5" t="s">
        <v>617</v>
      </c>
      <c r="C32" s="6">
        <v>129</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0</v>
      </c>
    </row>
    <row r="33" spans="1:20" ht="20.100000000000001" customHeight="1" x14ac:dyDescent="0.25">
      <c r="A33" s="4" t="s">
        <v>326</v>
      </c>
      <c r="B33" s="5" t="s">
        <v>618</v>
      </c>
      <c r="C33" s="6">
        <v>130</v>
      </c>
      <c r="D33" s="37">
        <v>1</v>
      </c>
      <c r="E33" s="37">
        <v>0</v>
      </c>
      <c r="F33" s="37">
        <v>0</v>
      </c>
      <c r="G33" s="37">
        <v>1</v>
      </c>
      <c r="H33" s="37">
        <v>0</v>
      </c>
      <c r="I33" s="37">
        <v>0</v>
      </c>
      <c r="J33" s="37">
        <v>1</v>
      </c>
      <c r="K33" s="37">
        <v>0</v>
      </c>
      <c r="L33" s="37">
        <v>0</v>
      </c>
      <c r="M33" s="37">
        <v>0</v>
      </c>
      <c r="N33" s="37">
        <v>0</v>
      </c>
      <c r="O33" s="37">
        <v>1</v>
      </c>
      <c r="P33" s="37">
        <v>0</v>
      </c>
      <c r="Q33" s="37">
        <v>1</v>
      </c>
      <c r="R33" s="37">
        <v>0</v>
      </c>
      <c r="S33" s="37">
        <v>0</v>
      </c>
      <c r="T33" s="37">
        <v>0</v>
      </c>
    </row>
    <row r="34" spans="1:20" s="27" customFormat="1" ht="20.100000000000001" customHeight="1" x14ac:dyDescent="0.3">
      <c r="A34" s="4" t="s">
        <v>325</v>
      </c>
      <c r="B34" s="7" t="s">
        <v>403</v>
      </c>
      <c r="C34" s="6"/>
      <c r="D34" s="37">
        <v>0</v>
      </c>
      <c r="E34" s="37">
        <v>0</v>
      </c>
      <c r="F34" s="37">
        <v>0</v>
      </c>
      <c r="G34" s="37">
        <v>0</v>
      </c>
      <c r="H34" s="37">
        <v>0</v>
      </c>
      <c r="I34" s="37">
        <v>0</v>
      </c>
      <c r="J34" s="37">
        <v>0</v>
      </c>
      <c r="K34" s="37">
        <v>0</v>
      </c>
      <c r="L34" s="37">
        <v>0</v>
      </c>
      <c r="M34" s="37">
        <v>0</v>
      </c>
      <c r="N34" s="37">
        <v>0</v>
      </c>
      <c r="O34" s="37">
        <v>0</v>
      </c>
      <c r="P34" s="37">
        <v>0</v>
      </c>
      <c r="Q34" s="37">
        <v>0</v>
      </c>
      <c r="R34" s="37">
        <v>0</v>
      </c>
      <c r="S34" s="37">
        <v>0</v>
      </c>
      <c r="T34" s="37">
        <v>0</v>
      </c>
    </row>
    <row r="35" spans="1:20" ht="20.100000000000001" customHeight="1" x14ac:dyDescent="0.25">
      <c r="A35" s="8" t="s">
        <v>324</v>
      </c>
      <c r="B35" s="2" t="s">
        <v>404</v>
      </c>
      <c r="C35" s="9"/>
      <c r="D35" s="18">
        <f>SUM(D36:D43)</f>
        <v>1</v>
      </c>
      <c r="E35" s="18">
        <f t="shared" ref="E35:T35" si="1">SUM(E36:E43)</f>
        <v>0</v>
      </c>
      <c r="F35" s="18">
        <f t="shared" si="1"/>
        <v>1</v>
      </c>
      <c r="G35" s="18">
        <f t="shared" si="1"/>
        <v>0</v>
      </c>
      <c r="H35" s="18">
        <f t="shared" si="1"/>
        <v>0</v>
      </c>
      <c r="I35" s="18">
        <f t="shared" si="1"/>
        <v>0</v>
      </c>
      <c r="J35" s="18">
        <f t="shared" si="1"/>
        <v>0</v>
      </c>
      <c r="K35" s="18">
        <f t="shared" si="1"/>
        <v>0</v>
      </c>
      <c r="L35" s="18">
        <f t="shared" si="1"/>
        <v>0</v>
      </c>
      <c r="M35" s="18">
        <f t="shared" si="1"/>
        <v>2</v>
      </c>
      <c r="N35" s="18">
        <f t="shared" si="1"/>
        <v>0</v>
      </c>
      <c r="O35" s="18">
        <f t="shared" si="1"/>
        <v>0</v>
      </c>
      <c r="P35" s="18">
        <f t="shared" si="1"/>
        <v>0</v>
      </c>
      <c r="Q35" s="18">
        <f t="shared" si="1"/>
        <v>0</v>
      </c>
      <c r="R35" s="18">
        <f t="shared" si="1"/>
        <v>0</v>
      </c>
      <c r="S35" s="18">
        <f t="shared" si="1"/>
        <v>0</v>
      </c>
      <c r="T35" s="18">
        <f t="shared" si="1"/>
        <v>0</v>
      </c>
    </row>
    <row r="36" spans="1:20" ht="20.100000000000001" customHeight="1" x14ac:dyDescent="0.25">
      <c r="A36" s="4" t="s">
        <v>323</v>
      </c>
      <c r="B36" s="5" t="s">
        <v>405</v>
      </c>
      <c r="C36" s="5">
        <v>131</v>
      </c>
      <c r="D36" s="37">
        <v>1</v>
      </c>
      <c r="E36" s="37">
        <v>0</v>
      </c>
      <c r="F36" s="37">
        <v>0</v>
      </c>
      <c r="G36" s="37">
        <v>0</v>
      </c>
      <c r="H36" s="37">
        <v>0</v>
      </c>
      <c r="I36" s="37">
        <v>0</v>
      </c>
      <c r="J36" s="37">
        <v>0</v>
      </c>
      <c r="K36" s="37">
        <v>0</v>
      </c>
      <c r="L36" s="37">
        <v>0</v>
      </c>
      <c r="M36" s="37">
        <v>1</v>
      </c>
      <c r="N36" s="37">
        <v>0</v>
      </c>
      <c r="O36" s="37">
        <v>0</v>
      </c>
      <c r="P36" s="37">
        <v>0</v>
      </c>
      <c r="Q36" s="37">
        <v>0</v>
      </c>
      <c r="R36" s="37">
        <v>0</v>
      </c>
      <c r="S36" s="37">
        <v>0</v>
      </c>
      <c r="T36" s="37">
        <v>0</v>
      </c>
    </row>
    <row r="37" spans="1:20" ht="20.100000000000001" customHeight="1" x14ac:dyDescent="0.25">
      <c r="A37" s="4" t="s">
        <v>322</v>
      </c>
      <c r="B37" s="5" t="s">
        <v>321</v>
      </c>
      <c r="C37" s="5">
        <v>132</v>
      </c>
      <c r="D37" s="37">
        <v>0</v>
      </c>
      <c r="E37" s="37">
        <v>0</v>
      </c>
      <c r="F37" s="37">
        <v>0</v>
      </c>
      <c r="G37" s="37">
        <v>0</v>
      </c>
      <c r="H37" s="37">
        <v>0</v>
      </c>
      <c r="I37" s="37">
        <v>0</v>
      </c>
      <c r="J37" s="37">
        <v>0</v>
      </c>
      <c r="K37" s="37">
        <v>0</v>
      </c>
      <c r="L37" s="37">
        <v>0</v>
      </c>
      <c r="M37" s="37">
        <v>0</v>
      </c>
      <c r="N37" s="37">
        <v>0</v>
      </c>
      <c r="O37" s="37">
        <v>0</v>
      </c>
      <c r="P37" s="37">
        <v>0</v>
      </c>
      <c r="Q37" s="37">
        <v>0</v>
      </c>
      <c r="R37" s="37">
        <v>0</v>
      </c>
      <c r="S37" s="37">
        <v>0</v>
      </c>
      <c r="T37" s="37">
        <v>0</v>
      </c>
    </row>
    <row r="38" spans="1:20" ht="20.100000000000001" customHeight="1" x14ac:dyDescent="0.25">
      <c r="A38" s="4" t="s">
        <v>671</v>
      </c>
      <c r="B38" s="7" t="s">
        <v>672</v>
      </c>
      <c r="C38" s="5">
        <v>132.19999999999999</v>
      </c>
      <c r="D38" s="37">
        <v>0</v>
      </c>
      <c r="E38" s="37">
        <v>0</v>
      </c>
      <c r="F38" s="37">
        <v>0</v>
      </c>
      <c r="G38" s="37">
        <v>0</v>
      </c>
      <c r="H38" s="37">
        <v>0</v>
      </c>
      <c r="I38" s="37">
        <v>0</v>
      </c>
      <c r="J38" s="37">
        <v>0</v>
      </c>
      <c r="K38" s="37">
        <v>0</v>
      </c>
      <c r="L38" s="37">
        <v>0</v>
      </c>
      <c r="M38" s="37">
        <v>0</v>
      </c>
      <c r="N38" s="37">
        <v>0</v>
      </c>
      <c r="O38" s="37">
        <v>0</v>
      </c>
      <c r="P38" s="37">
        <v>0</v>
      </c>
      <c r="Q38" s="37">
        <v>0</v>
      </c>
      <c r="R38" s="37">
        <v>0</v>
      </c>
      <c r="S38" s="37">
        <v>0</v>
      </c>
      <c r="T38" s="37">
        <v>0</v>
      </c>
    </row>
    <row r="39" spans="1:20" ht="20.100000000000001" customHeight="1" x14ac:dyDescent="0.25">
      <c r="A39" s="4" t="s">
        <v>673</v>
      </c>
      <c r="B39" s="7" t="s">
        <v>674</v>
      </c>
      <c r="C39" s="5">
        <v>132.30000000000001</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row>
    <row r="40" spans="1:20" ht="20.100000000000001" customHeight="1" x14ac:dyDescent="0.25">
      <c r="A40" s="4" t="s">
        <v>320</v>
      </c>
      <c r="B40" s="5" t="s">
        <v>619</v>
      </c>
      <c r="C40" s="5">
        <v>133</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row>
    <row r="41" spans="1:20" ht="20.100000000000001" customHeight="1" x14ac:dyDescent="0.25">
      <c r="A41" s="4" t="s">
        <v>319</v>
      </c>
      <c r="B41" s="5" t="s">
        <v>620</v>
      </c>
      <c r="C41" s="5">
        <v>134</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row>
    <row r="42" spans="1:20" ht="20.100000000000001" customHeight="1" x14ac:dyDescent="0.25">
      <c r="A42" s="4" t="s">
        <v>318</v>
      </c>
      <c r="B42" s="5" t="s">
        <v>513</v>
      </c>
      <c r="C42" s="5">
        <v>137</v>
      </c>
      <c r="D42" s="37">
        <v>0</v>
      </c>
      <c r="E42" s="37">
        <v>0</v>
      </c>
      <c r="F42" s="37">
        <v>1</v>
      </c>
      <c r="G42" s="37">
        <v>0</v>
      </c>
      <c r="H42" s="37">
        <v>0</v>
      </c>
      <c r="I42" s="37">
        <v>0</v>
      </c>
      <c r="J42" s="37">
        <v>0</v>
      </c>
      <c r="K42" s="37">
        <v>0</v>
      </c>
      <c r="L42" s="37">
        <v>0</v>
      </c>
      <c r="M42" s="37">
        <v>1</v>
      </c>
      <c r="N42" s="37">
        <v>0</v>
      </c>
      <c r="O42" s="37">
        <v>0</v>
      </c>
      <c r="P42" s="37">
        <v>0</v>
      </c>
      <c r="Q42" s="37">
        <v>0</v>
      </c>
      <c r="R42" s="37">
        <v>0</v>
      </c>
      <c r="S42" s="37">
        <v>0</v>
      </c>
      <c r="T42" s="37">
        <v>0</v>
      </c>
    </row>
    <row r="43" spans="1:20" ht="20.100000000000001" customHeight="1" x14ac:dyDescent="0.25">
      <c r="A43" s="4" t="s">
        <v>317</v>
      </c>
      <c r="B43" s="5" t="s">
        <v>403</v>
      </c>
      <c r="C43" s="5"/>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row>
    <row r="44" spans="1:20" ht="20.100000000000001" customHeight="1" x14ac:dyDescent="0.25">
      <c r="A44" s="8" t="s">
        <v>316</v>
      </c>
      <c r="B44" s="2" t="s">
        <v>406</v>
      </c>
      <c r="C44" s="5"/>
      <c r="D44" s="18">
        <f>SUM(D45:D50)</f>
        <v>3</v>
      </c>
      <c r="E44" s="18">
        <f t="shared" ref="E44:T44" si="2">SUM(E45:E50)</f>
        <v>0</v>
      </c>
      <c r="F44" s="18">
        <f t="shared" si="2"/>
        <v>2</v>
      </c>
      <c r="G44" s="18">
        <f t="shared" si="2"/>
        <v>2</v>
      </c>
      <c r="H44" s="18">
        <f t="shared" si="2"/>
        <v>0</v>
      </c>
      <c r="I44" s="18">
        <f t="shared" si="2"/>
        <v>0</v>
      </c>
      <c r="J44" s="18">
        <f t="shared" si="2"/>
        <v>2</v>
      </c>
      <c r="K44" s="18">
        <f t="shared" si="2"/>
        <v>0</v>
      </c>
      <c r="L44" s="18">
        <f t="shared" si="2"/>
        <v>0</v>
      </c>
      <c r="M44" s="18">
        <f t="shared" si="2"/>
        <v>3</v>
      </c>
      <c r="N44" s="18">
        <f t="shared" si="2"/>
        <v>0</v>
      </c>
      <c r="O44" s="18">
        <f t="shared" si="2"/>
        <v>1</v>
      </c>
      <c r="P44" s="18">
        <f t="shared" si="2"/>
        <v>0</v>
      </c>
      <c r="Q44" s="18">
        <f t="shared" si="2"/>
        <v>1</v>
      </c>
      <c r="R44" s="18">
        <f t="shared" si="2"/>
        <v>0</v>
      </c>
      <c r="S44" s="18">
        <f t="shared" si="2"/>
        <v>0</v>
      </c>
      <c r="T44" s="18">
        <f t="shared" si="2"/>
        <v>0</v>
      </c>
    </row>
    <row r="45" spans="1:20" ht="20.100000000000001" customHeight="1" x14ac:dyDescent="0.25">
      <c r="A45" s="4" t="s">
        <v>315</v>
      </c>
      <c r="B45" s="5" t="s">
        <v>407</v>
      </c>
      <c r="C45" s="5">
        <v>138</v>
      </c>
      <c r="D45" s="37">
        <v>0</v>
      </c>
      <c r="E45" s="37">
        <v>0</v>
      </c>
      <c r="F45" s="37">
        <v>1</v>
      </c>
      <c r="G45" s="37">
        <v>0</v>
      </c>
      <c r="H45" s="37">
        <v>0</v>
      </c>
      <c r="I45" s="37">
        <v>0</v>
      </c>
      <c r="J45" s="37">
        <v>0</v>
      </c>
      <c r="K45" s="37">
        <v>0</v>
      </c>
      <c r="L45" s="37">
        <v>0</v>
      </c>
      <c r="M45" s="37">
        <v>1</v>
      </c>
      <c r="N45" s="37">
        <v>0</v>
      </c>
      <c r="O45" s="37">
        <v>0</v>
      </c>
      <c r="P45" s="37">
        <v>0</v>
      </c>
      <c r="Q45" s="37">
        <v>0</v>
      </c>
      <c r="R45" s="37">
        <v>0</v>
      </c>
      <c r="S45" s="37">
        <v>0</v>
      </c>
      <c r="T45" s="37">
        <v>0</v>
      </c>
    </row>
    <row r="46" spans="1:20" ht="20.100000000000001" customHeight="1" x14ac:dyDescent="0.25">
      <c r="A46" s="10" t="s">
        <v>314</v>
      </c>
      <c r="B46" s="5" t="s">
        <v>514</v>
      </c>
      <c r="C46" s="6">
        <v>139</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row>
    <row r="47" spans="1:20" ht="20.100000000000001" customHeight="1" x14ac:dyDescent="0.25">
      <c r="A47" s="4" t="s">
        <v>313</v>
      </c>
      <c r="B47" s="5" t="s">
        <v>312</v>
      </c>
      <c r="C47" s="5">
        <v>140</v>
      </c>
      <c r="D47" s="37">
        <v>1</v>
      </c>
      <c r="E47" s="37">
        <v>0</v>
      </c>
      <c r="F47" s="37">
        <v>0</v>
      </c>
      <c r="G47" s="37">
        <v>0</v>
      </c>
      <c r="H47" s="37">
        <v>0</v>
      </c>
      <c r="I47" s="37">
        <v>0</v>
      </c>
      <c r="J47" s="37">
        <v>0</v>
      </c>
      <c r="K47" s="37">
        <v>0</v>
      </c>
      <c r="L47" s="37">
        <v>0</v>
      </c>
      <c r="M47" s="37">
        <v>1</v>
      </c>
      <c r="N47" s="37">
        <v>0</v>
      </c>
      <c r="O47" s="37">
        <v>0</v>
      </c>
      <c r="P47" s="37">
        <v>0</v>
      </c>
      <c r="Q47" s="37">
        <v>0</v>
      </c>
      <c r="R47" s="37">
        <v>0</v>
      </c>
      <c r="S47" s="37">
        <v>0</v>
      </c>
      <c r="T47" s="37">
        <v>0</v>
      </c>
    </row>
    <row r="48" spans="1:20" ht="20.100000000000001" customHeight="1" x14ac:dyDescent="0.25">
      <c r="A48" s="10" t="s">
        <v>311</v>
      </c>
      <c r="B48" s="5" t="s">
        <v>675</v>
      </c>
      <c r="C48" s="5">
        <v>141</v>
      </c>
      <c r="D48" s="37">
        <v>2</v>
      </c>
      <c r="E48" s="37">
        <v>0</v>
      </c>
      <c r="F48" s="37">
        <v>0</v>
      </c>
      <c r="G48" s="37">
        <v>2</v>
      </c>
      <c r="H48" s="37">
        <v>0</v>
      </c>
      <c r="I48" s="37">
        <v>0</v>
      </c>
      <c r="J48" s="37">
        <v>2</v>
      </c>
      <c r="K48" s="37">
        <v>0</v>
      </c>
      <c r="L48" s="37">
        <v>0</v>
      </c>
      <c r="M48" s="37">
        <v>0</v>
      </c>
      <c r="N48" s="37">
        <v>0</v>
      </c>
      <c r="O48" s="37">
        <v>1</v>
      </c>
      <c r="P48" s="37">
        <v>0</v>
      </c>
      <c r="Q48" s="37">
        <v>1</v>
      </c>
      <c r="R48" s="37">
        <v>0</v>
      </c>
      <c r="S48" s="37">
        <v>0</v>
      </c>
      <c r="T48" s="37">
        <v>0</v>
      </c>
    </row>
    <row r="49" spans="1:20" ht="20.100000000000001" customHeight="1" x14ac:dyDescent="0.25">
      <c r="A49" s="4" t="s">
        <v>310</v>
      </c>
      <c r="B49" s="5" t="s">
        <v>408</v>
      </c>
      <c r="C49" s="5">
        <v>142</v>
      </c>
      <c r="D49" s="37">
        <v>0</v>
      </c>
      <c r="E49" s="37">
        <v>0</v>
      </c>
      <c r="F49" s="37">
        <v>1</v>
      </c>
      <c r="G49" s="37">
        <v>0</v>
      </c>
      <c r="H49" s="37">
        <v>0</v>
      </c>
      <c r="I49" s="37">
        <v>0</v>
      </c>
      <c r="J49" s="37">
        <v>0</v>
      </c>
      <c r="K49" s="37">
        <v>0</v>
      </c>
      <c r="L49" s="37">
        <v>0</v>
      </c>
      <c r="M49" s="37">
        <v>1</v>
      </c>
      <c r="N49" s="37">
        <v>0</v>
      </c>
      <c r="O49" s="37">
        <v>0</v>
      </c>
      <c r="P49" s="37">
        <v>0</v>
      </c>
      <c r="Q49" s="37">
        <v>0</v>
      </c>
      <c r="R49" s="37">
        <v>0</v>
      </c>
      <c r="S49" s="37">
        <v>0</v>
      </c>
      <c r="T49" s="37">
        <v>0</v>
      </c>
    </row>
    <row r="50" spans="1:20" ht="20.100000000000001" customHeight="1" x14ac:dyDescent="0.25">
      <c r="A50" s="10" t="s">
        <v>309</v>
      </c>
      <c r="B50" s="7" t="s">
        <v>403</v>
      </c>
      <c r="C50" s="6"/>
      <c r="D50" s="37">
        <v>0</v>
      </c>
      <c r="E50" s="37">
        <v>0</v>
      </c>
      <c r="F50" s="37">
        <v>0</v>
      </c>
      <c r="G50" s="37">
        <v>0</v>
      </c>
      <c r="H50" s="37">
        <v>0</v>
      </c>
      <c r="I50" s="37">
        <v>0</v>
      </c>
      <c r="J50" s="37">
        <v>0</v>
      </c>
      <c r="K50" s="37">
        <v>0</v>
      </c>
      <c r="L50" s="37">
        <v>0</v>
      </c>
      <c r="M50" s="37">
        <v>0</v>
      </c>
      <c r="N50" s="37">
        <v>0</v>
      </c>
      <c r="O50" s="37">
        <v>0</v>
      </c>
      <c r="P50" s="37">
        <v>0</v>
      </c>
      <c r="Q50" s="37">
        <v>0</v>
      </c>
      <c r="R50" s="37">
        <v>0</v>
      </c>
      <c r="S50" s="37">
        <v>0</v>
      </c>
      <c r="T50" s="37">
        <v>0</v>
      </c>
    </row>
    <row r="51" spans="1:20" ht="20.100000000000001" customHeight="1" x14ac:dyDescent="0.25">
      <c r="A51" s="8" t="s">
        <v>308</v>
      </c>
      <c r="B51" s="2" t="s">
        <v>515</v>
      </c>
      <c r="C51" s="5"/>
      <c r="D51" s="69">
        <f>SUM(D52:D80)</f>
        <v>0</v>
      </c>
      <c r="E51" s="69">
        <f t="shared" ref="E51:T51" si="3">SUM(E52:E80)</f>
        <v>0</v>
      </c>
      <c r="F51" s="69">
        <f t="shared" si="3"/>
        <v>1</v>
      </c>
      <c r="G51" s="69">
        <f t="shared" si="3"/>
        <v>1</v>
      </c>
      <c r="H51" s="69">
        <f t="shared" si="3"/>
        <v>0</v>
      </c>
      <c r="I51" s="69">
        <f t="shared" si="3"/>
        <v>0</v>
      </c>
      <c r="J51" s="69">
        <f t="shared" si="3"/>
        <v>1</v>
      </c>
      <c r="K51" s="69">
        <f t="shared" si="3"/>
        <v>0</v>
      </c>
      <c r="L51" s="69">
        <f t="shared" si="3"/>
        <v>0</v>
      </c>
      <c r="M51" s="69">
        <f t="shared" si="3"/>
        <v>0</v>
      </c>
      <c r="N51" s="69">
        <f t="shared" si="3"/>
        <v>0</v>
      </c>
      <c r="O51" s="69">
        <f t="shared" si="3"/>
        <v>0</v>
      </c>
      <c r="P51" s="69">
        <f t="shared" si="3"/>
        <v>0</v>
      </c>
      <c r="Q51" s="69">
        <f t="shared" si="3"/>
        <v>0</v>
      </c>
      <c r="R51" s="69">
        <f t="shared" si="3"/>
        <v>0</v>
      </c>
      <c r="S51" s="69">
        <f t="shared" si="3"/>
        <v>0</v>
      </c>
      <c r="T51" s="69">
        <f t="shared" si="3"/>
        <v>0</v>
      </c>
    </row>
    <row r="52" spans="1:20" ht="20.100000000000001" customHeight="1" x14ac:dyDescent="0.25">
      <c r="A52" s="4" t="s">
        <v>307</v>
      </c>
      <c r="B52" s="5" t="s">
        <v>676</v>
      </c>
      <c r="C52" s="5">
        <v>143</v>
      </c>
      <c r="D52" s="37">
        <v>0</v>
      </c>
      <c r="E52" s="37">
        <v>0</v>
      </c>
      <c r="F52" s="37">
        <v>0</v>
      </c>
      <c r="G52" s="37">
        <v>0</v>
      </c>
      <c r="H52" s="37">
        <v>0</v>
      </c>
      <c r="I52" s="37">
        <v>0</v>
      </c>
      <c r="J52" s="37">
        <v>0</v>
      </c>
      <c r="K52" s="37">
        <v>0</v>
      </c>
      <c r="L52" s="37">
        <v>0</v>
      </c>
      <c r="M52" s="37">
        <v>0</v>
      </c>
      <c r="N52" s="37">
        <v>0</v>
      </c>
      <c r="O52" s="37">
        <v>0</v>
      </c>
      <c r="P52" s="37">
        <v>0</v>
      </c>
      <c r="Q52" s="37">
        <v>0</v>
      </c>
      <c r="R52" s="37">
        <v>0</v>
      </c>
      <c r="S52" s="37">
        <v>0</v>
      </c>
      <c r="T52" s="37">
        <v>0</v>
      </c>
    </row>
    <row r="53" spans="1:20" ht="20.100000000000001" customHeight="1" x14ac:dyDescent="0.25">
      <c r="A53" s="4" t="s">
        <v>306</v>
      </c>
      <c r="B53" s="5" t="s">
        <v>621</v>
      </c>
      <c r="C53" s="6">
        <v>144</v>
      </c>
      <c r="D53" s="37">
        <v>0</v>
      </c>
      <c r="E53" s="37">
        <v>0</v>
      </c>
      <c r="F53" s="37">
        <v>0</v>
      </c>
      <c r="G53" s="37">
        <v>0</v>
      </c>
      <c r="H53" s="37">
        <v>0</v>
      </c>
      <c r="I53" s="37">
        <v>0</v>
      </c>
      <c r="J53" s="37">
        <v>0</v>
      </c>
      <c r="K53" s="37">
        <v>0</v>
      </c>
      <c r="L53" s="37">
        <v>0</v>
      </c>
      <c r="M53" s="37">
        <v>0</v>
      </c>
      <c r="N53" s="37">
        <v>0</v>
      </c>
      <c r="O53" s="37">
        <v>0</v>
      </c>
      <c r="P53" s="37">
        <v>0</v>
      </c>
      <c r="Q53" s="37">
        <v>0</v>
      </c>
      <c r="R53" s="37">
        <v>0</v>
      </c>
      <c r="S53" s="37">
        <v>0</v>
      </c>
      <c r="T53" s="37">
        <v>0</v>
      </c>
    </row>
    <row r="54" spans="1:20" ht="20.100000000000001" customHeight="1" x14ac:dyDescent="0.25">
      <c r="A54" s="4" t="s">
        <v>305</v>
      </c>
      <c r="B54" s="5" t="s">
        <v>516</v>
      </c>
      <c r="C54" s="6">
        <v>145</v>
      </c>
      <c r="D54" s="37">
        <v>0</v>
      </c>
      <c r="E54" s="37">
        <v>0</v>
      </c>
      <c r="F54" s="37">
        <v>0</v>
      </c>
      <c r="G54" s="37">
        <v>0</v>
      </c>
      <c r="H54" s="37">
        <v>0</v>
      </c>
      <c r="I54" s="37">
        <v>0</v>
      </c>
      <c r="J54" s="37">
        <v>0</v>
      </c>
      <c r="K54" s="37">
        <v>0</v>
      </c>
      <c r="L54" s="37">
        <v>0</v>
      </c>
      <c r="M54" s="37">
        <v>0</v>
      </c>
      <c r="N54" s="37">
        <v>0</v>
      </c>
      <c r="O54" s="37">
        <v>0</v>
      </c>
      <c r="P54" s="37">
        <v>0</v>
      </c>
      <c r="Q54" s="37">
        <v>0</v>
      </c>
      <c r="R54" s="37">
        <v>0</v>
      </c>
      <c r="S54" s="37">
        <v>0</v>
      </c>
      <c r="T54" s="37">
        <v>0</v>
      </c>
    </row>
    <row r="55" spans="1:20" ht="20.100000000000001" customHeight="1" x14ac:dyDescent="0.25">
      <c r="A55" s="4" t="s">
        <v>304</v>
      </c>
      <c r="B55" s="5" t="s">
        <v>487</v>
      </c>
      <c r="C55" s="6">
        <v>146</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row>
    <row r="56" spans="1:20" ht="20.100000000000001" customHeight="1" x14ac:dyDescent="0.25">
      <c r="A56" s="4" t="s">
        <v>303</v>
      </c>
      <c r="B56" s="5" t="s">
        <v>409</v>
      </c>
      <c r="C56" s="6">
        <v>147</v>
      </c>
      <c r="D56" s="37">
        <v>0</v>
      </c>
      <c r="E56" s="37">
        <v>0</v>
      </c>
      <c r="F56" s="37">
        <v>1</v>
      </c>
      <c r="G56" s="37">
        <v>1</v>
      </c>
      <c r="H56" s="37">
        <v>0</v>
      </c>
      <c r="I56" s="37">
        <v>0</v>
      </c>
      <c r="J56" s="37">
        <v>1</v>
      </c>
      <c r="K56" s="37">
        <v>0</v>
      </c>
      <c r="L56" s="37">
        <v>0</v>
      </c>
      <c r="M56" s="37">
        <v>0</v>
      </c>
      <c r="N56" s="37">
        <v>0</v>
      </c>
      <c r="O56" s="37">
        <v>0</v>
      </c>
      <c r="P56" s="37">
        <v>0</v>
      </c>
      <c r="Q56" s="37">
        <v>0</v>
      </c>
      <c r="R56" s="37">
        <v>0</v>
      </c>
      <c r="S56" s="37">
        <v>0</v>
      </c>
      <c r="T56" s="37">
        <v>0</v>
      </c>
    </row>
    <row r="57" spans="1:20" ht="20.100000000000001" customHeight="1" x14ac:dyDescent="0.25">
      <c r="A57" s="4" t="s">
        <v>302</v>
      </c>
      <c r="B57" s="5" t="s">
        <v>410</v>
      </c>
      <c r="C57" s="6">
        <v>148</v>
      </c>
      <c r="D57" s="37">
        <v>0</v>
      </c>
      <c r="E57" s="37">
        <v>0</v>
      </c>
      <c r="F57" s="37">
        <v>0</v>
      </c>
      <c r="G57" s="37">
        <v>0</v>
      </c>
      <c r="H57" s="37">
        <v>0</v>
      </c>
      <c r="I57" s="37">
        <v>0</v>
      </c>
      <c r="J57" s="37">
        <v>0</v>
      </c>
      <c r="K57" s="37">
        <v>0</v>
      </c>
      <c r="L57" s="37">
        <v>0</v>
      </c>
      <c r="M57" s="37">
        <v>0</v>
      </c>
      <c r="N57" s="37">
        <v>0</v>
      </c>
      <c r="O57" s="37">
        <v>0</v>
      </c>
      <c r="P57" s="37">
        <v>0</v>
      </c>
      <c r="Q57" s="37">
        <v>0</v>
      </c>
      <c r="R57" s="37">
        <v>0</v>
      </c>
      <c r="S57" s="37">
        <v>0</v>
      </c>
      <c r="T57" s="37">
        <v>0</v>
      </c>
    </row>
    <row r="58" spans="1:20" ht="20.100000000000001" customHeight="1" x14ac:dyDescent="0.25">
      <c r="A58" s="4" t="s">
        <v>301</v>
      </c>
      <c r="B58" s="5" t="s">
        <v>517</v>
      </c>
      <c r="C58" s="6">
        <v>149</v>
      </c>
      <c r="D58" s="37">
        <v>0</v>
      </c>
      <c r="E58" s="37">
        <v>0</v>
      </c>
      <c r="F58" s="37">
        <v>0</v>
      </c>
      <c r="G58" s="37">
        <v>0</v>
      </c>
      <c r="H58" s="37">
        <v>0</v>
      </c>
      <c r="I58" s="37">
        <v>0</v>
      </c>
      <c r="J58" s="37">
        <v>0</v>
      </c>
      <c r="K58" s="37">
        <v>0</v>
      </c>
      <c r="L58" s="37">
        <v>0</v>
      </c>
      <c r="M58" s="37">
        <v>0</v>
      </c>
      <c r="N58" s="37">
        <v>0</v>
      </c>
      <c r="O58" s="37">
        <v>0</v>
      </c>
      <c r="P58" s="37">
        <v>0</v>
      </c>
      <c r="Q58" s="37">
        <v>0</v>
      </c>
      <c r="R58" s="37">
        <v>0</v>
      </c>
      <c r="S58" s="37">
        <v>0</v>
      </c>
      <c r="T58" s="37">
        <v>0</v>
      </c>
    </row>
    <row r="59" spans="1:20" ht="20.100000000000001" customHeight="1" x14ac:dyDescent="0.25">
      <c r="A59" s="4" t="s">
        <v>300</v>
      </c>
      <c r="B59" s="5" t="s">
        <v>518</v>
      </c>
      <c r="C59" s="6">
        <v>150</v>
      </c>
      <c r="D59" s="37">
        <v>0</v>
      </c>
      <c r="E59" s="37">
        <v>0</v>
      </c>
      <c r="F59" s="37">
        <v>0</v>
      </c>
      <c r="G59" s="37">
        <v>0</v>
      </c>
      <c r="H59" s="37">
        <v>0</v>
      </c>
      <c r="I59" s="37">
        <v>0</v>
      </c>
      <c r="J59" s="37">
        <v>0</v>
      </c>
      <c r="K59" s="37">
        <v>0</v>
      </c>
      <c r="L59" s="37">
        <v>0</v>
      </c>
      <c r="M59" s="37">
        <v>0</v>
      </c>
      <c r="N59" s="37">
        <v>0</v>
      </c>
      <c r="O59" s="37">
        <v>0</v>
      </c>
      <c r="P59" s="37">
        <v>0</v>
      </c>
      <c r="Q59" s="37">
        <v>0</v>
      </c>
      <c r="R59" s="37">
        <v>0</v>
      </c>
      <c r="S59" s="37">
        <v>0</v>
      </c>
      <c r="T59" s="37">
        <v>0</v>
      </c>
    </row>
    <row r="60" spans="1:20" ht="20.100000000000001" customHeight="1" x14ac:dyDescent="0.25">
      <c r="A60" s="4" t="s">
        <v>299</v>
      </c>
      <c r="B60" s="5" t="s">
        <v>519</v>
      </c>
      <c r="C60" s="5">
        <v>152</v>
      </c>
      <c r="D60" s="37">
        <v>0</v>
      </c>
      <c r="E60" s="37">
        <v>0</v>
      </c>
      <c r="F60" s="37">
        <v>0</v>
      </c>
      <c r="G60" s="37">
        <v>0</v>
      </c>
      <c r="H60" s="37">
        <v>0</v>
      </c>
      <c r="I60" s="37">
        <v>0</v>
      </c>
      <c r="J60" s="37">
        <v>0</v>
      </c>
      <c r="K60" s="37">
        <v>0</v>
      </c>
      <c r="L60" s="37">
        <v>0</v>
      </c>
      <c r="M60" s="37">
        <v>0</v>
      </c>
      <c r="N60" s="37">
        <v>0</v>
      </c>
      <c r="O60" s="37">
        <v>0</v>
      </c>
      <c r="P60" s="37">
        <v>0</v>
      </c>
      <c r="Q60" s="37">
        <v>0</v>
      </c>
      <c r="R60" s="37">
        <v>0</v>
      </c>
      <c r="S60" s="37">
        <v>0</v>
      </c>
      <c r="T60" s="37">
        <v>0</v>
      </c>
    </row>
    <row r="61" spans="1:20" ht="20.100000000000001" customHeight="1" x14ac:dyDescent="0.25">
      <c r="A61" s="4" t="s">
        <v>298</v>
      </c>
      <c r="B61" s="5" t="s">
        <v>520</v>
      </c>
      <c r="C61" s="5">
        <v>153</v>
      </c>
      <c r="D61" s="37">
        <v>0</v>
      </c>
      <c r="E61" s="37">
        <v>0</v>
      </c>
      <c r="F61" s="37">
        <v>0</v>
      </c>
      <c r="G61" s="37">
        <v>0</v>
      </c>
      <c r="H61" s="37">
        <v>0</v>
      </c>
      <c r="I61" s="37">
        <v>0</v>
      </c>
      <c r="J61" s="37">
        <v>0</v>
      </c>
      <c r="K61" s="37">
        <v>0</v>
      </c>
      <c r="L61" s="37">
        <v>0</v>
      </c>
      <c r="M61" s="37">
        <v>0</v>
      </c>
      <c r="N61" s="37">
        <v>0</v>
      </c>
      <c r="O61" s="37">
        <v>0</v>
      </c>
      <c r="P61" s="37">
        <v>0</v>
      </c>
      <c r="Q61" s="37">
        <v>0</v>
      </c>
      <c r="R61" s="37">
        <v>0</v>
      </c>
      <c r="S61" s="37">
        <v>0</v>
      </c>
      <c r="T61" s="37">
        <v>0</v>
      </c>
    </row>
    <row r="62" spans="1:20" ht="20.100000000000001" customHeight="1" x14ac:dyDescent="0.25">
      <c r="A62" s="4" t="s">
        <v>297</v>
      </c>
      <c r="B62" s="5" t="s">
        <v>503</v>
      </c>
      <c r="C62" s="5">
        <v>154</v>
      </c>
      <c r="D62" s="37">
        <v>0</v>
      </c>
      <c r="E62" s="37">
        <v>0</v>
      </c>
      <c r="F62" s="37">
        <v>0</v>
      </c>
      <c r="G62" s="37">
        <v>0</v>
      </c>
      <c r="H62" s="37">
        <v>0</v>
      </c>
      <c r="I62" s="37">
        <v>0</v>
      </c>
      <c r="J62" s="37">
        <v>0</v>
      </c>
      <c r="K62" s="37">
        <v>0</v>
      </c>
      <c r="L62" s="37">
        <v>0</v>
      </c>
      <c r="M62" s="37">
        <v>0</v>
      </c>
      <c r="N62" s="37">
        <v>0</v>
      </c>
      <c r="O62" s="37">
        <v>0</v>
      </c>
      <c r="P62" s="37">
        <v>0</v>
      </c>
      <c r="Q62" s="37">
        <v>0</v>
      </c>
      <c r="R62" s="37">
        <v>0</v>
      </c>
      <c r="S62" s="37">
        <v>0</v>
      </c>
      <c r="T62" s="37">
        <v>0</v>
      </c>
    </row>
    <row r="63" spans="1:20" ht="20.100000000000001" customHeight="1" x14ac:dyDescent="0.25">
      <c r="A63" s="4" t="s">
        <v>296</v>
      </c>
      <c r="B63" s="7" t="s">
        <v>677</v>
      </c>
      <c r="C63" s="5">
        <v>154.1</v>
      </c>
      <c r="D63" s="37">
        <v>0</v>
      </c>
      <c r="E63" s="37">
        <v>0</v>
      </c>
      <c r="F63" s="37">
        <v>0</v>
      </c>
      <c r="G63" s="37">
        <v>0</v>
      </c>
      <c r="H63" s="37">
        <v>0</v>
      </c>
      <c r="I63" s="37">
        <v>0</v>
      </c>
      <c r="J63" s="37">
        <v>0</v>
      </c>
      <c r="K63" s="37">
        <v>0</v>
      </c>
      <c r="L63" s="37">
        <v>0</v>
      </c>
      <c r="M63" s="37">
        <v>0</v>
      </c>
      <c r="N63" s="37">
        <v>0</v>
      </c>
      <c r="O63" s="37">
        <v>0</v>
      </c>
      <c r="P63" s="37">
        <v>0</v>
      </c>
      <c r="Q63" s="37">
        <v>0</v>
      </c>
      <c r="R63" s="37">
        <v>0</v>
      </c>
      <c r="S63" s="37">
        <v>0</v>
      </c>
      <c r="T63" s="37">
        <v>0</v>
      </c>
    </row>
    <row r="64" spans="1:20" ht="20.100000000000001" customHeight="1" x14ac:dyDescent="0.25">
      <c r="A64" s="4" t="s">
        <v>295</v>
      </c>
      <c r="B64" s="7" t="s">
        <v>678</v>
      </c>
      <c r="C64" s="5">
        <v>154.19999999999999</v>
      </c>
      <c r="D64" s="37">
        <v>0</v>
      </c>
      <c r="E64" s="37">
        <v>0</v>
      </c>
      <c r="F64" s="37">
        <v>0</v>
      </c>
      <c r="G64" s="37">
        <v>0</v>
      </c>
      <c r="H64" s="37">
        <v>0</v>
      </c>
      <c r="I64" s="37">
        <v>0</v>
      </c>
      <c r="J64" s="37">
        <v>0</v>
      </c>
      <c r="K64" s="37">
        <v>0</v>
      </c>
      <c r="L64" s="37">
        <v>0</v>
      </c>
      <c r="M64" s="37">
        <v>0</v>
      </c>
      <c r="N64" s="37">
        <v>0</v>
      </c>
      <c r="O64" s="37">
        <v>0</v>
      </c>
      <c r="P64" s="37">
        <v>0</v>
      </c>
      <c r="Q64" s="37">
        <v>0</v>
      </c>
      <c r="R64" s="37">
        <v>0</v>
      </c>
      <c r="S64" s="37">
        <v>0</v>
      </c>
      <c r="T64" s="37">
        <v>0</v>
      </c>
    </row>
    <row r="65" spans="1:20" ht="20.100000000000001" customHeight="1" x14ac:dyDescent="0.25">
      <c r="A65" s="4" t="s">
        <v>294</v>
      </c>
      <c r="B65" s="7" t="s">
        <v>521</v>
      </c>
      <c r="C65" s="5">
        <v>154.4</v>
      </c>
      <c r="D65" s="37">
        <v>0</v>
      </c>
      <c r="E65" s="37">
        <v>0</v>
      </c>
      <c r="F65" s="37">
        <v>0</v>
      </c>
      <c r="G65" s="37">
        <v>0</v>
      </c>
      <c r="H65" s="37">
        <v>0</v>
      </c>
      <c r="I65" s="37">
        <v>0</v>
      </c>
      <c r="J65" s="37">
        <v>0</v>
      </c>
      <c r="K65" s="37">
        <v>0</v>
      </c>
      <c r="L65" s="37">
        <v>0</v>
      </c>
      <c r="M65" s="37">
        <v>0</v>
      </c>
      <c r="N65" s="37">
        <v>0</v>
      </c>
      <c r="O65" s="37">
        <v>0</v>
      </c>
      <c r="P65" s="37">
        <v>0</v>
      </c>
      <c r="Q65" s="37">
        <v>0</v>
      </c>
      <c r="R65" s="37">
        <v>0</v>
      </c>
      <c r="S65" s="37">
        <v>0</v>
      </c>
      <c r="T65" s="37">
        <v>0</v>
      </c>
    </row>
    <row r="66" spans="1:20" ht="20.100000000000001" customHeight="1" x14ac:dyDescent="0.25">
      <c r="A66" s="4" t="s">
        <v>293</v>
      </c>
      <c r="B66" s="7" t="s">
        <v>488</v>
      </c>
      <c r="C66" s="5">
        <v>154.5</v>
      </c>
      <c r="D66" s="37">
        <v>0</v>
      </c>
      <c r="E66" s="37">
        <v>0</v>
      </c>
      <c r="F66" s="37">
        <v>0</v>
      </c>
      <c r="G66" s="37">
        <v>0</v>
      </c>
      <c r="H66" s="37">
        <v>0</v>
      </c>
      <c r="I66" s="37">
        <v>0</v>
      </c>
      <c r="J66" s="37">
        <v>0</v>
      </c>
      <c r="K66" s="37">
        <v>0</v>
      </c>
      <c r="L66" s="37">
        <v>0</v>
      </c>
      <c r="M66" s="37">
        <v>0</v>
      </c>
      <c r="N66" s="37">
        <v>0</v>
      </c>
      <c r="O66" s="37">
        <v>0</v>
      </c>
      <c r="P66" s="37">
        <v>0</v>
      </c>
      <c r="Q66" s="37">
        <v>0</v>
      </c>
      <c r="R66" s="37">
        <v>0</v>
      </c>
      <c r="S66" s="37">
        <v>0</v>
      </c>
      <c r="T66" s="37">
        <v>0</v>
      </c>
    </row>
    <row r="67" spans="1:20" ht="20.100000000000001" customHeight="1" x14ac:dyDescent="0.25">
      <c r="A67" s="4" t="s">
        <v>679</v>
      </c>
      <c r="B67" s="7" t="s">
        <v>680</v>
      </c>
      <c r="C67" s="5">
        <v>154.6</v>
      </c>
      <c r="D67" s="37">
        <v>0</v>
      </c>
      <c r="E67" s="37">
        <v>0</v>
      </c>
      <c r="F67" s="37">
        <v>0</v>
      </c>
      <c r="G67" s="37">
        <v>0</v>
      </c>
      <c r="H67" s="37">
        <v>0</v>
      </c>
      <c r="I67" s="37">
        <v>0</v>
      </c>
      <c r="J67" s="37">
        <v>0</v>
      </c>
      <c r="K67" s="37">
        <v>0</v>
      </c>
      <c r="L67" s="37">
        <v>0</v>
      </c>
      <c r="M67" s="37">
        <v>0</v>
      </c>
      <c r="N67" s="37">
        <v>0</v>
      </c>
      <c r="O67" s="37">
        <v>0</v>
      </c>
      <c r="P67" s="37">
        <v>0</v>
      </c>
      <c r="Q67" s="37">
        <v>0</v>
      </c>
      <c r="R67" s="37">
        <v>0</v>
      </c>
      <c r="S67" s="37">
        <v>0</v>
      </c>
      <c r="T67" s="37">
        <v>0</v>
      </c>
    </row>
    <row r="68" spans="1:20" ht="20.100000000000001" customHeight="1" x14ac:dyDescent="0.25">
      <c r="A68" s="4" t="s">
        <v>681</v>
      </c>
      <c r="B68" s="7" t="s">
        <v>682</v>
      </c>
      <c r="C68" s="5">
        <v>154.69999999999999</v>
      </c>
      <c r="D68" s="37">
        <v>0</v>
      </c>
      <c r="E68" s="37">
        <v>0</v>
      </c>
      <c r="F68" s="37">
        <v>0</v>
      </c>
      <c r="G68" s="37">
        <v>0</v>
      </c>
      <c r="H68" s="37">
        <v>0</v>
      </c>
      <c r="I68" s="37">
        <v>0</v>
      </c>
      <c r="J68" s="37">
        <v>0</v>
      </c>
      <c r="K68" s="37">
        <v>0</v>
      </c>
      <c r="L68" s="37">
        <v>0</v>
      </c>
      <c r="M68" s="37">
        <v>0</v>
      </c>
      <c r="N68" s="37">
        <v>0</v>
      </c>
      <c r="O68" s="37">
        <v>0</v>
      </c>
      <c r="P68" s="37">
        <v>0</v>
      </c>
      <c r="Q68" s="37">
        <v>0</v>
      </c>
      <c r="R68" s="37">
        <v>0</v>
      </c>
      <c r="S68" s="37">
        <v>0</v>
      </c>
      <c r="T68" s="37">
        <v>0</v>
      </c>
    </row>
    <row r="69" spans="1:20" ht="20.100000000000001" customHeight="1" x14ac:dyDescent="0.25">
      <c r="A69" s="4" t="s">
        <v>683</v>
      </c>
      <c r="B69" s="7" t="s">
        <v>684</v>
      </c>
      <c r="C69" s="5">
        <v>154.80000000000001</v>
      </c>
      <c r="D69" s="37">
        <v>0</v>
      </c>
      <c r="E69" s="37">
        <v>0</v>
      </c>
      <c r="F69" s="37">
        <v>0</v>
      </c>
      <c r="G69" s="37">
        <v>0</v>
      </c>
      <c r="H69" s="37">
        <v>0</v>
      </c>
      <c r="I69" s="37">
        <v>0</v>
      </c>
      <c r="J69" s="37">
        <v>0</v>
      </c>
      <c r="K69" s="37">
        <v>0</v>
      </c>
      <c r="L69" s="37">
        <v>0</v>
      </c>
      <c r="M69" s="37">
        <v>0</v>
      </c>
      <c r="N69" s="37">
        <v>0</v>
      </c>
      <c r="O69" s="37">
        <v>0</v>
      </c>
      <c r="P69" s="37">
        <v>0</v>
      </c>
      <c r="Q69" s="37">
        <v>0</v>
      </c>
      <c r="R69" s="37">
        <v>0</v>
      </c>
      <c r="S69" s="37">
        <v>0</v>
      </c>
      <c r="T69" s="37">
        <v>0</v>
      </c>
    </row>
    <row r="70" spans="1:20" ht="20.100000000000001" customHeight="1" x14ac:dyDescent="0.25">
      <c r="A70" s="4" t="s">
        <v>292</v>
      </c>
      <c r="B70" s="5" t="s">
        <v>411</v>
      </c>
      <c r="C70" s="5">
        <v>155</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row>
    <row r="71" spans="1:20" ht="20.100000000000001" customHeight="1" x14ac:dyDescent="0.25">
      <c r="A71" s="4" t="s">
        <v>291</v>
      </c>
      <c r="B71" s="5" t="s">
        <v>522</v>
      </c>
      <c r="C71" s="5">
        <v>156</v>
      </c>
      <c r="D71" s="37">
        <v>0</v>
      </c>
      <c r="E71" s="37">
        <v>0</v>
      </c>
      <c r="F71" s="37">
        <v>0</v>
      </c>
      <c r="G71" s="37">
        <v>0</v>
      </c>
      <c r="H71" s="37">
        <v>0</v>
      </c>
      <c r="I71" s="37">
        <v>0</v>
      </c>
      <c r="J71" s="37">
        <v>0</v>
      </c>
      <c r="K71" s="37">
        <v>0</v>
      </c>
      <c r="L71" s="37">
        <v>0</v>
      </c>
      <c r="M71" s="37">
        <v>0</v>
      </c>
      <c r="N71" s="37">
        <v>0</v>
      </c>
      <c r="O71" s="37">
        <v>0</v>
      </c>
      <c r="P71" s="37">
        <v>0</v>
      </c>
      <c r="Q71" s="37">
        <v>0</v>
      </c>
      <c r="R71" s="37">
        <v>0</v>
      </c>
      <c r="S71" s="37">
        <v>0</v>
      </c>
      <c r="T71" s="37">
        <v>0</v>
      </c>
    </row>
    <row r="72" spans="1:20" ht="20.100000000000001" customHeight="1" x14ac:dyDescent="0.25">
      <c r="A72" s="4" t="s">
        <v>290</v>
      </c>
      <c r="B72" s="5" t="s">
        <v>523</v>
      </c>
      <c r="C72" s="5">
        <v>157</v>
      </c>
      <c r="D72" s="37">
        <v>0</v>
      </c>
      <c r="E72" s="37">
        <v>0</v>
      </c>
      <c r="F72" s="37">
        <v>0</v>
      </c>
      <c r="G72" s="37">
        <v>0</v>
      </c>
      <c r="H72" s="37">
        <v>0</v>
      </c>
      <c r="I72" s="37">
        <v>0</v>
      </c>
      <c r="J72" s="37">
        <v>0</v>
      </c>
      <c r="K72" s="37">
        <v>0</v>
      </c>
      <c r="L72" s="37">
        <v>0</v>
      </c>
      <c r="M72" s="37">
        <v>0</v>
      </c>
      <c r="N72" s="37">
        <v>0</v>
      </c>
      <c r="O72" s="37">
        <v>0</v>
      </c>
      <c r="P72" s="37">
        <v>0</v>
      </c>
      <c r="Q72" s="37">
        <v>0</v>
      </c>
      <c r="R72" s="37">
        <v>0</v>
      </c>
      <c r="S72" s="37">
        <v>0</v>
      </c>
      <c r="T72" s="37">
        <v>0</v>
      </c>
    </row>
    <row r="73" spans="1:20" ht="20.100000000000001" customHeight="1" x14ac:dyDescent="0.25">
      <c r="A73" s="4" t="s">
        <v>289</v>
      </c>
      <c r="B73" s="5" t="s">
        <v>524</v>
      </c>
      <c r="C73" s="5">
        <v>158</v>
      </c>
      <c r="D73" s="37">
        <v>0</v>
      </c>
      <c r="E73" s="37">
        <v>0</v>
      </c>
      <c r="F73" s="37">
        <v>0</v>
      </c>
      <c r="G73" s="37">
        <v>0</v>
      </c>
      <c r="H73" s="37">
        <v>0</v>
      </c>
      <c r="I73" s="37">
        <v>0</v>
      </c>
      <c r="J73" s="37">
        <v>0</v>
      </c>
      <c r="K73" s="37">
        <v>0</v>
      </c>
      <c r="L73" s="37">
        <v>0</v>
      </c>
      <c r="M73" s="37">
        <v>0</v>
      </c>
      <c r="N73" s="37">
        <v>0</v>
      </c>
      <c r="O73" s="37">
        <v>0</v>
      </c>
      <c r="P73" s="37">
        <v>0</v>
      </c>
      <c r="Q73" s="37">
        <v>0</v>
      </c>
      <c r="R73" s="37">
        <v>0</v>
      </c>
      <c r="S73" s="37">
        <v>0</v>
      </c>
      <c r="T73" s="37">
        <v>0</v>
      </c>
    </row>
    <row r="74" spans="1:20" ht="20.100000000000001" customHeight="1" x14ac:dyDescent="0.25">
      <c r="A74" s="4" t="s">
        <v>288</v>
      </c>
      <c r="B74" s="5" t="s">
        <v>525</v>
      </c>
      <c r="C74" s="5">
        <v>159</v>
      </c>
      <c r="D74" s="37">
        <v>0</v>
      </c>
      <c r="E74" s="37">
        <v>0</v>
      </c>
      <c r="F74" s="37">
        <v>0</v>
      </c>
      <c r="G74" s="37">
        <v>0</v>
      </c>
      <c r="H74" s="37">
        <v>0</v>
      </c>
      <c r="I74" s="37">
        <v>0</v>
      </c>
      <c r="J74" s="37">
        <v>0</v>
      </c>
      <c r="K74" s="37">
        <v>0</v>
      </c>
      <c r="L74" s="37">
        <v>0</v>
      </c>
      <c r="M74" s="37">
        <v>0</v>
      </c>
      <c r="N74" s="37">
        <v>0</v>
      </c>
      <c r="O74" s="37">
        <v>0</v>
      </c>
      <c r="P74" s="37">
        <v>0</v>
      </c>
      <c r="Q74" s="37">
        <v>0</v>
      </c>
      <c r="R74" s="37">
        <v>0</v>
      </c>
      <c r="S74" s="37">
        <v>0</v>
      </c>
      <c r="T74" s="37">
        <v>0</v>
      </c>
    </row>
    <row r="75" spans="1:20" ht="20.100000000000001" customHeight="1" x14ac:dyDescent="0.25">
      <c r="A75" s="4" t="s">
        <v>287</v>
      </c>
      <c r="B75" s="5" t="s">
        <v>526</v>
      </c>
      <c r="C75" s="5">
        <v>160</v>
      </c>
      <c r="D75" s="37">
        <v>0</v>
      </c>
      <c r="E75" s="37">
        <v>0</v>
      </c>
      <c r="F75" s="37">
        <v>0</v>
      </c>
      <c r="G75" s="37">
        <v>0</v>
      </c>
      <c r="H75" s="37">
        <v>0</v>
      </c>
      <c r="I75" s="37">
        <v>0</v>
      </c>
      <c r="J75" s="37">
        <v>0</v>
      </c>
      <c r="K75" s="37">
        <v>0</v>
      </c>
      <c r="L75" s="37">
        <v>0</v>
      </c>
      <c r="M75" s="37">
        <v>0</v>
      </c>
      <c r="N75" s="37">
        <v>0</v>
      </c>
      <c r="O75" s="37">
        <v>0</v>
      </c>
      <c r="P75" s="37">
        <v>0</v>
      </c>
      <c r="Q75" s="37">
        <v>0</v>
      </c>
      <c r="R75" s="37">
        <v>0</v>
      </c>
      <c r="S75" s="37">
        <v>0</v>
      </c>
      <c r="T75" s="37">
        <v>0</v>
      </c>
    </row>
    <row r="76" spans="1:20" ht="20.100000000000001" customHeight="1" x14ac:dyDescent="0.25">
      <c r="A76" s="4" t="s">
        <v>286</v>
      </c>
      <c r="B76" s="5" t="s">
        <v>527</v>
      </c>
      <c r="C76" s="5">
        <v>161</v>
      </c>
      <c r="D76" s="37">
        <v>0</v>
      </c>
      <c r="E76" s="37">
        <v>0</v>
      </c>
      <c r="F76" s="37">
        <v>0</v>
      </c>
      <c r="G76" s="37">
        <v>0</v>
      </c>
      <c r="H76" s="37">
        <v>0</v>
      </c>
      <c r="I76" s="37">
        <v>0</v>
      </c>
      <c r="J76" s="37">
        <v>0</v>
      </c>
      <c r="K76" s="37">
        <v>0</v>
      </c>
      <c r="L76" s="37">
        <v>0</v>
      </c>
      <c r="M76" s="37">
        <v>0</v>
      </c>
      <c r="N76" s="37">
        <v>0</v>
      </c>
      <c r="O76" s="37">
        <v>0</v>
      </c>
      <c r="P76" s="37">
        <v>0</v>
      </c>
      <c r="Q76" s="37">
        <v>0</v>
      </c>
      <c r="R76" s="37">
        <v>0</v>
      </c>
      <c r="S76" s="37">
        <v>0</v>
      </c>
      <c r="T76" s="37">
        <v>0</v>
      </c>
    </row>
    <row r="77" spans="1:20" ht="20.100000000000001" customHeight="1" x14ac:dyDescent="0.25">
      <c r="A77" s="4" t="s">
        <v>285</v>
      </c>
      <c r="B77" s="5" t="s">
        <v>528</v>
      </c>
      <c r="C77" s="5">
        <v>162</v>
      </c>
      <c r="D77" s="37">
        <v>0</v>
      </c>
      <c r="E77" s="37">
        <v>0</v>
      </c>
      <c r="F77" s="37">
        <v>0</v>
      </c>
      <c r="G77" s="37">
        <v>0</v>
      </c>
      <c r="H77" s="37">
        <v>0</v>
      </c>
      <c r="I77" s="37">
        <v>0</v>
      </c>
      <c r="J77" s="37">
        <v>0</v>
      </c>
      <c r="K77" s="37">
        <v>0</v>
      </c>
      <c r="L77" s="37">
        <v>0</v>
      </c>
      <c r="M77" s="37">
        <v>0</v>
      </c>
      <c r="N77" s="37">
        <v>0</v>
      </c>
      <c r="O77" s="37">
        <v>0</v>
      </c>
      <c r="P77" s="37">
        <v>0</v>
      </c>
      <c r="Q77" s="37">
        <v>0</v>
      </c>
      <c r="R77" s="37">
        <v>0</v>
      </c>
      <c r="S77" s="37">
        <v>0</v>
      </c>
      <c r="T77" s="37">
        <v>0</v>
      </c>
    </row>
    <row r="78" spans="1:20" ht="20.100000000000001" customHeight="1" x14ac:dyDescent="0.25">
      <c r="A78" s="4" t="s">
        <v>284</v>
      </c>
      <c r="B78" s="5" t="s">
        <v>283</v>
      </c>
      <c r="C78" s="5">
        <v>163</v>
      </c>
      <c r="D78" s="37">
        <v>0</v>
      </c>
      <c r="E78" s="37">
        <v>0</v>
      </c>
      <c r="F78" s="37">
        <v>0</v>
      </c>
      <c r="G78" s="37">
        <v>0</v>
      </c>
      <c r="H78" s="37">
        <v>0</v>
      </c>
      <c r="I78" s="37">
        <v>0</v>
      </c>
      <c r="J78" s="37">
        <v>0</v>
      </c>
      <c r="K78" s="37">
        <v>0</v>
      </c>
      <c r="L78" s="37">
        <v>0</v>
      </c>
      <c r="M78" s="37">
        <v>0</v>
      </c>
      <c r="N78" s="37">
        <v>0</v>
      </c>
      <c r="O78" s="37">
        <v>0</v>
      </c>
      <c r="P78" s="37">
        <v>0</v>
      </c>
      <c r="Q78" s="37">
        <v>0</v>
      </c>
      <c r="R78" s="37">
        <v>0</v>
      </c>
      <c r="S78" s="37">
        <v>0</v>
      </c>
      <c r="T78" s="37">
        <v>0</v>
      </c>
    </row>
    <row r="79" spans="1:20" ht="20.100000000000001" customHeight="1" x14ac:dyDescent="0.25">
      <c r="A79" s="4" t="s">
        <v>282</v>
      </c>
      <c r="B79" s="5" t="s">
        <v>622</v>
      </c>
      <c r="C79" s="5">
        <v>164</v>
      </c>
      <c r="D79" s="37">
        <v>0</v>
      </c>
      <c r="E79" s="37">
        <v>0</v>
      </c>
      <c r="F79" s="37">
        <v>0</v>
      </c>
      <c r="G79" s="37">
        <v>0</v>
      </c>
      <c r="H79" s="37">
        <v>0</v>
      </c>
      <c r="I79" s="37">
        <v>0</v>
      </c>
      <c r="J79" s="37">
        <v>0</v>
      </c>
      <c r="K79" s="37">
        <v>0</v>
      </c>
      <c r="L79" s="37">
        <v>0</v>
      </c>
      <c r="M79" s="37">
        <v>0</v>
      </c>
      <c r="N79" s="37">
        <v>0</v>
      </c>
      <c r="O79" s="37">
        <v>0</v>
      </c>
      <c r="P79" s="37">
        <v>0</v>
      </c>
      <c r="Q79" s="37">
        <v>0</v>
      </c>
      <c r="R79" s="37">
        <v>0</v>
      </c>
      <c r="S79" s="37">
        <v>0</v>
      </c>
      <c r="T79" s="37">
        <v>0</v>
      </c>
    </row>
    <row r="80" spans="1:20" ht="20.100000000000001" customHeight="1" x14ac:dyDescent="0.25">
      <c r="A80" s="4" t="s">
        <v>281</v>
      </c>
      <c r="B80" s="7" t="s">
        <v>403</v>
      </c>
      <c r="C80" s="5"/>
      <c r="D80" s="37">
        <v>0</v>
      </c>
      <c r="E80" s="37">
        <v>0</v>
      </c>
      <c r="F80" s="37">
        <v>0</v>
      </c>
      <c r="G80" s="37">
        <v>0</v>
      </c>
      <c r="H80" s="37">
        <v>0</v>
      </c>
      <c r="I80" s="37">
        <v>0</v>
      </c>
      <c r="J80" s="37">
        <v>0</v>
      </c>
      <c r="K80" s="37">
        <v>0</v>
      </c>
      <c r="L80" s="37">
        <v>0</v>
      </c>
      <c r="M80" s="37">
        <v>0</v>
      </c>
      <c r="N80" s="37">
        <v>0</v>
      </c>
      <c r="O80" s="37">
        <v>0</v>
      </c>
      <c r="P80" s="37">
        <v>0</v>
      </c>
      <c r="Q80" s="37">
        <v>0</v>
      </c>
      <c r="R80" s="37">
        <v>0</v>
      </c>
      <c r="S80" s="37">
        <v>0</v>
      </c>
      <c r="T80" s="37">
        <v>0</v>
      </c>
    </row>
    <row r="81" spans="1:20" ht="20.100000000000001" customHeight="1" x14ac:dyDescent="0.25">
      <c r="A81" s="8" t="s">
        <v>280</v>
      </c>
      <c r="B81" s="2" t="s">
        <v>529</v>
      </c>
      <c r="C81" s="5"/>
      <c r="D81" s="69">
        <f>SUM(D82:D95)</f>
        <v>0</v>
      </c>
      <c r="E81" s="69">
        <f t="shared" ref="E81:T81" si="4">SUM(E82:E95)</f>
        <v>0</v>
      </c>
      <c r="F81" s="69">
        <f t="shared" si="4"/>
        <v>0</v>
      </c>
      <c r="G81" s="69">
        <f t="shared" si="4"/>
        <v>0</v>
      </c>
      <c r="H81" s="69">
        <f t="shared" si="4"/>
        <v>0</v>
      </c>
      <c r="I81" s="69">
        <f t="shared" si="4"/>
        <v>0</v>
      </c>
      <c r="J81" s="69">
        <f t="shared" si="4"/>
        <v>0</v>
      </c>
      <c r="K81" s="69">
        <f t="shared" si="4"/>
        <v>0</v>
      </c>
      <c r="L81" s="69">
        <f t="shared" si="4"/>
        <v>0</v>
      </c>
      <c r="M81" s="69">
        <f t="shared" si="4"/>
        <v>0</v>
      </c>
      <c r="N81" s="69">
        <f t="shared" si="4"/>
        <v>0</v>
      </c>
      <c r="O81" s="69">
        <f t="shared" si="4"/>
        <v>0</v>
      </c>
      <c r="P81" s="69">
        <f t="shared" si="4"/>
        <v>0</v>
      </c>
      <c r="Q81" s="69">
        <f t="shared" si="4"/>
        <v>0</v>
      </c>
      <c r="R81" s="69">
        <f t="shared" si="4"/>
        <v>0</v>
      </c>
      <c r="S81" s="69">
        <f t="shared" si="4"/>
        <v>0</v>
      </c>
      <c r="T81" s="69">
        <f t="shared" si="4"/>
        <v>0</v>
      </c>
    </row>
    <row r="82" spans="1:20" ht="20.100000000000001" customHeight="1" x14ac:dyDescent="0.25">
      <c r="A82" s="10" t="s">
        <v>279</v>
      </c>
      <c r="B82" s="5" t="s">
        <v>530</v>
      </c>
      <c r="C82" s="5">
        <v>165</v>
      </c>
      <c r="D82" s="37">
        <v>0</v>
      </c>
      <c r="E82" s="37">
        <v>0</v>
      </c>
      <c r="F82" s="37">
        <v>0</v>
      </c>
      <c r="G82" s="37">
        <v>0</v>
      </c>
      <c r="H82" s="37">
        <v>0</v>
      </c>
      <c r="I82" s="37">
        <v>0</v>
      </c>
      <c r="J82" s="37">
        <v>0</v>
      </c>
      <c r="K82" s="37">
        <v>0</v>
      </c>
      <c r="L82" s="37">
        <v>0</v>
      </c>
      <c r="M82" s="37">
        <v>0</v>
      </c>
      <c r="N82" s="37">
        <v>0</v>
      </c>
      <c r="O82" s="37">
        <v>0</v>
      </c>
      <c r="P82" s="37">
        <v>0</v>
      </c>
      <c r="Q82" s="37">
        <v>0</v>
      </c>
      <c r="R82" s="37">
        <v>0</v>
      </c>
      <c r="S82" s="37">
        <v>0</v>
      </c>
      <c r="T82" s="37">
        <v>0</v>
      </c>
    </row>
    <row r="83" spans="1:20" ht="20.100000000000001" customHeight="1" x14ac:dyDescent="0.25">
      <c r="A83" s="10" t="s">
        <v>278</v>
      </c>
      <c r="B83" s="5" t="s">
        <v>412</v>
      </c>
      <c r="C83" s="5">
        <v>166</v>
      </c>
      <c r="D83" s="37">
        <v>0</v>
      </c>
      <c r="E83" s="37">
        <v>0</v>
      </c>
      <c r="F83" s="37">
        <v>0</v>
      </c>
      <c r="G83" s="37">
        <v>0</v>
      </c>
      <c r="H83" s="37">
        <v>0</v>
      </c>
      <c r="I83" s="37">
        <v>0</v>
      </c>
      <c r="J83" s="37">
        <v>0</v>
      </c>
      <c r="K83" s="37">
        <v>0</v>
      </c>
      <c r="L83" s="37">
        <v>0</v>
      </c>
      <c r="M83" s="37">
        <v>0</v>
      </c>
      <c r="N83" s="37">
        <v>0</v>
      </c>
      <c r="O83" s="37">
        <v>0</v>
      </c>
      <c r="P83" s="37">
        <v>0</v>
      </c>
      <c r="Q83" s="37">
        <v>0</v>
      </c>
      <c r="R83" s="37">
        <v>0</v>
      </c>
      <c r="S83" s="37">
        <v>0</v>
      </c>
      <c r="T83" s="37">
        <v>0</v>
      </c>
    </row>
    <row r="84" spans="1:20" ht="20.100000000000001" customHeight="1" x14ac:dyDescent="0.25">
      <c r="A84" s="10" t="s">
        <v>685</v>
      </c>
      <c r="B84" s="5" t="s">
        <v>686</v>
      </c>
      <c r="C84" s="5">
        <v>166.1</v>
      </c>
      <c r="D84" s="37">
        <v>0</v>
      </c>
      <c r="E84" s="37">
        <v>0</v>
      </c>
      <c r="F84" s="37">
        <v>0</v>
      </c>
      <c r="G84" s="37">
        <v>0</v>
      </c>
      <c r="H84" s="37">
        <v>0</v>
      </c>
      <c r="I84" s="37">
        <v>0</v>
      </c>
      <c r="J84" s="37">
        <v>0</v>
      </c>
      <c r="K84" s="37">
        <v>0</v>
      </c>
      <c r="L84" s="37">
        <v>0</v>
      </c>
      <c r="M84" s="37">
        <v>0</v>
      </c>
      <c r="N84" s="37">
        <v>0</v>
      </c>
      <c r="O84" s="37">
        <v>0</v>
      </c>
      <c r="P84" s="37">
        <v>0</v>
      </c>
      <c r="Q84" s="37">
        <v>0</v>
      </c>
      <c r="R84" s="37">
        <v>0</v>
      </c>
      <c r="S84" s="37">
        <v>0</v>
      </c>
      <c r="T84" s="37">
        <v>0</v>
      </c>
    </row>
    <row r="85" spans="1:20" ht="20.100000000000001" customHeight="1" x14ac:dyDescent="0.25">
      <c r="A85" s="10" t="s">
        <v>277</v>
      </c>
      <c r="B85" s="5" t="s">
        <v>623</v>
      </c>
      <c r="C85" s="5">
        <v>167</v>
      </c>
      <c r="D85" s="37">
        <v>0</v>
      </c>
      <c r="E85" s="37">
        <v>0</v>
      </c>
      <c r="F85" s="37">
        <v>0</v>
      </c>
      <c r="G85" s="37">
        <v>0</v>
      </c>
      <c r="H85" s="37">
        <v>0</v>
      </c>
      <c r="I85" s="37">
        <v>0</v>
      </c>
      <c r="J85" s="37">
        <v>0</v>
      </c>
      <c r="K85" s="37">
        <v>0</v>
      </c>
      <c r="L85" s="37">
        <v>0</v>
      </c>
      <c r="M85" s="37">
        <v>0</v>
      </c>
      <c r="N85" s="37">
        <v>0</v>
      </c>
      <c r="O85" s="37">
        <v>0</v>
      </c>
      <c r="P85" s="37">
        <v>0</v>
      </c>
      <c r="Q85" s="37">
        <v>0</v>
      </c>
      <c r="R85" s="37">
        <v>0</v>
      </c>
      <c r="S85" s="37">
        <v>0</v>
      </c>
      <c r="T85" s="37">
        <v>0</v>
      </c>
    </row>
    <row r="86" spans="1:20" ht="20.100000000000001" customHeight="1" x14ac:dyDescent="0.25">
      <c r="A86" s="10" t="s">
        <v>276</v>
      </c>
      <c r="B86" s="5" t="s">
        <v>531</v>
      </c>
      <c r="C86" s="5">
        <v>168</v>
      </c>
      <c r="D86" s="37">
        <v>0</v>
      </c>
      <c r="E86" s="37">
        <v>0</v>
      </c>
      <c r="F86" s="37">
        <v>0</v>
      </c>
      <c r="G86" s="37">
        <v>0</v>
      </c>
      <c r="H86" s="37">
        <v>0</v>
      </c>
      <c r="I86" s="37">
        <v>0</v>
      </c>
      <c r="J86" s="37">
        <v>0</v>
      </c>
      <c r="K86" s="37">
        <v>0</v>
      </c>
      <c r="L86" s="37">
        <v>0</v>
      </c>
      <c r="M86" s="37">
        <v>0</v>
      </c>
      <c r="N86" s="37">
        <v>0</v>
      </c>
      <c r="O86" s="37">
        <v>0</v>
      </c>
      <c r="P86" s="37">
        <v>0</v>
      </c>
      <c r="Q86" s="37">
        <v>0</v>
      </c>
      <c r="R86" s="37">
        <v>0</v>
      </c>
      <c r="S86" s="37">
        <v>0</v>
      </c>
      <c r="T86" s="37">
        <v>0</v>
      </c>
    </row>
    <row r="87" spans="1:20" ht="20.100000000000001" customHeight="1" x14ac:dyDescent="0.25">
      <c r="A87" s="10" t="s">
        <v>275</v>
      </c>
      <c r="B87" s="5" t="s">
        <v>532</v>
      </c>
      <c r="C87" s="5">
        <v>169</v>
      </c>
      <c r="D87" s="37">
        <v>0</v>
      </c>
      <c r="E87" s="37">
        <v>0</v>
      </c>
      <c r="F87" s="37">
        <v>0</v>
      </c>
      <c r="G87" s="37">
        <v>0</v>
      </c>
      <c r="H87" s="37">
        <v>0</v>
      </c>
      <c r="I87" s="37">
        <v>0</v>
      </c>
      <c r="J87" s="37">
        <v>0</v>
      </c>
      <c r="K87" s="37">
        <v>0</v>
      </c>
      <c r="L87" s="37">
        <v>0</v>
      </c>
      <c r="M87" s="37">
        <v>0</v>
      </c>
      <c r="N87" s="37">
        <v>0</v>
      </c>
      <c r="O87" s="37">
        <v>0</v>
      </c>
      <c r="P87" s="37">
        <v>0</v>
      </c>
      <c r="Q87" s="37">
        <v>0</v>
      </c>
      <c r="R87" s="37">
        <v>0</v>
      </c>
      <c r="S87" s="37">
        <v>0</v>
      </c>
      <c r="T87" s="37">
        <v>0</v>
      </c>
    </row>
    <row r="88" spans="1:20" ht="20.100000000000001" customHeight="1" x14ac:dyDescent="0.25">
      <c r="A88" s="10" t="s">
        <v>274</v>
      </c>
      <c r="B88" s="5" t="s">
        <v>533</v>
      </c>
      <c r="C88" s="5">
        <v>169.1</v>
      </c>
      <c r="D88" s="37">
        <v>0</v>
      </c>
      <c r="E88" s="37">
        <v>0</v>
      </c>
      <c r="F88" s="37">
        <v>0</v>
      </c>
      <c r="G88" s="37">
        <v>0</v>
      </c>
      <c r="H88" s="37">
        <v>0</v>
      </c>
      <c r="I88" s="37">
        <v>0</v>
      </c>
      <c r="J88" s="37">
        <v>0</v>
      </c>
      <c r="K88" s="37">
        <v>0</v>
      </c>
      <c r="L88" s="37">
        <v>0</v>
      </c>
      <c r="M88" s="37">
        <v>0</v>
      </c>
      <c r="N88" s="37">
        <v>0</v>
      </c>
      <c r="O88" s="37">
        <v>0</v>
      </c>
      <c r="P88" s="37">
        <v>0</v>
      </c>
      <c r="Q88" s="37">
        <v>0</v>
      </c>
      <c r="R88" s="37">
        <v>0</v>
      </c>
      <c r="S88" s="37">
        <v>0</v>
      </c>
      <c r="T88" s="37">
        <v>0</v>
      </c>
    </row>
    <row r="89" spans="1:20" ht="20.100000000000001" customHeight="1" x14ac:dyDescent="0.25">
      <c r="A89" s="10" t="s">
        <v>273</v>
      </c>
      <c r="B89" s="5" t="s">
        <v>413</v>
      </c>
      <c r="C89" s="5">
        <v>170</v>
      </c>
      <c r="D89" s="37">
        <v>0</v>
      </c>
      <c r="E89" s="37">
        <v>0</v>
      </c>
      <c r="F89" s="37">
        <v>0</v>
      </c>
      <c r="G89" s="37">
        <v>0</v>
      </c>
      <c r="H89" s="37">
        <v>0</v>
      </c>
      <c r="I89" s="37">
        <v>0</v>
      </c>
      <c r="J89" s="37">
        <v>0</v>
      </c>
      <c r="K89" s="37">
        <v>0</v>
      </c>
      <c r="L89" s="37">
        <v>0</v>
      </c>
      <c r="M89" s="37">
        <v>0</v>
      </c>
      <c r="N89" s="37">
        <v>0</v>
      </c>
      <c r="O89" s="37">
        <v>0</v>
      </c>
      <c r="P89" s="37">
        <v>0</v>
      </c>
      <c r="Q89" s="37">
        <v>0</v>
      </c>
      <c r="R89" s="37">
        <v>0</v>
      </c>
      <c r="S89" s="37">
        <v>0</v>
      </c>
      <c r="T89" s="37">
        <v>0</v>
      </c>
    </row>
    <row r="90" spans="1:20" ht="20.100000000000001" customHeight="1" x14ac:dyDescent="0.25">
      <c r="A90" s="10" t="s">
        <v>272</v>
      </c>
      <c r="B90" s="5" t="s">
        <v>534</v>
      </c>
      <c r="C90" s="5">
        <v>171</v>
      </c>
      <c r="D90" s="37">
        <v>0</v>
      </c>
      <c r="E90" s="37">
        <v>0</v>
      </c>
      <c r="F90" s="37">
        <v>0</v>
      </c>
      <c r="G90" s="37">
        <v>0</v>
      </c>
      <c r="H90" s="37">
        <v>0</v>
      </c>
      <c r="I90" s="37">
        <v>0</v>
      </c>
      <c r="J90" s="37">
        <v>0</v>
      </c>
      <c r="K90" s="37">
        <v>0</v>
      </c>
      <c r="L90" s="37">
        <v>0</v>
      </c>
      <c r="M90" s="37">
        <v>0</v>
      </c>
      <c r="N90" s="37">
        <v>0</v>
      </c>
      <c r="O90" s="37">
        <v>0</v>
      </c>
      <c r="P90" s="37">
        <v>0</v>
      </c>
      <c r="Q90" s="37">
        <v>0</v>
      </c>
      <c r="R90" s="37">
        <v>0</v>
      </c>
      <c r="S90" s="37">
        <v>0</v>
      </c>
      <c r="T90" s="37">
        <v>0</v>
      </c>
    </row>
    <row r="91" spans="1:20" ht="20.100000000000001" customHeight="1" x14ac:dyDescent="0.25">
      <c r="A91" s="10" t="s">
        <v>687</v>
      </c>
      <c r="B91" s="5" t="s">
        <v>688</v>
      </c>
      <c r="C91" s="5">
        <v>171.1</v>
      </c>
      <c r="D91" s="37">
        <v>0</v>
      </c>
      <c r="E91" s="37">
        <v>0</v>
      </c>
      <c r="F91" s="37">
        <v>0</v>
      </c>
      <c r="G91" s="37">
        <v>0</v>
      </c>
      <c r="H91" s="37">
        <v>0</v>
      </c>
      <c r="I91" s="37">
        <v>0</v>
      </c>
      <c r="J91" s="37">
        <v>0</v>
      </c>
      <c r="K91" s="37">
        <v>0</v>
      </c>
      <c r="L91" s="37">
        <v>0</v>
      </c>
      <c r="M91" s="37">
        <v>0</v>
      </c>
      <c r="N91" s="37">
        <v>0</v>
      </c>
      <c r="O91" s="37">
        <v>0</v>
      </c>
      <c r="P91" s="37">
        <v>0</v>
      </c>
      <c r="Q91" s="37">
        <v>0</v>
      </c>
      <c r="R91" s="37">
        <v>0</v>
      </c>
      <c r="S91" s="37">
        <v>0</v>
      </c>
      <c r="T91" s="37">
        <v>0</v>
      </c>
    </row>
    <row r="92" spans="1:20" ht="20.100000000000001" customHeight="1" x14ac:dyDescent="0.25">
      <c r="A92" s="10" t="s">
        <v>271</v>
      </c>
      <c r="B92" s="5" t="s">
        <v>535</v>
      </c>
      <c r="C92" s="5">
        <v>172</v>
      </c>
      <c r="D92" s="37">
        <v>0</v>
      </c>
      <c r="E92" s="37">
        <v>0</v>
      </c>
      <c r="F92" s="37">
        <v>0</v>
      </c>
      <c r="G92" s="37">
        <v>0</v>
      </c>
      <c r="H92" s="37">
        <v>0</v>
      </c>
      <c r="I92" s="37">
        <v>0</v>
      </c>
      <c r="J92" s="37">
        <v>0</v>
      </c>
      <c r="K92" s="37">
        <v>0</v>
      </c>
      <c r="L92" s="37">
        <v>0</v>
      </c>
      <c r="M92" s="37">
        <v>0</v>
      </c>
      <c r="N92" s="37">
        <v>0</v>
      </c>
      <c r="O92" s="37">
        <v>0</v>
      </c>
      <c r="P92" s="37">
        <v>0</v>
      </c>
      <c r="Q92" s="37">
        <v>0</v>
      </c>
      <c r="R92" s="37">
        <v>0</v>
      </c>
      <c r="S92" s="37">
        <v>0</v>
      </c>
      <c r="T92" s="37">
        <v>0</v>
      </c>
    </row>
    <row r="93" spans="1:20" ht="20.100000000000001" customHeight="1" x14ac:dyDescent="0.25">
      <c r="A93" s="10" t="s">
        <v>270</v>
      </c>
      <c r="B93" s="5" t="s">
        <v>689</v>
      </c>
      <c r="C93" s="5">
        <v>173</v>
      </c>
      <c r="D93" s="37">
        <v>0</v>
      </c>
      <c r="E93" s="37">
        <v>0</v>
      </c>
      <c r="F93" s="37">
        <v>0</v>
      </c>
      <c r="G93" s="37">
        <v>0</v>
      </c>
      <c r="H93" s="37">
        <v>0</v>
      </c>
      <c r="I93" s="37">
        <v>0</v>
      </c>
      <c r="J93" s="37">
        <v>0</v>
      </c>
      <c r="K93" s="37">
        <v>0</v>
      </c>
      <c r="L93" s="37">
        <v>0</v>
      </c>
      <c r="M93" s="37">
        <v>0</v>
      </c>
      <c r="N93" s="37">
        <v>0</v>
      </c>
      <c r="O93" s="37">
        <v>0</v>
      </c>
      <c r="P93" s="37">
        <v>0</v>
      </c>
      <c r="Q93" s="37">
        <v>0</v>
      </c>
      <c r="R93" s="37">
        <v>0</v>
      </c>
      <c r="S93" s="37">
        <v>0</v>
      </c>
      <c r="T93" s="37">
        <v>0</v>
      </c>
    </row>
    <row r="94" spans="1:20" ht="20.100000000000001" customHeight="1" x14ac:dyDescent="0.25">
      <c r="A94" s="10" t="s">
        <v>269</v>
      </c>
      <c r="B94" s="5" t="s">
        <v>489</v>
      </c>
      <c r="C94" s="5">
        <v>174</v>
      </c>
      <c r="D94" s="37">
        <v>0</v>
      </c>
      <c r="E94" s="37">
        <v>0</v>
      </c>
      <c r="F94" s="37">
        <v>0</v>
      </c>
      <c r="G94" s="37">
        <v>0</v>
      </c>
      <c r="H94" s="37">
        <v>0</v>
      </c>
      <c r="I94" s="37">
        <v>0</v>
      </c>
      <c r="J94" s="37">
        <v>0</v>
      </c>
      <c r="K94" s="37">
        <v>0</v>
      </c>
      <c r="L94" s="37">
        <v>0</v>
      </c>
      <c r="M94" s="37">
        <v>0</v>
      </c>
      <c r="N94" s="37">
        <v>0</v>
      </c>
      <c r="O94" s="37">
        <v>0</v>
      </c>
      <c r="P94" s="37">
        <v>0</v>
      </c>
      <c r="Q94" s="37">
        <v>0</v>
      </c>
      <c r="R94" s="37">
        <v>0</v>
      </c>
      <c r="S94" s="37">
        <v>0</v>
      </c>
      <c r="T94" s="37">
        <v>0</v>
      </c>
    </row>
    <row r="95" spans="1:20" ht="20.100000000000001" customHeight="1" x14ac:dyDescent="0.25">
      <c r="A95" s="10" t="s">
        <v>268</v>
      </c>
      <c r="B95" s="7" t="s">
        <v>403</v>
      </c>
      <c r="C95" s="5"/>
      <c r="D95" s="37">
        <v>0</v>
      </c>
      <c r="E95" s="37">
        <v>0</v>
      </c>
      <c r="F95" s="37">
        <v>0</v>
      </c>
      <c r="G95" s="37">
        <v>0</v>
      </c>
      <c r="H95" s="37">
        <v>0</v>
      </c>
      <c r="I95" s="37">
        <v>0</v>
      </c>
      <c r="J95" s="37">
        <v>0</v>
      </c>
      <c r="K95" s="37">
        <v>0</v>
      </c>
      <c r="L95" s="37">
        <v>0</v>
      </c>
      <c r="M95" s="37">
        <v>0</v>
      </c>
      <c r="N95" s="37">
        <v>0</v>
      </c>
      <c r="O95" s="37">
        <v>0</v>
      </c>
      <c r="P95" s="37">
        <v>0</v>
      </c>
      <c r="Q95" s="37">
        <v>0</v>
      </c>
      <c r="R95" s="37">
        <v>0</v>
      </c>
      <c r="S95" s="37">
        <v>0</v>
      </c>
      <c r="T95" s="37">
        <v>0</v>
      </c>
    </row>
    <row r="96" spans="1:20" ht="20.100000000000001" customHeight="1" x14ac:dyDescent="0.25">
      <c r="A96" s="11" t="s">
        <v>267</v>
      </c>
      <c r="B96" s="2" t="s">
        <v>490</v>
      </c>
      <c r="C96" s="5"/>
      <c r="D96" s="69">
        <f>SUM(D97:D111)</f>
        <v>13</v>
      </c>
      <c r="E96" s="69">
        <f t="shared" ref="E96:T96" si="5">SUM(E97:E111)</f>
        <v>0</v>
      </c>
      <c r="F96" s="69">
        <f t="shared" si="5"/>
        <v>28</v>
      </c>
      <c r="G96" s="69">
        <f t="shared" si="5"/>
        <v>15</v>
      </c>
      <c r="H96" s="69">
        <f t="shared" si="5"/>
        <v>3</v>
      </c>
      <c r="I96" s="69">
        <f t="shared" si="5"/>
        <v>0</v>
      </c>
      <c r="J96" s="69">
        <f t="shared" si="5"/>
        <v>18</v>
      </c>
      <c r="K96" s="69">
        <f t="shared" si="5"/>
        <v>0</v>
      </c>
      <c r="L96" s="69">
        <f t="shared" si="5"/>
        <v>0</v>
      </c>
      <c r="M96" s="69">
        <f t="shared" si="5"/>
        <v>23</v>
      </c>
      <c r="N96" s="69">
        <f t="shared" si="5"/>
        <v>0</v>
      </c>
      <c r="O96" s="69">
        <f t="shared" si="5"/>
        <v>10</v>
      </c>
      <c r="P96" s="69">
        <f t="shared" si="5"/>
        <v>2</v>
      </c>
      <c r="Q96" s="69">
        <f t="shared" si="5"/>
        <v>12</v>
      </c>
      <c r="R96" s="69">
        <f t="shared" si="5"/>
        <v>1</v>
      </c>
      <c r="S96" s="69">
        <f t="shared" si="5"/>
        <v>1</v>
      </c>
      <c r="T96" s="69">
        <f t="shared" si="5"/>
        <v>2</v>
      </c>
    </row>
    <row r="97" spans="1:20" ht="20.100000000000001" customHeight="1" x14ac:dyDescent="0.25">
      <c r="A97" s="10" t="s">
        <v>266</v>
      </c>
      <c r="B97" s="7" t="s">
        <v>414</v>
      </c>
      <c r="C97" s="5">
        <v>175</v>
      </c>
      <c r="D97" s="37">
        <v>0</v>
      </c>
      <c r="E97" s="37">
        <v>0</v>
      </c>
      <c r="F97" s="37">
        <v>0</v>
      </c>
      <c r="G97" s="37">
        <v>0</v>
      </c>
      <c r="H97" s="37">
        <v>0</v>
      </c>
      <c r="I97" s="37">
        <v>0</v>
      </c>
      <c r="J97" s="37">
        <v>0</v>
      </c>
      <c r="K97" s="37">
        <v>0</v>
      </c>
      <c r="L97" s="37">
        <v>0</v>
      </c>
      <c r="M97" s="37">
        <v>0</v>
      </c>
      <c r="N97" s="37">
        <v>0</v>
      </c>
      <c r="O97" s="37">
        <v>0</v>
      </c>
      <c r="P97" s="37">
        <v>0</v>
      </c>
      <c r="Q97" s="37">
        <v>0</v>
      </c>
      <c r="R97" s="37">
        <v>0</v>
      </c>
      <c r="S97" s="37">
        <v>0</v>
      </c>
      <c r="T97" s="37">
        <v>0</v>
      </c>
    </row>
    <row r="98" spans="1:20" ht="20.100000000000001" customHeight="1" x14ac:dyDescent="0.25">
      <c r="A98" s="10" t="s">
        <v>265</v>
      </c>
      <c r="B98" s="5" t="s">
        <v>415</v>
      </c>
      <c r="C98" s="5">
        <v>176</v>
      </c>
      <c r="D98" s="37">
        <v>0</v>
      </c>
      <c r="E98" s="37">
        <v>0</v>
      </c>
      <c r="F98" s="37">
        <v>0</v>
      </c>
      <c r="G98" s="37">
        <v>0</v>
      </c>
      <c r="H98" s="37">
        <v>0</v>
      </c>
      <c r="I98" s="37">
        <v>0</v>
      </c>
      <c r="J98" s="37">
        <v>0</v>
      </c>
      <c r="K98" s="37">
        <v>0</v>
      </c>
      <c r="L98" s="37">
        <v>0</v>
      </c>
      <c r="M98" s="37">
        <v>0</v>
      </c>
      <c r="N98" s="37">
        <v>0</v>
      </c>
      <c r="O98" s="37">
        <v>0</v>
      </c>
      <c r="P98" s="37">
        <v>0</v>
      </c>
      <c r="Q98" s="37">
        <v>0</v>
      </c>
      <c r="R98" s="37">
        <v>0</v>
      </c>
      <c r="S98" s="37">
        <v>0</v>
      </c>
      <c r="T98" s="37">
        <v>0</v>
      </c>
    </row>
    <row r="99" spans="1:20" ht="20.100000000000001" customHeight="1" x14ac:dyDescent="0.25">
      <c r="A99" s="10" t="s">
        <v>264</v>
      </c>
      <c r="B99" s="5" t="s">
        <v>416</v>
      </c>
      <c r="C99" s="5">
        <v>177</v>
      </c>
      <c r="D99" s="37">
        <v>5</v>
      </c>
      <c r="E99" s="37">
        <v>0</v>
      </c>
      <c r="F99" s="37">
        <v>22</v>
      </c>
      <c r="G99" s="37">
        <v>11</v>
      </c>
      <c r="H99" s="37">
        <v>1</v>
      </c>
      <c r="I99" s="37">
        <v>0</v>
      </c>
      <c r="J99" s="37">
        <v>12</v>
      </c>
      <c r="K99" s="37">
        <v>0</v>
      </c>
      <c r="L99" s="37">
        <v>0</v>
      </c>
      <c r="M99" s="37">
        <v>15</v>
      </c>
      <c r="N99" s="37">
        <v>0</v>
      </c>
      <c r="O99" s="37">
        <v>6</v>
      </c>
      <c r="P99" s="37">
        <v>1</v>
      </c>
      <c r="Q99" s="37">
        <v>7</v>
      </c>
      <c r="R99" s="37">
        <v>1</v>
      </c>
      <c r="S99" s="37">
        <v>1</v>
      </c>
      <c r="T99" s="37">
        <v>2</v>
      </c>
    </row>
    <row r="100" spans="1:20" ht="20.100000000000001" customHeight="1" x14ac:dyDescent="0.25">
      <c r="A100" s="10" t="s">
        <v>263</v>
      </c>
      <c r="B100" s="5" t="s">
        <v>417</v>
      </c>
      <c r="C100" s="5">
        <v>178</v>
      </c>
      <c r="D100" s="37">
        <v>5</v>
      </c>
      <c r="E100" s="37">
        <v>0</v>
      </c>
      <c r="F100" s="37">
        <v>1</v>
      </c>
      <c r="G100" s="37">
        <v>1</v>
      </c>
      <c r="H100" s="37">
        <v>2</v>
      </c>
      <c r="I100" s="37">
        <v>0</v>
      </c>
      <c r="J100" s="37">
        <v>3</v>
      </c>
      <c r="K100" s="37">
        <v>0</v>
      </c>
      <c r="L100" s="37">
        <v>0</v>
      </c>
      <c r="M100" s="37">
        <v>3</v>
      </c>
      <c r="N100" s="37">
        <v>0</v>
      </c>
      <c r="O100" s="37">
        <v>1</v>
      </c>
      <c r="P100" s="37">
        <v>0</v>
      </c>
      <c r="Q100" s="37">
        <v>1</v>
      </c>
      <c r="R100" s="37">
        <v>0</v>
      </c>
      <c r="S100" s="37">
        <v>0</v>
      </c>
      <c r="T100" s="37">
        <v>0</v>
      </c>
    </row>
    <row r="101" spans="1:20" ht="20.100000000000001" customHeight="1" x14ac:dyDescent="0.25">
      <c r="A101" s="10" t="s">
        <v>262</v>
      </c>
      <c r="B101" s="5" t="s">
        <v>418</v>
      </c>
      <c r="C101" s="5">
        <v>179</v>
      </c>
      <c r="D101" s="37">
        <v>3</v>
      </c>
      <c r="E101" s="37">
        <v>0</v>
      </c>
      <c r="F101" s="37">
        <v>3</v>
      </c>
      <c r="G101" s="37">
        <v>3</v>
      </c>
      <c r="H101" s="37">
        <v>0</v>
      </c>
      <c r="I101" s="37">
        <v>0</v>
      </c>
      <c r="J101" s="37">
        <v>3</v>
      </c>
      <c r="K101" s="37">
        <v>0</v>
      </c>
      <c r="L101" s="37">
        <v>0</v>
      </c>
      <c r="M101" s="37">
        <v>3</v>
      </c>
      <c r="N101" s="37">
        <v>0</v>
      </c>
      <c r="O101" s="37">
        <v>3</v>
      </c>
      <c r="P101" s="37">
        <v>1</v>
      </c>
      <c r="Q101" s="37">
        <v>4</v>
      </c>
      <c r="R101" s="37">
        <v>0</v>
      </c>
      <c r="S101" s="37">
        <v>0</v>
      </c>
      <c r="T101" s="37">
        <v>0</v>
      </c>
    </row>
    <row r="102" spans="1:20" ht="20.100000000000001" customHeight="1" x14ac:dyDescent="0.25">
      <c r="A102" s="10" t="s">
        <v>261</v>
      </c>
      <c r="B102" s="5" t="s">
        <v>536</v>
      </c>
      <c r="C102" s="5">
        <v>180</v>
      </c>
      <c r="D102" s="37">
        <v>0</v>
      </c>
      <c r="E102" s="37">
        <v>0</v>
      </c>
      <c r="F102" s="37">
        <v>0</v>
      </c>
      <c r="G102" s="37">
        <v>0</v>
      </c>
      <c r="H102" s="37">
        <v>0</v>
      </c>
      <c r="I102" s="37">
        <v>0</v>
      </c>
      <c r="J102" s="37">
        <v>0</v>
      </c>
      <c r="K102" s="37">
        <v>0</v>
      </c>
      <c r="L102" s="37">
        <v>0</v>
      </c>
      <c r="M102" s="37">
        <v>0</v>
      </c>
      <c r="N102" s="37">
        <v>0</v>
      </c>
      <c r="O102" s="37">
        <v>0</v>
      </c>
      <c r="P102" s="37">
        <v>0</v>
      </c>
      <c r="Q102" s="37">
        <v>0</v>
      </c>
      <c r="R102" s="37">
        <v>0</v>
      </c>
      <c r="S102" s="37">
        <v>0</v>
      </c>
      <c r="T102" s="37">
        <v>0</v>
      </c>
    </row>
    <row r="103" spans="1:20" ht="20.100000000000001" customHeight="1" x14ac:dyDescent="0.25">
      <c r="A103" s="10" t="s">
        <v>260</v>
      </c>
      <c r="B103" s="5" t="s">
        <v>624</v>
      </c>
      <c r="C103" s="5">
        <v>181</v>
      </c>
      <c r="D103" s="37">
        <v>0</v>
      </c>
      <c r="E103" s="37">
        <v>0</v>
      </c>
      <c r="F103" s="37">
        <v>0</v>
      </c>
      <c r="G103" s="37">
        <v>0</v>
      </c>
      <c r="H103" s="37">
        <v>0</v>
      </c>
      <c r="I103" s="37">
        <v>0</v>
      </c>
      <c r="J103" s="37">
        <v>0</v>
      </c>
      <c r="K103" s="37">
        <v>0</v>
      </c>
      <c r="L103" s="37">
        <v>0</v>
      </c>
      <c r="M103" s="37">
        <v>0</v>
      </c>
      <c r="N103" s="37">
        <v>0</v>
      </c>
      <c r="O103" s="37">
        <v>0</v>
      </c>
      <c r="P103" s="37">
        <v>0</v>
      </c>
      <c r="Q103" s="37">
        <v>0</v>
      </c>
      <c r="R103" s="37">
        <v>0</v>
      </c>
      <c r="S103" s="37">
        <v>0</v>
      </c>
      <c r="T103" s="37">
        <v>0</v>
      </c>
    </row>
    <row r="104" spans="1:20" ht="20.100000000000001" customHeight="1" x14ac:dyDescent="0.25">
      <c r="A104" s="10" t="s">
        <v>259</v>
      </c>
      <c r="B104" s="5" t="s">
        <v>419</v>
      </c>
      <c r="C104" s="5">
        <v>182</v>
      </c>
      <c r="D104" s="37">
        <v>0</v>
      </c>
      <c r="E104" s="37">
        <v>0</v>
      </c>
      <c r="F104" s="37">
        <v>0</v>
      </c>
      <c r="G104" s="37">
        <v>0</v>
      </c>
      <c r="H104" s="37">
        <v>0</v>
      </c>
      <c r="I104" s="37">
        <v>0</v>
      </c>
      <c r="J104" s="37">
        <v>0</v>
      </c>
      <c r="K104" s="37">
        <v>0</v>
      </c>
      <c r="L104" s="37">
        <v>0</v>
      </c>
      <c r="M104" s="37">
        <v>0</v>
      </c>
      <c r="N104" s="37">
        <v>0</v>
      </c>
      <c r="O104" s="37">
        <v>0</v>
      </c>
      <c r="P104" s="37">
        <v>0</v>
      </c>
      <c r="Q104" s="37">
        <v>0</v>
      </c>
      <c r="R104" s="37">
        <v>0</v>
      </c>
      <c r="S104" s="37">
        <v>0</v>
      </c>
      <c r="T104" s="37">
        <v>0</v>
      </c>
    </row>
    <row r="105" spans="1:20" ht="20.100000000000001" customHeight="1" x14ac:dyDescent="0.25">
      <c r="A105" s="10" t="s">
        <v>258</v>
      </c>
      <c r="B105" s="5" t="s">
        <v>625</v>
      </c>
      <c r="C105" s="5">
        <v>183</v>
      </c>
      <c r="D105" s="37">
        <v>0</v>
      </c>
      <c r="E105" s="37">
        <v>0</v>
      </c>
      <c r="F105" s="37">
        <v>0</v>
      </c>
      <c r="G105" s="37">
        <v>0</v>
      </c>
      <c r="H105" s="37">
        <v>0</v>
      </c>
      <c r="I105" s="37">
        <v>0</v>
      </c>
      <c r="J105" s="37">
        <v>0</v>
      </c>
      <c r="K105" s="37">
        <v>0</v>
      </c>
      <c r="L105" s="37">
        <v>0</v>
      </c>
      <c r="M105" s="37">
        <v>0</v>
      </c>
      <c r="N105" s="37">
        <v>0</v>
      </c>
      <c r="O105" s="37">
        <v>0</v>
      </c>
      <c r="P105" s="37">
        <v>0</v>
      </c>
      <c r="Q105" s="37">
        <v>0</v>
      </c>
      <c r="R105" s="37">
        <v>0</v>
      </c>
      <c r="S105" s="37">
        <v>0</v>
      </c>
      <c r="T105" s="37">
        <v>0</v>
      </c>
    </row>
    <row r="106" spans="1:20" ht="20.100000000000001" customHeight="1" x14ac:dyDescent="0.25">
      <c r="A106" s="10" t="s">
        <v>257</v>
      </c>
      <c r="B106" s="5" t="s">
        <v>537</v>
      </c>
      <c r="C106" s="5">
        <v>184</v>
      </c>
      <c r="D106" s="37">
        <v>0</v>
      </c>
      <c r="E106" s="37">
        <v>0</v>
      </c>
      <c r="F106" s="37">
        <v>0</v>
      </c>
      <c r="G106" s="37">
        <v>0</v>
      </c>
      <c r="H106" s="37">
        <v>0</v>
      </c>
      <c r="I106" s="37">
        <v>0</v>
      </c>
      <c r="J106" s="37">
        <v>0</v>
      </c>
      <c r="K106" s="37">
        <v>0</v>
      </c>
      <c r="L106" s="37">
        <v>0</v>
      </c>
      <c r="M106" s="37">
        <v>0</v>
      </c>
      <c r="N106" s="37">
        <v>0</v>
      </c>
      <c r="O106" s="37">
        <v>0</v>
      </c>
      <c r="P106" s="37">
        <v>0</v>
      </c>
      <c r="Q106" s="37">
        <v>0</v>
      </c>
      <c r="R106" s="37">
        <v>0</v>
      </c>
      <c r="S106" s="37">
        <v>0</v>
      </c>
      <c r="T106" s="37">
        <v>0</v>
      </c>
    </row>
    <row r="107" spans="1:20" ht="20.100000000000001" customHeight="1" x14ac:dyDescent="0.25">
      <c r="A107" s="10" t="s">
        <v>690</v>
      </c>
      <c r="B107" s="5" t="s">
        <v>691</v>
      </c>
      <c r="C107" s="5">
        <v>184.1</v>
      </c>
      <c r="D107" s="37">
        <v>0</v>
      </c>
      <c r="E107" s="37">
        <v>0</v>
      </c>
      <c r="F107" s="37">
        <v>0</v>
      </c>
      <c r="G107" s="37">
        <v>0</v>
      </c>
      <c r="H107" s="37">
        <v>0</v>
      </c>
      <c r="I107" s="37">
        <v>0</v>
      </c>
      <c r="J107" s="37">
        <v>0</v>
      </c>
      <c r="K107" s="37">
        <v>0</v>
      </c>
      <c r="L107" s="37">
        <v>0</v>
      </c>
      <c r="M107" s="37">
        <v>0</v>
      </c>
      <c r="N107" s="37">
        <v>0</v>
      </c>
      <c r="O107" s="37">
        <v>0</v>
      </c>
      <c r="P107" s="37">
        <v>0</v>
      </c>
      <c r="Q107" s="37">
        <v>0</v>
      </c>
      <c r="R107" s="37">
        <v>0</v>
      </c>
      <c r="S107" s="37">
        <v>0</v>
      </c>
      <c r="T107" s="37">
        <v>0</v>
      </c>
    </row>
    <row r="108" spans="1:20" ht="20.100000000000001" customHeight="1" x14ac:dyDescent="0.25">
      <c r="A108" s="10" t="s">
        <v>256</v>
      </c>
      <c r="B108" s="5" t="s">
        <v>538</v>
      </c>
      <c r="C108" s="5">
        <v>185</v>
      </c>
      <c r="D108" s="37">
        <v>0</v>
      </c>
      <c r="E108" s="37">
        <v>0</v>
      </c>
      <c r="F108" s="37">
        <v>1</v>
      </c>
      <c r="G108" s="37">
        <v>0</v>
      </c>
      <c r="H108" s="37">
        <v>0</v>
      </c>
      <c r="I108" s="37">
        <v>0</v>
      </c>
      <c r="J108" s="37">
        <v>0</v>
      </c>
      <c r="K108" s="37">
        <v>0</v>
      </c>
      <c r="L108" s="37">
        <v>0</v>
      </c>
      <c r="M108" s="37">
        <v>1</v>
      </c>
      <c r="N108" s="37">
        <v>0</v>
      </c>
      <c r="O108" s="37">
        <v>0</v>
      </c>
      <c r="P108" s="37">
        <v>0</v>
      </c>
      <c r="Q108" s="37">
        <v>0</v>
      </c>
      <c r="R108" s="37">
        <v>0</v>
      </c>
      <c r="S108" s="37">
        <v>0</v>
      </c>
      <c r="T108" s="37">
        <v>0</v>
      </c>
    </row>
    <row r="109" spans="1:20" ht="20.100000000000001" customHeight="1" x14ac:dyDescent="0.25">
      <c r="A109" s="10" t="s">
        <v>255</v>
      </c>
      <c r="B109" s="5" t="s">
        <v>539</v>
      </c>
      <c r="C109" s="5">
        <v>186</v>
      </c>
      <c r="D109" s="37">
        <v>0</v>
      </c>
      <c r="E109" s="37">
        <v>0</v>
      </c>
      <c r="F109" s="37">
        <v>1</v>
      </c>
      <c r="G109" s="37">
        <v>0</v>
      </c>
      <c r="H109" s="37">
        <v>0</v>
      </c>
      <c r="I109" s="37">
        <v>0</v>
      </c>
      <c r="J109" s="37">
        <v>0</v>
      </c>
      <c r="K109" s="37">
        <v>0</v>
      </c>
      <c r="L109" s="37">
        <v>0</v>
      </c>
      <c r="M109" s="37">
        <v>1</v>
      </c>
      <c r="N109" s="37">
        <v>0</v>
      </c>
      <c r="O109" s="37">
        <v>0</v>
      </c>
      <c r="P109" s="37">
        <v>0</v>
      </c>
      <c r="Q109" s="37">
        <v>0</v>
      </c>
      <c r="R109" s="37">
        <v>0</v>
      </c>
      <c r="S109" s="37">
        <v>0</v>
      </c>
      <c r="T109" s="37">
        <v>0</v>
      </c>
    </row>
    <row r="110" spans="1:20" ht="20.100000000000001" customHeight="1" x14ac:dyDescent="0.25">
      <c r="A110" s="10" t="s">
        <v>254</v>
      </c>
      <c r="B110" s="5" t="s">
        <v>253</v>
      </c>
      <c r="C110" s="5">
        <v>186.1</v>
      </c>
      <c r="D110" s="37">
        <v>0</v>
      </c>
      <c r="E110" s="37">
        <v>0</v>
      </c>
      <c r="F110" s="37">
        <v>0</v>
      </c>
      <c r="G110" s="37">
        <v>0</v>
      </c>
      <c r="H110" s="37">
        <v>0</v>
      </c>
      <c r="I110" s="37">
        <v>0</v>
      </c>
      <c r="J110" s="37">
        <v>0</v>
      </c>
      <c r="K110" s="37">
        <v>0</v>
      </c>
      <c r="L110" s="37">
        <v>0</v>
      </c>
      <c r="M110" s="37">
        <v>0</v>
      </c>
      <c r="N110" s="37">
        <v>0</v>
      </c>
      <c r="O110" s="37">
        <v>0</v>
      </c>
      <c r="P110" s="37">
        <v>0</v>
      </c>
      <c r="Q110" s="37">
        <v>0</v>
      </c>
      <c r="R110" s="37">
        <v>0</v>
      </c>
      <c r="S110" s="37">
        <v>0</v>
      </c>
      <c r="T110" s="37">
        <v>0</v>
      </c>
    </row>
    <row r="111" spans="1:20" ht="20.100000000000001" customHeight="1" x14ac:dyDescent="0.25">
      <c r="A111" s="10" t="s">
        <v>692</v>
      </c>
      <c r="B111" s="5" t="s">
        <v>403</v>
      </c>
      <c r="C111" s="5"/>
      <c r="D111" s="37">
        <v>0</v>
      </c>
      <c r="E111" s="37">
        <v>0</v>
      </c>
      <c r="F111" s="37">
        <v>0</v>
      </c>
      <c r="G111" s="37">
        <v>0</v>
      </c>
      <c r="H111" s="37">
        <v>0</v>
      </c>
      <c r="I111" s="37">
        <v>0</v>
      </c>
      <c r="J111" s="37">
        <v>0</v>
      </c>
      <c r="K111" s="37">
        <v>0</v>
      </c>
      <c r="L111" s="37">
        <v>0</v>
      </c>
      <c r="M111" s="37">
        <v>0</v>
      </c>
      <c r="N111" s="37">
        <v>0</v>
      </c>
      <c r="O111" s="37">
        <v>0</v>
      </c>
      <c r="P111" s="37">
        <v>0</v>
      </c>
      <c r="Q111" s="37">
        <v>0</v>
      </c>
      <c r="R111" s="37">
        <v>0</v>
      </c>
      <c r="S111" s="37">
        <v>0</v>
      </c>
      <c r="T111" s="37">
        <v>0</v>
      </c>
    </row>
    <row r="112" spans="1:20" ht="20.100000000000001" customHeight="1" x14ac:dyDescent="0.25">
      <c r="A112" s="8" t="s">
        <v>252</v>
      </c>
      <c r="B112" s="2" t="s">
        <v>420</v>
      </c>
      <c r="C112" s="5"/>
      <c r="D112" s="69">
        <f>SUM(D113:D148)</f>
        <v>2</v>
      </c>
      <c r="E112" s="69">
        <f t="shared" ref="E112:T112" si="6">SUM(E113:E148)</f>
        <v>0</v>
      </c>
      <c r="F112" s="69">
        <f t="shared" si="6"/>
        <v>2</v>
      </c>
      <c r="G112" s="69">
        <f t="shared" si="6"/>
        <v>2</v>
      </c>
      <c r="H112" s="69">
        <f t="shared" si="6"/>
        <v>0</v>
      </c>
      <c r="I112" s="69">
        <f t="shared" si="6"/>
        <v>0</v>
      </c>
      <c r="J112" s="69">
        <f t="shared" si="6"/>
        <v>2</v>
      </c>
      <c r="K112" s="69">
        <f t="shared" si="6"/>
        <v>0</v>
      </c>
      <c r="L112" s="69">
        <f t="shared" si="6"/>
        <v>0</v>
      </c>
      <c r="M112" s="69">
        <f t="shared" si="6"/>
        <v>2</v>
      </c>
      <c r="N112" s="69">
        <f t="shared" si="6"/>
        <v>0</v>
      </c>
      <c r="O112" s="69">
        <f t="shared" si="6"/>
        <v>0</v>
      </c>
      <c r="P112" s="69">
        <f t="shared" si="6"/>
        <v>0</v>
      </c>
      <c r="Q112" s="69">
        <f t="shared" si="6"/>
        <v>0</v>
      </c>
      <c r="R112" s="69">
        <f t="shared" si="6"/>
        <v>0</v>
      </c>
      <c r="S112" s="69">
        <f t="shared" si="6"/>
        <v>0</v>
      </c>
      <c r="T112" s="69">
        <f t="shared" si="6"/>
        <v>0</v>
      </c>
    </row>
    <row r="113" spans="1:20" ht="20.100000000000001" customHeight="1" x14ac:dyDescent="0.25">
      <c r="A113" s="4" t="s">
        <v>251</v>
      </c>
      <c r="B113" s="5" t="s">
        <v>612</v>
      </c>
      <c r="C113" s="5">
        <v>187</v>
      </c>
      <c r="D113" s="37">
        <v>0</v>
      </c>
      <c r="E113" s="37">
        <v>0</v>
      </c>
      <c r="F113" s="37">
        <v>0</v>
      </c>
      <c r="G113" s="37">
        <v>0</v>
      </c>
      <c r="H113" s="37">
        <v>0</v>
      </c>
      <c r="I113" s="37">
        <v>0</v>
      </c>
      <c r="J113" s="37">
        <v>0</v>
      </c>
      <c r="K113" s="37">
        <v>0</v>
      </c>
      <c r="L113" s="37">
        <v>0</v>
      </c>
      <c r="M113" s="37">
        <v>0</v>
      </c>
      <c r="N113" s="37">
        <v>0</v>
      </c>
      <c r="O113" s="37">
        <v>0</v>
      </c>
      <c r="P113" s="37">
        <v>0</v>
      </c>
      <c r="Q113" s="37">
        <v>0</v>
      </c>
      <c r="R113" s="37">
        <v>0</v>
      </c>
      <c r="S113" s="37">
        <v>0</v>
      </c>
      <c r="T113" s="37">
        <v>0</v>
      </c>
    </row>
    <row r="114" spans="1:20" ht="20.100000000000001" customHeight="1" x14ac:dyDescent="0.25">
      <c r="A114" s="4" t="s">
        <v>250</v>
      </c>
      <c r="B114" s="5" t="s">
        <v>626</v>
      </c>
      <c r="C114" s="5">
        <v>188</v>
      </c>
      <c r="D114" s="37">
        <v>0</v>
      </c>
      <c r="E114" s="37">
        <v>0</v>
      </c>
      <c r="F114" s="37">
        <v>0</v>
      </c>
      <c r="G114" s="37">
        <v>0</v>
      </c>
      <c r="H114" s="37">
        <v>0</v>
      </c>
      <c r="I114" s="37">
        <v>0</v>
      </c>
      <c r="J114" s="37">
        <v>0</v>
      </c>
      <c r="K114" s="37">
        <v>0</v>
      </c>
      <c r="L114" s="37">
        <v>0</v>
      </c>
      <c r="M114" s="37">
        <v>0</v>
      </c>
      <c r="N114" s="37">
        <v>0</v>
      </c>
      <c r="O114" s="37">
        <v>0</v>
      </c>
      <c r="P114" s="37">
        <v>0</v>
      </c>
      <c r="Q114" s="37">
        <v>0</v>
      </c>
      <c r="R114" s="37">
        <v>0</v>
      </c>
      <c r="S114" s="37">
        <v>0</v>
      </c>
      <c r="T114" s="37">
        <v>0</v>
      </c>
    </row>
    <row r="115" spans="1:20" ht="20.100000000000001" customHeight="1" x14ac:dyDescent="0.25">
      <c r="A115" s="4" t="s">
        <v>249</v>
      </c>
      <c r="B115" s="7" t="s">
        <v>540</v>
      </c>
      <c r="C115" s="5">
        <v>188.1</v>
      </c>
      <c r="D115" s="37">
        <v>1</v>
      </c>
      <c r="E115" s="37">
        <v>0</v>
      </c>
      <c r="F115" s="37">
        <v>1</v>
      </c>
      <c r="G115" s="37">
        <v>2</v>
      </c>
      <c r="H115" s="37">
        <v>0</v>
      </c>
      <c r="I115" s="37">
        <v>0</v>
      </c>
      <c r="J115" s="37">
        <v>2</v>
      </c>
      <c r="K115" s="37">
        <v>0</v>
      </c>
      <c r="L115" s="37">
        <v>0</v>
      </c>
      <c r="M115" s="37">
        <v>0</v>
      </c>
      <c r="N115" s="37">
        <v>0</v>
      </c>
      <c r="O115" s="37">
        <v>0</v>
      </c>
      <c r="P115" s="37">
        <v>0</v>
      </c>
      <c r="Q115" s="37">
        <v>0</v>
      </c>
      <c r="R115" s="37">
        <v>0</v>
      </c>
      <c r="S115" s="37">
        <v>0</v>
      </c>
      <c r="T115" s="37">
        <v>0</v>
      </c>
    </row>
    <row r="116" spans="1:20" ht="20.100000000000001" customHeight="1" x14ac:dyDescent="0.25">
      <c r="A116" s="4" t="s">
        <v>248</v>
      </c>
      <c r="B116" s="5" t="s">
        <v>421</v>
      </c>
      <c r="C116" s="5">
        <v>189</v>
      </c>
      <c r="D116" s="37">
        <v>0</v>
      </c>
      <c r="E116" s="37">
        <v>0</v>
      </c>
      <c r="F116" s="37">
        <v>0</v>
      </c>
      <c r="G116" s="37">
        <v>0</v>
      </c>
      <c r="H116" s="37">
        <v>0</v>
      </c>
      <c r="I116" s="37">
        <v>0</v>
      </c>
      <c r="J116" s="37">
        <v>0</v>
      </c>
      <c r="K116" s="37">
        <v>0</v>
      </c>
      <c r="L116" s="37">
        <v>0</v>
      </c>
      <c r="M116" s="37">
        <v>0</v>
      </c>
      <c r="N116" s="37">
        <v>0</v>
      </c>
      <c r="O116" s="37">
        <v>0</v>
      </c>
      <c r="P116" s="37">
        <v>0</v>
      </c>
      <c r="Q116" s="37">
        <v>0</v>
      </c>
      <c r="R116" s="37">
        <v>0</v>
      </c>
      <c r="S116" s="37">
        <v>0</v>
      </c>
      <c r="T116" s="37">
        <v>0</v>
      </c>
    </row>
    <row r="117" spans="1:20" ht="20.100000000000001" customHeight="1" x14ac:dyDescent="0.25">
      <c r="A117" s="4" t="s">
        <v>693</v>
      </c>
      <c r="B117" s="5" t="s">
        <v>694</v>
      </c>
      <c r="C117" s="5">
        <v>189.1</v>
      </c>
      <c r="D117" s="37">
        <v>0</v>
      </c>
      <c r="E117" s="37">
        <v>0</v>
      </c>
      <c r="F117" s="37">
        <v>0</v>
      </c>
      <c r="G117" s="37">
        <v>0</v>
      </c>
      <c r="H117" s="37">
        <v>0</v>
      </c>
      <c r="I117" s="37">
        <v>0</v>
      </c>
      <c r="J117" s="37">
        <v>0</v>
      </c>
      <c r="K117" s="37">
        <v>0</v>
      </c>
      <c r="L117" s="37">
        <v>0</v>
      </c>
      <c r="M117" s="37">
        <v>0</v>
      </c>
      <c r="N117" s="37">
        <v>0</v>
      </c>
      <c r="O117" s="37">
        <v>0</v>
      </c>
      <c r="P117" s="37">
        <v>0</v>
      </c>
      <c r="Q117" s="37">
        <v>0</v>
      </c>
      <c r="R117" s="37">
        <v>0</v>
      </c>
      <c r="S117" s="37">
        <v>0</v>
      </c>
      <c r="T117" s="37">
        <v>0</v>
      </c>
    </row>
    <row r="118" spans="1:20" ht="20.100000000000001" customHeight="1" x14ac:dyDescent="0.25">
      <c r="A118" s="4" t="s">
        <v>247</v>
      </c>
      <c r="B118" s="5" t="s">
        <v>627</v>
      </c>
      <c r="C118" s="5">
        <v>190</v>
      </c>
      <c r="D118" s="37">
        <v>0</v>
      </c>
      <c r="E118" s="37">
        <v>0</v>
      </c>
      <c r="F118" s="37">
        <v>0</v>
      </c>
      <c r="G118" s="37">
        <v>0</v>
      </c>
      <c r="H118" s="37">
        <v>0</v>
      </c>
      <c r="I118" s="37">
        <v>0</v>
      </c>
      <c r="J118" s="37">
        <v>0</v>
      </c>
      <c r="K118" s="37">
        <v>0</v>
      </c>
      <c r="L118" s="37">
        <v>0</v>
      </c>
      <c r="M118" s="37">
        <v>0</v>
      </c>
      <c r="N118" s="37">
        <v>0</v>
      </c>
      <c r="O118" s="37">
        <v>0</v>
      </c>
      <c r="P118" s="37">
        <v>0</v>
      </c>
      <c r="Q118" s="37">
        <v>0</v>
      </c>
      <c r="R118" s="37">
        <v>0</v>
      </c>
      <c r="S118" s="37">
        <v>0</v>
      </c>
      <c r="T118" s="37">
        <v>0</v>
      </c>
    </row>
    <row r="119" spans="1:20" ht="20.100000000000001" customHeight="1" x14ac:dyDescent="0.25">
      <c r="A119" s="4" t="s">
        <v>695</v>
      </c>
      <c r="B119" s="5" t="s">
        <v>696</v>
      </c>
      <c r="C119" s="5">
        <v>190.1</v>
      </c>
      <c r="D119" s="37">
        <v>0</v>
      </c>
      <c r="E119" s="37">
        <v>0</v>
      </c>
      <c r="F119" s="37">
        <v>0</v>
      </c>
      <c r="G119" s="37">
        <v>0</v>
      </c>
      <c r="H119" s="37">
        <v>0</v>
      </c>
      <c r="I119" s="37">
        <v>0</v>
      </c>
      <c r="J119" s="37">
        <v>0</v>
      </c>
      <c r="K119" s="37">
        <v>0</v>
      </c>
      <c r="L119" s="37">
        <v>0</v>
      </c>
      <c r="M119" s="37">
        <v>0</v>
      </c>
      <c r="N119" s="37">
        <v>0</v>
      </c>
      <c r="O119" s="37">
        <v>0</v>
      </c>
      <c r="P119" s="37">
        <v>0</v>
      </c>
      <c r="Q119" s="37">
        <v>0</v>
      </c>
      <c r="R119" s="37">
        <v>0</v>
      </c>
      <c r="S119" s="37">
        <v>0</v>
      </c>
      <c r="T119" s="37">
        <v>0</v>
      </c>
    </row>
    <row r="120" spans="1:20" ht="20.100000000000001" customHeight="1" x14ac:dyDescent="0.25">
      <c r="A120" s="4" t="s">
        <v>697</v>
      </c>
      <c r="B120" s="5" t="s">
        <v>698</v>
      </c>
      <c r="C120" s="5">
        <v>190.2</v>
      </c>
      <c r="D120" s="37">
        <v>0</v>
      </c>
      <c r="E120" s="37">
        <v>0</v>
      </c>
      <c r="F120" s="37">
        <v>0</v>
      </c>
      <c r="G120" s="37">
        <v>0</v>
      </c>
      <c r="H120" s="37">
        <v>0</v>
      </c>
      <c r="I120" s="37">
        <v>0</v>
      </c>
      <c r="J120" s="37">
        <v>0</v>
      </c>
      <c r="K120" s="37">
        <v>0</v>
      </c>
      <c r="L120" s="37">
        <v>0</v>
      </c>
      <c r="M120" s="37">
        <v>0</v>
      </c>
      <c r="N120" s="37">
        <v>0</v>
      </c>
      <c r="O120" s="37">
        <v>0</v>
      </c>
      <c r="P120" s="37">
        <v>0</v>
      </c>
      <c r="Q120" s="37">
        <v>0</v>
      </c>
      <c r="R120" s="37">
        <v>0</v>
      </c>
      <c r="S120" s="37">
        <v>0</v>
      </c>
      <c r="T120" s="37">
        <v>0</v>
      </c>
    </row>
    <row r="121" spans="1:20" ht="20.100000000000001" customHeight="1" x14ac:dyDescent="0.25">
      <c r="A121" s="4" t="s">
        <v>246</v>
      </c>
      <c r="B121" s="5" t="s">
        <v>628</v>
      </c>
      <c r="C121" s="5">
        <v>191</v>
      </c>
      <c r="D121" s="37">
        <v>0</v>
      </c>
      <c r="E121" s="37">
        <v>0</v>
      </c>
      <c r="F121" s="37">
        <v>0</v>
      </c>
      <c r="G121" s="37">
        <v>0</v>
      </c>
      <c r="H121" s="37">
        <v>0</v>
      </c>
      <c r="I121" s="37">
        <v>0</v>
      </c>
      <c r="J121" s="37">
        <v>0</v>
      </c>
      <c r="K121" s="37">
        <v>0</v>
      </c>
      <c r="L121" s="37">
        <v>0</v>
      </c>
      <c r="M121" s="37">
        <v>0</v>
      </c>
      <c r="N121" s="37">
        <v>0</v>
      </c>
      <c r="O121" s="37">
        <v>0</v>
      </c>
      <c r="P121" s="37">
        <v>0</v>
      </c>
      <c r="Q121" s="37">
        <v>0</v>
      </c>
      <c r="R121" s="37">
        <v>0</v>
      </c>
      <c r="S121" s="37">
        <v>0</v>
      </c>
      <c r="T121" s="37">
        <v>0</v>
      </c>
    </row>
    <row r="122" spans="1:20" ht="20.100000000000001" customHeight="1" x14ac:dyDescent="0.25">
      <c r="A122" s="4" t="s">
        <v>245</v>
      </c>
      <c r="B122" s="5" t="s">
        <v>629</v>
      </c>
      <c r="C122" s="5">
        <v>192</v>
      </c>
      <c r="D122" s="37">
        <v>0</v>
      </c>
      <c r="E122" s="37">
        <v>0</v>
      </c>
      <c r="F122" s="37">
        <v>0</v>
      </c>
      <c r="G122" s="37">
        <v>0</v>
      </c>
      <c r="H122" s="37">
        <v>0</v>
      </c>
      <c r="I122" s="37">
        <v>0</v>
      </c>
      <c r="J122" s="37">
        <v>0</v>
      </c>
      <c r="K122" s="37">
        <v>0</v>
      </c>
      <c r="L122" s="37">
        <v>0</v>
      </c>
      <c r="M122" s="37">
        <v>0</v>
      </c>
      <c r="N122" s="37">
        <v>0</v>
      </c>
      <c r="O122" s="37">
        <v>0</v>
      </c>
      <c r="P122" s="37">
        <v>0</v>
      </c>
      <c r="Q122" s="37">
        <v>0</v>
      </c>
      <c r="R122" s="37">
        <v>0</v>
      </c>
      <c r="S122" s="37">
        <v>0</v>
      </c>
      <c r="T122" s="37">
        <v>0</v>
      </c>
    </row>
    <row r="123" spans="1:20" ht="20.100000000000001" customHeight="1" x14ac:dyDescent="0.25">
      <c r="A123" s="4" t="s">
        <v>244</v>
      </c>
      <c r="B123" s="5" t="s">
        <v>422</v>
      </c>
      <c r="C123" s="5">
        <v>193</v>
      </c>
      <c r="D123" s="37">
        <v>0</v>
      </c>
      <c r="E123" s="37">
        <v>0</v>
      </c>
      <c r="F123" s="37">
        <v>0</v>
      </c>
      <c r="G123" s="37">
        <v>0</v>
      </c>
      <c r="H123" s="37">
        <v>0</v>
      </c>
      <c r="I123" s="37">
        <v>0</v>
      </c>
      <c r="J123" s="37">
        <v>0</v>
      </c>
      <c r="K123" s="37">
        <v>0</v>
      </c>
      <c r="L123" s="37">
        <v>0</v>
      </c>
      <c r="M123" s="37">
        <v>0</v>
      </c>
      <c r="N123" s="37">
        <v>0</v>
      </c>
      <c r="O123" s="37">
        <v>0</v>
      </c>
      <c r="P123" s="37">
        <v>0</v>
      </c>
      <c r="Q123" s="37">
        <v>0</v>
      </c>
      <c r="R123" s="37">
        <v>0</v>
      </c>
      <c r="S123" s="37">
        <v>0</v>
      </c>
      <c r="T123" s="37">
        <v>0</v>
      </c>
    </row>
    <row r="124" spans="1:20" ht="20.100000000000001" customHeight="1" x14ac:dyDescent="0.25">
      <c r="A124" s="4" t="s">
        <v>243</v>
      </c>
      <c r="B124" s="5" t="s">
        <v>423</v>
      </c>
      <c r="C124" s="5">
        <v>194</v>
      </c>
      <c r="D124" s="37">
        <v>0</v>
      </c>
      <c r="E124" s="37">
        <v>0</v>
      </c>
      <c r="F124" s="37">
        <v>0</v>
      </c>
      <c r="G124" s="37">
        <v>0</v>
      </c>
      <c r="H124" s="37">
        <v>0</v>
      </c>
      <c r="I124" s="37">
        <v>0</v>
      </c>
      <c r="J124" s="37">
        <v>0</v>
      </c>
      <c r="K124" s="37">
        <v>0</v>
      </c>
      <c r="L124" s="37">
        <v>0</v>
      </c>
      <c r="M124" s="37">
        <v>0</v>
      </c>
      <c r="N124" s="37">
        <v>0</v>
      </c>
      <c r="O124" s="37">
        <v>0</v>
      </c>
      <c r="P124" s="37">
        <v>0</v>
      </c>
      <c r="Q124" s="37">
        <v>0</v>
      </c>
      <c r="R124" s="37">
        <v>0</v>
      </c>
      <c r="S124" s="37">
        <v>0</v>
      </c>
      <c r="T124" s="37">
        <v>0</v>
      </c>
    </row>
    <row r="125" spans="1:20" ht="20.100000000000001" customHeight="1" x14ac:dyDescent="0.25">
      <c r="A125" s="4" t="s">
        <v>242</v>
      </c>
      <c r="B125" s="5" t="s">
        <v>424</v>
      </c>
      <c r="C125" s="5">
        <v>195</v>
      </c>
      <c r="D125" s="37">
        <v>0</v>
      </c>
      <c r="E125" s="37">
        <v>0</v>
      </c>
      <c r="F125" s="37">
        <v>0</v>
      </c>
      <c r="G125" s="37">
        <v>0</v>
      </c>
      <c r="H125" s="37">
        <v>0</v>
      </c>
      <c r="I125" s="37">
        <v>0</v>
      </c>
      <c r="J125" s="37">
        <v>0</v>
      </c>
      <c r="K125" s="37">
        <v>0</v>
      </c>
      <c r="L125" s="37">
        <v>0</v>
      </c>
      <c r="M125" s="37">
        <v>0</v>
      </c>
      <c r="N125" s="37">
        <v>0</v>
      </c>
      <c r="O125" s="37">
        <v>0</v>
      </c>
      <c r="P125" s="37">
        <v>0</v>
      </c>
      <c r="Q125" s="37">
        <v>0</v>
      </c>
      <c r="R125" s="37">
        <v>0</v>
      </c>
      <c r="S125" s="37">
        <v>0</v>
      </c>
      <c r="T125" s="37">
        <v>0</v>
      </c>
    </row>
    <row r="126" spans="1:20" ht="20.100000000000001" customHeight="1" x14ac:dyDescent="0.25">
      <c r="A126" s="4" t="s">
        <v>241</v>
      </c>
      <c r="B126" s="5" t="s">
        <v>425</v>
      </c>
      <c r="C126" s="5">
        <v>196</v>
      </c>
      <c r="D126" s="37">
        <v>0</v>
      </c>
      <c r="E126" s="37">
        <v>0</v>
      </c>
      <c r="F126" s="37">
        <v>0</v>
      </c>
      <c r="G126" s="37">
        <v>0</v>
      </c>
      <c r="H126" s="37">
        <v>0</v>
      </c>
      <c r="I126" s="37">
        <v>0</v>
      </c>
      <c r="J126" s="37">
        <v>0</v>
      </c>
      <c r="K126" s="37">
        <v>0</v>
      </c>
      <c r="L126" s="37">
        <v>0</v>
      </c>
      <c r="M126" s="37">
        <v>0</v>
      </c>
      <c r="N126" s="37">
        <v>0</v>
      </c>
      <c r="O126" s="37">
        <v>0</v>
      </c>
      <c r="P126" s="37">
        <v>0</v>
      </c>
      <c r="Q126" s="37">
        <v>0</v>
      </c>
      <c r="R126" s="37">
        <v>0</v>
      </c>
      <c r="S126" s="37">
        <v>0</v>
      </c>
      <c r="T126" s="37">
        <v>0</v>
      </c>
    </row>
    <row r="127" spans="1:20" ht="20.100000000000001" customHeight="1" x14ac:dyDescent="0.25">
      <c r="A127" s="4" t="s">
        <v>240</v>
      </c>
      <c r="B127" s="5" t="s">
        <v>630</v>
      </c>
      <c r="C127" s="5">
        <v>197</v>
      </c>
      <c r="D127" s="37">
        <v>0</v>
      </c>
      <c r="E127" s="37">
        <v>0</v>
      </c>
      <c r="F127" s="37">
        <v>0</v>
      </c>
      <c r="G127" s="37">
        <v>0</v>
      </c>
      <c r="H127" s="37">
        <v>0</v>
      </c>
      <c r="I127" s="37">
        <v>0</v>
      </c>
      <c r="J127" s="37">
        <v>0</v>
      </c>
      <c r="K127" s="37">
        <v>0</v>
      </c>
      <c r="L127" s="37">
        <v>0</v>
      </c>
      <c r="M127" s="37">
        <v>0</v>
      </c>
      <c r="N127" s="37">
        <v>0</v>
      </c>
      <c r="O127" s="37">
        <v>0</v>
      </c>
      <c r="P127" s="37">
        <v>0</v>
      </c>
      <c r="Q127" s="37">
        <v>0</v>
      </c>
      <c r="R127" s="37">
        <v>0</v>
      </c>
      <c r="S127" s="37">
        <v>0</v>
      </c>
      <c r="T127" s="37">
        <v>0</v>
      </c>
    </row>
    <row r="128" spans="1:20" ht="20.100000000000001" customHeight="1" x14ac:dyDescent="0.25">
      <c r="A128" s="4" t="s">
        <v>239</v>
      </c>
      <c r="B128" s="5" t="s">
        <v>356</v>
      </c>
      <c r="C128" s="5">
        <v>198</v>
      </c>
      <c r="D128" s="37">
        <v>0</v>
      </c>
      <c r="E128" s="37">
        <v>0</v>
      </c>
      <c r="F128" s="37">
        <v>0</v>
      </c>
      <c r="G128" s="37">
        <v>0</v>
      </c>
      <c r="H128" s="37">
        <v>0</v>
      </c>
      <c r="I128" s="37">
        <v>0</v>
      </c>
      <c r="J128" s="37">
        <v>0</v>
      </c>
      <c r="K128" s="37">
        <v>0</v>
      </c>
      <c r="L128" s="37">
        <v>0</v>
      </c>
      <c r="M128" s="37">
        <v>0</v>
      </c>
      <c r="N128" s="37">
        <v>0</v>
      </c>
      <c r="O128" s="37">
        <v>0</v>
      </c>
      <c r="P128" s="37">
        <v>0</v>
      </c>
      <c r="Q128" s="37">
        <v>0</v>
      </c>
      <c r="R128" s="37">
        <v>0</v>
      </c>
      <c r="S128" s="37">
        <v>0</v>
      </c>
      <c r="T128" s="37">
        <v>0</v>
      </c>
    </row>
    <row r="129" spans="1:20" ht="20.100000000000001" customHeight="1" x14ac:dyDescent="0.25">
      <c r="A129" s="4" t="s">
        <v>238</v>
      </c>
      <c r="B129" s="5" t="s">
        <v>699</v>
      </c>
      <c r="C129" s="5">
        <v>199</v>
      </c>
      <c r="D129" s="37">
        <v>0</v>
      </c>
      <c r="E129" s="37">
        <v>0</v>
      </c>
      <c r="F129" s="37">
        <v>0</v>
      </c>
      <c r="G129" s="37">
        <v>0</v>
      </c>
      <c r="H129" s="37">
        <v>0</v>
      </c>
      <c r="I129" s="37">
        <v>0</v>
      </c>
      <c r="J129" s="37">
        <v>0</v>
      </c>
      <c r="K129" s="37">
        <v>0</v>
      </c>
      <c r="L129" s="37">
        <v>0</v>
      </c>
      <c r="M129" s="37">
        <v>0</v>
      </c>
      <c r="N129" s="37">
        <v>0</v>
      </c>
      <c r="O129" s="37">
        <v>0</v>
      </c>
      <c r="P129" s="37">
        <v>0</v>
      </c>
      <c r="Q129" s="37">
        <v>0</v>
      </c>
      <c r="R129" s="37">
        <v>0</v>
      </c>
      <c r="S129" s="37">
        <v>0</v>
      </c>
      <c r="T129" s="37">
        <v>0</v>
      </c>
    </row>
    <row r="130" spans="1:20" ht="20.100000000000001" customHeight="1" x14ac:dyDescent="0.25">
      <c r="A130" s="4" t="s">
        <v>237</v>
      </c>
      <c r="B130" s="7" t="s">
        <v>631</v>
      </c>
      <c r="C130" s="5">
        <v>199.1</v>
      </c>
      <c r="D130" s="37">
        <v>0</v>
      </c>
      <c r="E130" s="37">
        <v>0</v>
      </c>
      <c r="F130" s="37">
        <v>0</v>
      </c>
      <c r="G130" s="37">
        <v>0</v>
      </c>
      <c r="H130" s="37">
        <v>0</v>
      </c>
      <c r="I130" s="37">
        <v>0</v>
      </c>
      <c r="J130" s="37">
        <v>0</v>
      </c>
      <c r="K130" s="37">
        <v>0</v>
      </c>
      <c r="L130" s="37">
        <v>0</v>
      </c>
      <c r="M130" s="37">
        <v>0</v>
      </c>
      <c r="N130" s="37">
        <v>0</v>
      </c>
      <c r="O130" s="37">
        <v>0</v>
      </c>
      <c r="P130" s="37">
        <v>0</v>
      </c>
      <c r="Q130" s="37">
        <v>0</v>
      </c>
      <c r="R130" s="37">
        <v>0</v>
      </c>
      <c r="S130" s="37">
        <v>0</v>
      </c>
      <c r="T130" s="37">
        <v>0</v>
      </c>
    </row>
    <row r="131" spans="1:20" ht="20.100000000000001" customHeight="1" x14ac:dyDescent="0.25">
      <c r="A131" s="4" t="s">
        <v>236</v>
      </c>
      <c r="B131" s="5" t="s">
        <v>541</v>
      </c>
      <c r="C131" s="5">
        <v>200</v>
      </c>
      <c r="D131" s="37">
        <v>0</v>
      </c>
      <c r="E131" s="37">
        <v>0</v>
      </c>
      <c r="F131" s="37">
        <v>0</v>
      </c>
      <c r="G131" s="37">
        <v>0</v>
      </c>
      <c r="H131" s="37">
        <v>0</v>
      </c>
      <c r="I131" s="37">
        <v>0</v>
      </c>
      <c r="J131" s="37">
        <v>0</v>
      </c>
      <c r="K131" s="37">
        <v>0</v>
      </c>
      <c r="L131" s="37">
        <v>0</v>
      </c>
      <c r="M131" s="37">
        <v>0</v>
      </c>
      <c r="N131" s="37">
        <v>0</v>
      </c>
      <c r="O131" s="37">
        <v>0</v>
      </c>
      <c r="P131" s="37">
        <v>0</v>
      </c>
      <c r="Q131" s="37">
        <v>0</v>
      </c>
      <c r="R131" s="37">
        <v>0</v>
      </c>
      <c r="S131" s="37">
        <v>0</v>
      </c>
      <c r="T131" s="37">
        <v>0</v>
      </c>
    </row>
    <row r="132" spans="1:20" ht="20.100000000000001" customHeight="1" x14ac:dyDescent="0.25">
      <c r="A132" s="4" t="s">
        <v>235</v>
      </c>
      <c r="B132" s="5" t="s">
        <v>426</v>
      </c>
      <c r="C132" s="5">
        <v>201</v>
      </c>
      <c r="D132" s="37">
        <v>0</v>
      </c>
      <c r="E132" s="37">
        <v>0</v>
      </c>
      <c r="F132" s="37">
        <v>0</v>
      </c>
      <c r="G132" s="37">
        <v>0</v>
      </c>
      <c r="H132" s="37">
        <v>0</v>
      </c>
      <c r="I132" s="37">
        <v>0</v>
      </c>
      <c r="J132" s="37">
        <v>0</v>
      </c>
      <c r="K132" s="37">
        <v>0</v>
      </c>
      <c r="L132" s="37">
        <v>0</v>
      </c>
      <c r="M132" s="37">
        <v>0</v>
      </c>
      <c r="N132" s="37">
        <v>0</v>
      </c>
      <c r="O132" s="37">
        <v>0</v>
      </c>
      <c r="P132" s="37">
        <v>0</v>
      </c>
      <c r="Q132" s="37">
        <v>0</v>
      </c>
      <c r="R132" s="37">
        <v>0</v>
      </c>
      <c r="S132" s="37">
        <v>0</v>
      </c>
      <c r="T132" s="37">
        <v>0</v>
      </c>
    </row>
    <row r="133" spans="1:20" ht="20.100000000000001" customHeight="1" x14ac:dyDescent="0.25">
      <c r="A133" s="4" t="s">
        <v>234</v>
      </c>
      <c r="B133" s="5" t="s">
        <v>491</v>
      </c>
      <c r="C133" s="5">
        <v>202</v>
      </c>
      <c r="D133" s="37">
        <v>0</v>
      </c>
      <c r="E133" s="37">
        <v>0</v>
      </c>
      <c r="F133" s="37">
        <v>0</v>
      </c>
      <c r="G133" s="37">
        <v>0</v>
      </c>
      <c r="H133" s="37">
        <v>0</v>
      </c>
      <c r="I133" s="37">
        <v>0</v>
      </c>
      <c r="J133" s="37">
        <v>0</v>
      </c>
      <c r="K133" s="37">
        <v>0</v>
      </c>
      <c r="L133" s="37">
        <v>0</v>
      </c>
      <c r="M133" s="37">
        <v>0</v>
      </c>
      <c r="N133" s="37">
        <v>0</v>
      </c>
      <c r="O133" s="37">
        <v>0</v>
      </c>
      <c r="P133" s="37">
        <v>0</v>
      </c>
      <c r="Q133" s="37">
        <v>0</v>
      </c>
      <c r="R133" s="37">
        <v>0</v>
      </c>
      <c r="S133" s="37">
        <v>0</v>
      </c>
      <c r="T133" s="37">
        <v>0</v>
      </c>
    </row>
    <row r="134" spans="1:20" ht="20.100000000000001" customHeight="1" x14ac:dyDescent="0.25">
      <c r="A134" s="4" t="s">
        <v>233</v>
      </c>
      <c r="B134" s="5" t="s">
        <v>492</v>
      </c>
      <c r="C134" s="5">
        <v>203</v>
      </c>
      <c r="D134" s="37">
        <v>0</v>
      </c>
      <c r="E134" s="37">
        <v>0</v>
      </c>
      <c r="F134" s="37">
        <v>0</v>
      </c>
      <c r="G134" s="37">
        <v>0</v>
      </c>
      <c r="H134" s="37">
        <v>0</v>
      </c>
      <c r="I134" s="37">
        <v>0</v>
      </c>
      <c r="J134" s="37">
        <v>0</v>
      </c>
      <c r="K134" s="37">
        <v>0</v>
      </c>
      <c r="L134" s="37">
        <v>0</v>
      </c>
      <c r="M134" s="37">
        <v>0</v>
      </c>
      <c r="N134" s="37">
        <v>0</v>
      </c>
      <c r="O134" s="37">
        <v>0</v>
      </c>
      <c r="P134" s="37">
        <v>0</v>
      </c>
      <c r="Q134" s="37">
        <v>0</v>
      </c>
      <c r="R134" s="37">
        <v>0</v>
      </c>
      <c r="S134" s="37">
        <v>0</v>
      </c>
      <c r="T134" s="37">
        <v>0</v>
      </c>
    </row>
    <row r="135" spans="1:20" ht="20.100000000000001" customHeight="1" x14ac:dyDescent="0.25">
      <c r="A135" s="4" t="s">
        <v>232</v>
      </c>
      <c r="B135" s="5" t="s">
        <v>427</v>
      </c>
      <c r="C135" s="5">
        <v>204</v>
      </c>
      <c r="D135" s="37">
        <v>0</v>
      </c>
      <c r="E135" s="37">
        <v>0</v>
      </c>
      <c r="F135" s="37">
        <v>0</v>
      </c>
      <c r="G135" s="37">
        <v>0</v>
      </c>
      <c r="H135" s="37">
        <v>0</v>
      </c>
      <c r="I135" s="37">
        <v>0</v>
      </c>
      <c r="J135" s="37">
        <v>0</v>
      </c>
      <c r="K135" s="37">
        <v>0</v>
      </c>
      <c r="L135" s="37">
        <v>0</v>
      </c>
      <c r="M135" s="37">
        <v>0</v>
      </c>
      <c r="N135" s="37">
        <v>0</v>
      </c>
      <c r="O135" s="37">
        <v>0</v>
      </c>
      <c r="P135" s="37">
        <v>0</v>
      </c>
      <c r="Q135" s="37">
        <v>0</v>
      </c>
      <c r="R135" s="37">
        <v>0</v>
      </c>
      <c r="S135" s="37">
        <v>0</v>
      </c>
      <c r="T135" s="37">
        <v>0</v>
      </c>
    </row>
    <row r="136" spans="1:20" ht="20.100000000000001" customHeight="1" x14ac:dyDescent="0.25">
      <c r="A136" s="4" t="s">
        <v>231</v>
      </c>
      <c r="B136" s="5" t="s">
        <v>542</v>
      </c>
      <c r="C136" s="5">
        <v>205</v>
      </c>
      <c r="D136" s="37">
        <v>0</v>
      </c>
      <c r="E136" s="37">
        <v>0</v>
      </c>
      <c r="F136" s="37">
        <v>0</v>
      </c>
      <c r="G136" s="37">
        <v>0</v>
      </c>
      <c r="H136" s="37">
        <v>0</v>
      </c>
      <c r="I136" s="37">
        <v>0</v>
      </c>
      <c r="J136" s="37">
        <v>0</v>
      </c>
      <c r="K136" s="37">
        <v>0</v>
      </c>
      <c r="L136" s="37">
        <v>0</v>
      </c>
      <c r="M136" s="37">
        <v>0</v>
      </c>
      <c r="N136" s="37">
        <v>0</v>
      </c>
      <c r="O136" s="37">
        <v>0</v>
      </c>
      <c r="P136" s="37">
        <v>0</v>
      </c>
      <c r="Q136" s="37">
        <v>0</v>
      </c>
      <c r="R136" s="37">
        <v>0</v>
      </c>
      <c r="S136" s="37">
        <v>0</v>
      </c>
      <c r="T136" s="37">
        <v>0</v>
      </c>
    </row>
    <row r="137" spans="1:20" ht="20.100000000000001" customHeight="1" x14ac:dyDescent="0.25">
      <c r="A137" s="4" t="s">
        <v>230</v>
      </c>
      <c r="B137" s="5" t="s">
        <v>632</v>
      </c>
      <c r="C137" s="5">
        <v>207</v>
      </c>
      <c r="D137" s="37">
        <v>0</v>
      </c>
      <c r="E137" s="37">
        <v>0</v>
      </c>
      <c r="F137" s="37">
        <v>0</v>
      </c>
      <c r="G137" s="37">
        <v>0</v>
      </c>
      <c r="H137" s="37">
        <v>0</v>
      </c>
      <c r="I137" s="37">
        <v>0</v>
      </c>
      <c r="J137" s="37">
        <v>0</v>
      </c>
      <c r="K137" s="37">
        <v>0</v>
      </c>
      <c r="L137" s="37">
        <v>0</v>
      </c>
      <c r="M137" s="37">
        <v>0</v>
      </c>
      <c r="N137" s="37">
        <v>0</v>
      </c>
      <c r="O137" s="37">
        <v>0</v>
      </c>
      <c r="P137" s="37">
        <v>0</v>
      </c>
      <c r="Q137" s="37">
        <v>0</v>
      </c>
      <c r="R137" s="37">
        <v>0</v>
      </c>
      <c r="S137" s="37">
        <v>0</v>
      </c>
      <c r="T137" s="37">
        <v>0</v>
      </c>
    </row>
    <row r="138" spans="1:20" ht="20.100000000000001" customHeight="1" x14ac:dyDescent="0.25">
      <c r="A138" s="4" t="s">
        <v>229</v>
      </c>
      <c r="B138" s="5" t="s">
        <v>700</v>
      </c>
      <c r="C138" s="5">
        <v>208</v>
      </c>
      <c r="D138" s="37">
        <v>0</v>
      </c>
      <c r="E138" s="37">
        <v>0</v>
      </c>
      <c r="F138" s="37">
        <v>0</v>
      </c>
      <c r="G138" s="37">
        <v>0</v>
      </c>
      <c r="H138" s="37">
        <v>0</v>
      </c>
      <c r="I138" s="37">
        <v>0</v>
      </c>
      <c r="J138" s="37">
        <v>0</v>
      </c>
      <c r="K138" s="37">
        <v>0</v>
      </c>
      <c r="L138" s="37">
        <v>0</v>
      </c>
      <c r="M138" s="37">
        <v>0</v>
      </c>
      <c r="N138" s="37">
        <v>0</v>
      </c>
      <c r="O138" s="37">
        <v>0</v>
      </c>
      <c r="P138" s="37">
        <v>0</v>
      </c>
      <c r="Q138" s="37">
        <v>0</v>
      </c>
      <c r="R138" s="37">
        <v>0</v>
      </c>
      <c r="S138" s="37">
        <v>0</v>
      </c>
      <c r="T138" s="37">
        <v>0</v>
      </c>
    </row>
    <row r="139" spans="1:20" ht="20.100000000000001" customHeight="1" x14ac:dyDescent="0.25">
      <c r="A139" s="4" t="s">
        <v>228</v>
      </c>
      <c r="B139" s="5" t="s">
        <v>701</v>
      </c>
      <c r="C139" s="5">
        <v>209</v>
      </c>
      <c r="D139" s="37">
        <v>0</v>
      </c>
      <c r="E139" s="37">
        <v>0</v>
      </c>
      <c r="F139" s="37">
        <v>0</v>
      </c>
      <c r="G139" s="37">
        <v>0</v>
      </c>
      <c r="H139" s="37">
        <v>0</v>
      </c>
      <c r="I139" s="37">
        <v>0</v>
      </c>
      <c r="J139" s="37">
        <v>0</v>
      </c>
      <c r="K139" s="37">
        <v>0</v>
      </c>
      <c r="L139" s="37">
        <v>0</v>
      </c>
      <c r="M139" s="37">
        <v>0</v>
      </c>
      <c r="N139" s="37">
        <v>0</v>
      </c>
      <c r="O139" s="37">
        <v>0</v>
      </c>
      <c r="P139" s="37">
        <v>0</v>
      </c>
      <c r="Q139" s="37">
        <v>0</v>
      </c>
      <c r="R139" s="37">
        <v>0</v>
      </c>
      <c r="S139" s="37">
        <v>0</v>
      </c>
      <c r="T139" s="37">
        <v>0</v>
      </c>
    </row>
    <row r="140" spans="1:20" ht="20.100000000000001" customHeight="1" x14ac:dyDescent="0.25">
      <c r="A140" s="4" t="s">
        <v>227</v>
      </c>
      <c r="B140" s="5" t="s">
        <v>702</v>
      </c>
      <c r="C140" s="5">
        <v>210</v>
      </c>
      <c r="D140" s="37">
        <v>0</v>
      </c>
      <c r="E140" s="37">
        <v>0</v>
      </c>
      <c r="F140" s="37">
        <v>0</v>
      </c>
      <c r="G140" s="37">
        <v>0</v>
      </c>
      <c r="H140" s="37">
        <v>0</v>
      </c>
      <c r="I140" s="37">
        <v>0</v>
      </c>
      <c r="J140" s="37">
        <v>0</v>
      </c>
      <c r="K140" s="37">
        <v>0</v>
      </c>
      <c r="L140" s="37">
        <v>0</v>
      </c>
      <c r="M140" s="37">
        <v>0</v>
      </c>
      <c r="N140" s="37">
        <v>0</v>
      </c>
      <c r="O140" s="37">
        <v>0</v>
      </c>
      <c r="P140" s="37">
        <v>0</v>
      </c>
      <c r="Q140" s="37">
        <v>0</v>
      </c>
      <c r="R140" s="37">
        <v>0</v>
      </c>
      <c r="S140" s="37">
        <v>0</v>
      </c>
      <c r="T140" s="37">
        <v>0</v>
      </c>
    </row>
    <row r="141" spans="1:20" ht="20.100000000000001" customHeight="1" x14ac:dyDescent="0.25">
      <c r="A141" s="4" t="s">
        <v>226</v>
      </c>
      <c r="B141" s="5" t="s">
        <v>703</v>
      </c>
      <c r="C141" s="5">
        <v>211</v>
      </c>
      <c r="D141" s="37">
        <v>0</v>
      </c>
      <c r="E141" s="37">
        <v>0</v>
      </c>
      <c r="F141" s="37">
        <v>0</v>
      </c>
      <c r="G141" s="37">
        <v>0</v>
      </c>
      <c r="H141" s="37">
        <v>0</v>
      </c>
      <c r="I141" s="37">
        <v>0</v>
      </c>
      <c r="J141" s="37">
        <v>0</v>
      </c>
      <c r="K141" s="37">
        <v>0</v>
      </c>
      <c r="L141" s="37">
        <v>0</v>
      </c>
      <c r="M141" s="37">
        <v>0</v>
      </c>
      <c r="N141" s="37">
        <v>0</v>
      </c>
      <c r="O141" s="37">
        <v>0</v>
      </c>
      <c r="P141" s="37">
        <v>0</v>
      </c>
      <c r="Q141" s="37">
        <v>0</v>
      </c>
      <c r="R141" s="37">
        <v>0</v>
      </c>
      <c r="S141" s="37">
        <v>0</v>
      </c>
      <c r="T141" s="37">
        <v>0</v>
      </c>
    </row>
    <row r="142" spans="1:20" ht="20.100000000000001" customHeight="1" x14ac:dyDescent="0.25">
      <c r="A142" s="4" t="s">
        <v>225</v>
      </c>
      <c r="B142" s="5" t="s">
        <v>361</v>
      </c>
      <c r="C142" s="5">
        <v>212</v>
      </c>
      <c r="D142" s="37">
        <v>0</v>
      </c>
      <c r="E142" s="37">
        <v>0</v>
      </c>
      <c r="F142" s="37">
        <v>0</v>
      </c>
      <c r="G142" s="37">
        <v>0</v>
      </c>
      <c r="H142" s="37">
        <v>0</v>
      </c>
      <c r="I142" s="37">
        <v>0</v>
      </c>
      <c r="J142" s="37">
        <v>0</v>
      </c>
      <c r="K142" s="37">
        <v>0</v>
      </c>
      <c r="L142" s="37">
        <v>0</v>
      </c>
      <c r="M142" s="37">
        <v>0</v>
      </c>
      <c r="N142" s="37">
        <v>0</v>
      </c>
      <c r="O142" s="37">
        <v>0</v>
      </c>
      <c r="P142" s="37">
        <v>0</v>
      </c>
      <c r="Q142" s="37">
        <v>0</v>
      </c>
      <c r="R142" s="37">
        <v>0</v>
      </c>
      <c r="S142" s="37">
        <v>0</v>
      </c>
      <c r="T142" s="37">
        <v>0</v>
      </c>
    </row>
    <row r="143" spans="1:20" ht="20.100000000000001" customHeight="1" x14ac:dyDescent="0.25">
      <c r="A143" s="4" t="s">
        <v>224</v>
      </c>
      <c r="B143" s="5" t="s">
        <v>428</v>
      </c>
      <c r="C143" s="5">
        <v>213</v>
      </c>
      <c r="D143" s="37">
        <v>0</v>
      </c>
      <c r="E143" s="37">
        <v>0</v>
      </c>
      <c r="F143" s="37">
        <v>0</v>
      </c>
      <c r="G143" s="37">
        <v>0</v>
      </c>
      <c r="H143" s="37">
        <v>0</v>
      </c>
      <c r="I143" s="37">
        <v>0</v>
      </c>
      <c r="J143" s="37">
        <v>0</v>
      </c>
      <c r="K143" s="37">
        <v>0</v>
      </c>
      <c r="L143" s="37">
        <v>0</v>
      </c>
      <c r="M143" s="37">
        <v>0</v>
      </c>
      <c r="N143" s="37">
        <v>0</v>
      </c>
      <c r="O143" s="37">
        <v>0</v>
      </c>
      <c r="P143" s="37">
        <v>0</v>
      </c>
      <c r="Q143" s="37">
        <v>0</v>
      </c>
      <c r="R143" s="37">
        <v>0</v>
      </c>
      <c r="S143" s="37">
        <v>0</v>
      </c>
      <c r="T143" s="37">
        <v>0</v>
      </c>
    </row>
    <row r="144" spans="1:20" ht="20.100000000000001" customHeight="1" x14ac:dyDescent="0.25">
      <c r="A144" s="4" t="s">
        <v>223</v>
      </c>
      <c r="B144" s="5" t="s">
        <v>429</v>
      </c>
      <c r="C144" s="5">
        <v>214</v>
      </c>
      <c r="D144" s="37">
        <v>0</v>
      </c>
      <c r="E144" s="37">
        <v>0</v>
      </c>
      <c r="F144" s="37">
        <v>0</v>
      </c>
      <c r="G144" s="37">
        <v>0</v>
      </c>
      <c r="H144" s="37">
        <v>0</v>
      </c>
      <c r="I144" s="37">
        <v>0</v>
      </c>
      <c r="J144" s="37">
        <v>0</v>
      </c>
      <c r="K144" s="37">
        <v>0</v>
      </c>
      <c r="L144" s="37">
        <v>0</v>
      </c>
      <c r="M144" s="37">
        <v>0</v>
      </c>
      <c r="N144" s="37">
        <v>0</v>
      </c>
      <c r="O144" s="37">
        <v>0</v>
      </c>
      <c r="P144" s="37">
        <v>0</v>
      </c>
      <c r="Q144" s="37">
        <v>0</v>
      </c>
      <c r="R144" s="37">
        <v>0</v>
      </c>
      <c r="S144" s="37">
        <v>0</v>
      </c>
      <c r="T144" s="37">
        <v>0</v>
      </c>
    </row>
    <row r="145" spans="1:20" ht="20.100000000000001" customHeight="1" x14ac:dyDescent="0.25">
      <c r="A145" s="4" t="s">
        <v>704</v>
      </c>
      <c r="B145" s="7" t="s">
        <v>705</v>
      </c>
      <c r="C145" s="5">
        <v>215.1</v>
      </c>
      <c r="D145" s="37">
        <v>0</v>
      </c>
      <c r="E145" s="37">
        <v>0</v>
      </c>
      <c r="F145" s="37">
        <v>1</v>
      </c>
      <c r="G145" s="37">
        <v>0</v>
      </c>
      <c r="H145" s="37">
        <v>0</v>
      </c>
      <c r="I145" s="37">
        <v>0</v>
      </c>
      <c r="J145" s="37">
        <v>0</v>
      </c>
      <c r="K145" s="37">
        <v>0</v>
      </c>
      <c r="L145" s="37">
        <v>0</v>
      </c>
      <c r="M145" s="37">
        <v>1</v>
      </c>
      <c r="N145" s="37">
        <v>0</v>
      </c>
      <c r="O145" s="37">
        <v>0</v>
      </c>
      <c r="P145" s="37">
        <v>0</v>
      </c>
      <c r="Q145" s="37">
        <v>0</v>
      </c>
      <c r="R145" s="37">
        <v>0</v>
      </c>
      <c r="S145" s="37">
        <v>0</v>
      </c>
      <c r="T145" s="37">
        <v>0</v>
      </c>
    </row>
    <row r="146" spans="1:20" ht="20.100000000000001" customHeight="1" x14ac:dyDescent="0.25">
      <c r="A146" s="4" t="s">
        <v>706</v>
      </c>
      <c r="B146" s="7" t="s">
        <v>707</v>
      </c>
      <c r="C146" s="5">
        <v>215.2</v>
      </c>
      <c r="D146" s="37">
        <v>0</v>
      </c>
      <c r="E146" s="37">
        <v>0</v>
      </c>
      <c r="F146" s="37">
        <v>0</v>
      </c>
      <c r="G146" s="37">
        <v>0</v>
      </c>
      <c r="H146" s="37">
        <v>0</v>
      </c>
      <c r="I146" s="37">
        <v>0</v>
      </c>
      <c r="J146" s="37">
        <v>0</v>
      </c>
      <c r="K146" s="37">
        <v>0</v>
      </c>
      <c r="L146" s="37">
        <v>0</v>
      </c>
      <c r="M146" s="37">
        <v>0</v>
      </c>
      <c r="N146" s="37">
        <v>0</v>
      </c>
      <c r="O146" s="37">
        <v>0</v>
      </c>
      <c r="P146" s="37">
        <v>0</v>
      </c>
      <c r="Q146" s="37">
        <v>0</v>
      </c>
      <c r="R146" s="37">
        <v>0</v>
      </c>
      <c r="S146" s="37">
        <v>0</v>
      </c>
      <c r="T146" s="37">
        <v>0</v>
      </c>
    </row>
    <row r="147" spans="1:20" ht="20.100000000000001" customHeight="1" x14ac:dyDescent="0.25">
      <c r="A147" s="4" t="s">
        <v>222</v>
      </c>
      <c r="B147" s="7" t="s">
        <v>543</v>
      </c>
      <c r="C147" s="5">
        <v>216</v>
      </c>
      <c r="D147" s="37">
        <v>0</v>
      </c>
      <c r="E147" s="37">
        <v>0</v>
      </c>
      <c r="F147" s="37">
        <v>0</v>
      </c>
      <c r="G147" s="37">
        <v>0</v>
      </c>
      <c r="H147" s="37">
        <v>0</v>
      </c>
      <c r="I147" s="37">
        <v>0</v>
      </c>
      <c r="J147" s="37">
        <v>0</v>
      </c>
      <c r="K147" s="37">
        <v>0</v>
      </c>
      <c r="L147" s="37">
        <v>0</v>
      </c>
      <c r="M147" s="37">
        <v>0</v>
      </c>
      <c r="N147" s="37">
        <v>0</v>
      </c>
      <c r="O147" s="37">
        <v>0</v>
      </c>
      <c r="P147" s="37">
        <v>0</v>
      </c>
      <c r="Q147" s="37">
        <v>0</v>
      </c>
      <c r="R147" s="37">
        <v>0</v>
      </c>
      <c r="S147" s="37">
        <v>0</v>
      </c>
      <c r="T147" s="37">
        <v>0</v>
      </c>
    </row>
    <row r="148" spans="1:20" ht="20.100000000000001" customHeight="1" x14ac:dyDescent="0.25">
      <c r="A148" s="4" t="s">
        <v>221</v>
      </c>
      <c r="B148" s="7" t="s">
        <v>403</v>
      </c>
      <c r="C148" s="5"/>
      <c r="D148" s="37">
        <v>1</v>
      </c>
      <c r="E148" s="37">
        <v>0</v>
      </c>
      <c r="F148" s="37">
        <v>0</v>
      </c>
      <c r="G148" s="37">
        <v>0</v>
      </c>
      <c r="H148" s="37">
        <v>0</v>
      </c>
      <c r="I148" s="37">
        <v>0</v>
      </c>
      <c r="J148" s="37">
        <v>0</v>
      </c>
      <c r="K148" s="37">
        <v>0</v>
      </c>
      <c r="L148" s="37">
        <v>0</v>
      </c>
      <c r="M148" s="37">
        <v>1</v>
      </c>
      <c r="N148" s="37">
        <v>0</v>
      </c>
      <c r="O148" s="37">
        <v>0</v>
      </c>
      <c r="P148" s="37">
        <v>0</v>
      </c>
      <c r="Q148" s="37">
        <v>0</v>
      </c>
      <c r="R148" s="37">
        <v>0</v>
      </c>
      <c r="S148" s="37">
        <v>0</v>
      </c>
      <c r="T148" s="37">
        <v>0</v>
      </c>
    </row>
    <row r="149" spans="1:20" ht="20.100000000000001" customHeight="1" x14ac:dyDescent="0.25">
      <c r="A149" s="8" t="s">
        <v>220</v>
      </c>
      <c r="B149" s="12" t="s">
        <v>430</v>
      </c>
      <c r="C149" s="5"/>
      <c r="D149" s="69">
        <f>SUM(D150:D189)</f>
        <v>3</v>
      </c>
      <c r="E149" s="69">
        <f t="shared" ref="E149:T149" si="7">SUM(E150:E189)</f>
        <v>0</v>
      </c>
      <c r="F149" s="69">
        <f t="shared" si="7"/>
        <v>80</v>
      </c>
      <c r="G149" s="69">
        <f t="shared" si="7"/>
        <v>59</v>
      </c>
      <c r="H149" s="69">
        <f t="shared" si="7"/>
        <v>0</v>
      </c>
      <c r="I149" s="69">
        <f t="shared" si="7"/>
        <v>1</v>
      </c>
      <c r="J149" s="69">
        <f t="shared" si="7"/>
        <v>60</v>
      </c>
      <c r="K149" s="69">
        <f t="shared" si="7"/>
        <v>0</v>
      </c>
      <c r="L149" s="69">
        <f t="shared" si="7"/>
        <v>0</v>
      </c>
      <c r="M149" s="69">
        <f t="shared" si="7"/>
        <v>23</v>
      </c>
      <c r="N149" s="69">
        <f t="shared" si="7"/>
        <v>0</v>
      </c>
      <c r="O149" s="69">
        <f t="shared" si="7"/>
        <v>6</v>
      </c>
      <c r="P149" s="69">
        <f t="shared" si="7"/>
        <v>0</v>
      </c>
      <c r="Q149" s="69">
        <f t="shared" si="7"/>
        <v>6</v>
      </c>
      <c r="R149" s="69">
        <f t="shared" si="7"/>
        <v>1</v>
      </c>
      <c r="S149" s="69">
        <f t="shared" si="7"/>
        <v>0</v>
      </c>
      <c r="T149" s="69">
        <f t="shared" si="7"/>
        <v>1</v>
      </c>
    </row>
    <row r="150" spans="1:20" ht="20.100000000000001" customHeight="1" x14ac:dyDescent="0.25">
      <c r="A150" s="4" t="s">
        <v>219</v>
      </c>
      <c r="B150" s="5" t="s">
        <v>431</v>
      </c>
      <c r="C150" s="5">
        <v>217</v>
      </c>
      <c r="D150" s="37">
        <v>0</v>
      </c>
      <c r="E150" s="37">
        <v>0</v>
      </c>
      <c r="F150" s="37">
        <v>0</v>
      </c>
      <c r="G150" s="37">
        <v>0</v>
      </c>
      <c r="H150" s="37">
        <v>0</v>
      </c>
      <c r="I150" s="37">
        <v>0</v>
      </c>
      <c r="J150" s="37">
        <v>0</v>
      </c>
      <c r="K150" s="37">
        <v>0</v>
      </c>
      <c r="L150" s="37">
        <v>0</v>
      </c>
      <c r="M150" s="37">
        <v>0</v>
      </c>
      <c r="N150" s="37">
        <v>0</v>
      </c>
      <c r="O150" s="37">
        <v>0</v>
      </c>
      <c r="P150" s="37">
        <v>0</v>
      </c>
      <c r="Q150" s="37">
        <v>0</v>
      </c>
      <c r="R150" s="37">
        <v>0</v>
      </c>
      <c r="S150" s="37">
        <v>0</v>
      </c>
      <c r="T150" s="37">
        <v>0</v>
      </c>
    </row>
    <row r="151" spans="1:20" ht="20.100000000000001" customHeight="1" x14ac:dyDescent="0.25">
      <c r="A151" s="4" t="s">
        <v>218</v>
      </c>
      <c r="B151" s="13" t="s">
        <v>668</v>
      </c>
      <c r="C151" s="5">
        <v>217.1</v>
      </c>
      <c r="D151" s="37">
        <v>0</v>
      </c>
      <c r="E151" s="37">
        <v>0</v>
      </c>
      <c r="F151" s="37">
        <v>0</v>
      </c>
      <c r="G151" s="37">
        <v>0</v>
      </c>
      <c r="H151" s="37">
        <v>0</v>
      </c>
      <c r="I151" s="37">
        <v>0</v>
      </c>
      <c r="J151" s="37">
        <v>0</v>
      </c>
      <c r="K151" s="37">
        <v>0</v>
      </c>
      <c r="L151" s="37">
        <v>0</v>
      </c>
      <c r="M151" s="37">
        <v>0</v>
      </c>
      <c r="N151" s="37">
        <v>0</v>
      </c>
      <c r="O151" s="37">
        <v>0</v>
      </c>
      <c r="P151" s="37">
        <v>0</v>
      </c>
      <c r="Q151" s="37">
        <v>0</v>
      </c>
      <c r="R151" s="37">
        <v>0</v>
      </c>
      <c r="S151" s="37">
        <v>0</v>
      </c>
      <c r="T151" s="37">
        <v>0</v>
      </c>
    </row>
    <row r="152" spans="1:20" ht="20.100000000000001" customHeight="1" x14ac:dyDescent="0.25">
      <c r="A152" s="4" t="s">
        <v>217</v>
      </c>
      <c r="B152" s="7" t="s">
        <v>374</v>
      </c>
      <c r="C152" s="5">
        <v>218</v>
      </c>
      <c r="D152" s="37">
        <v>0</v>
      </c>
      <c r="E152" s="37">
        <v>0</v>
      </c>
      <c r="F152" s="37">
        <v>0</v>
      </c>
      <c r="G152" s="37">
        <v>0</v>
      </c>
      <c r="H152" s="37">
        <v>0</v>
      </c>
      <c r="I152" s="37">
        <v>0</v>
      </c>
      <c r="J152" s="37">
        <v>0</v>
      </c>
      <c r="K152" s="37">
        <v>0</v>
      </c>
      <c r="L152" s="37">
        <v>0</v>
      </c>
      <c r="M152" s="37">
        <v>0</v>
      </c>
      <c r="N152" s="37">
        <v>0</v>
      </c>
      <c r="O152" s="37">
        <v>0</v>
      </c>
      <c r="P152" s="37">
        <v>0</v>
      </c>
      <c r="Q152" s="37">
        <v>0</v>
      </c>
      <c r="R152" s="37">
        <v>0</v>
      </c>
      <c r="S152" s="37">
        <v>0</v>
      </c>
      <c r="T152" s="37">
        <v>0</v>
      </c>
    </row>
    <row r="153" spans="1:20" ht="20.100000000000001" customHeight="1" x14ac:dyDescent="0.25">
      <c r="A153" s="4" t="s">
        <v>216</v>
      </c>
      <c r="B153" s="7" t="s">
        <v>708</v>
      </c>
      <c r="C153" s="5">
        <v>219</v>
      </c>
      <c r="D153" s="37">
        <v>0</v>
      </c>
      <c r="E153" s="37">
        <v>0</v>
      </c>
      <c r="F153" s="37">
        <v>0</v>
      </c>
      <c r="G153" s="37">
        <v>0</v>
      </c>
      <c r="H153" s="37">
        <v>0</v>
      </c>
      <c r="I153" s="37">
        <v>0</v>
      </c>
      <c r="J153" s="37">
        <v>0</v>
      </c>
      <c r="K153" s="37">
        <v>0</v>
      </c>
      <c r="L153" s="37">
        <v>0</v>
      </c>
      <c r="M153" s="37">
        <v>0</v>
      </c>
      <c r="N153" s="37">
        <v>0</v>
      </c>
      <c r="O153" s="37">
        <v>0</v>
      </c>
      <c r="P153" s="37">
        <v>0</v>
      </c>
      <c r="Q153" s="37">
        <v>0</v>
      </c>
      <c r="R153" s="37">
        <v>0</v>
      </c>
      <c r="S153" s="37">
        <v>0</v>
      </c>
      <c r="T153" s="37">
        <v>0</v>
      </c>
    </row>
    <row r="154" spans="1:20" ht="20.100000000000001" customHeight="1" x14ac:dyDescent="0.25">
      <c r="A154" s="4" t="s">
        <v>215</v>
      </c>
      <c r="B154" s="7" t="s">
        <v>432</v>
      </c>
      <c r="C154" s="5">
        <v>220</v>
      </c>
      <c r="D154" s="37">
        <v>0</v>
      </c>
      <c r="E154" s="37">
        <v>0</v>
      </c>
      <c r="F154" s="37">
        <v>0</v>
      </c>
      <c r="G154" s="37">
        <v>0</v>
      </c>
      <c r="H154" s="37">
        <v>0</v>
      </c>
      <c r="I154" s="37">
        <v>0</v>
      </c>
      <c r="J154" s="37">
        <v>0</v>
      </c>
      <c r="K154" s="37">
        <v>0</v>
      </c>
      <c r="L154" s="37">
        <v>0</v>
      </c>
      <c r="M154" s="37">
        <v>0</v>
      </c>
      <c r="N154" s="37">
        <v>0</v>
      </c>
      <c r="O154" s="37">
        <v>0</v>
      </c>
      <c r="P154" s="37">
        <v>0</v>
      </c>
      <c r="Q154" s="37">
        <v>0</v>
      </c>
      <c r="R154" s="37">
        <v>0</v>
      </c>
      <c r="S154" s="37">
        <v>0</v>
      </c>
      <c r="T154" s="37">
        <v>0</v>
      </c>
    </row>
    <row r="155" spans="1:20" ht="20.100000000000001" customHeight="1" x14ac:dyDescent="0.25">
      <c r="A155" s="4" t="s">
        <v>214</v>
      </c>
      <c r="B155" s="7" t="s">
        <v>613</v>
      </c>
      <c r="C155" s="5">
        <v>221</v>
      </c>
      <c r="D155" s="37">
        <v>0</v>
      </c>
      <c r="E155" s="37">
        <v>0</v>
      </c>
      <c r="F155" s="37">
        <v>0</v>
      </c>
      <c r="G155" s="37">
        <v>0</v>
      </c>
      <c r="H155" s="37">
        <v>0</v>
      </c>
      <c r="I155" s="37">
        <v>0</v>
      </c>
      <c r="J155" s="37">
        <v>0</v>
      </c>
      <c r="K155" s="37">
        <v>0</v>
      </c>
      <c r="L155" s="37">
        <v>0</v>
      </c>
      <c r="M155" s="37">
        <v>0</v>
      </c>
      <c r="N155" s="37">
        <v>0</v>
      </c>
      <c r="O155" s="37">
        <v>0</v>
      </c>
      <c r="P155" s="37">
        <v>0</v>
      </c>
      <c r="Q155" s="37">
        <v>0</v>
      </c>
      <c r="R155" s="37">
        <v>0</v>
      </c>
      <c r="S155" s="37">
        <v>0</v>
      </c>
      <c r="T155" s="37">
        <v>0</v>
      </c>
    </row>
    <row r="156" spans="1:20" ht="20.100000000000001" customHeight="1" x14ac:dyDescent="0.25">
      <c r="A156" s="4" t="s">
        <v>213</v>
      </c>
      <c r="B156" s="7" t="s">
        <v>358</v>
      </c>
      <c r="C156" s="5">
        <v>222</v>
      </c>
      <c r="D156" s="37">
        <v>0</v>
      </c>
      <c r="E156" s="37">
        <v>0</v>
      </c>
      <c r="F156" s="37">
        <v>0</v>
      </c>
      <c r="G156" s="37">
        <v>0</v>
      </c>
      <c r="H156" s="37">
        <v>0</v>
      </c>
      <c r="I156" s="37">
        <v>0</v>
      </c>
      <c r="J156" s="37">
        <v>0</v>
      </c>
      <c r="K156" s="37">
        <v>0</v>
      </c>
      <c r="L156" s="37">
        <v>0</v>
      </c>
      <c r="M156" s="37">
        <v>0</v>
      </c>
      <c r="N156" s="37">
        <v>0</v>
      </c>
      <c r="O156" s="37">
        <v>0</v>
      </c>
      <c r="P156" s="37">
        <v>0</v>
      </c>
      <c r="Q156" s="37">
        <v>0</v>
      </c>
      <c r="R156" s="37">
        <v>0</v>
      </c>
      <c r="S156" s="37">
        <v>0</v>
      </c>
      <c r="T156" s="37">
        <v>0</v>
      </c>
    </row>
    <row r="157" spans="1:20" ht="20.100000000000001" customHeight="1" x14ac:dyDescent="0.25">
      <c r="A157" s="4" t="s">
        <v>212</v>
      </c>
      <c r="B157" s="7" t="s">
        <v>433</v>
      </c>
      <c r="C157" s="5">
        <v>223</v>
      </c>
      <c r="D157" s="37">
        <v>0</v>
      </c>
      <c r="E157" s="37">
        <v>0</v>
      </c>
      <c r="F157" s="37">
        <v>0</v>
      </c>
      <c r="G157" s="37">
        <v>0</v>
      </c>
      <c r="H157" s="37">
        <v>0</v>
      </c>
      <c r="I157" s="37">
        <v>0</v>
      </c>
      <c r="J157" s="37">
        <v>0</v>
      </c>
      <c r="K157" s="37">
        <v>0</v>
      </c>
      <c r="L157" s="37">
        <v>0</v>
      </c>
      <c r="M157" s="37">
        <v>0</v>
      </c>
      <c r="N157" s="37">
        <v>0</v>
      </c>
      <c r="O157" s="37">
        <v>0</v>
      </c>
      <c r="P157" s="37">
        <v>0</v>
      </c>
      <c r="Q157" s="37">
        <v>0</v>
      </c>
      <c r="R157" s="37">
        <v>0</v>
      </c>
      <c r="S157" s="37">
        <v>0</v>
      </c>
      <c r="T157" s="37">
        <v>0</v>
      </c>
    </row>
    <row r="158" spans="1:20" ht="20.100000000000001" customHeight="1" x14ac:dyDescent="0.25">
      <c r="A158" s="4" t="s">
        <v>211</v>
      </c>
      <c r="B158" s="7" t="s">
        <v>614</v>
      </c>
      <c r="C158" s="5">
        <v>224</v>
      </c>
      <c r="D158" s="37">
        <v>0</v>
      </c>
      <c r="E158" s="37">
        <v>0</v>
      </c>
      <c r="F158" s="37">
        <v>0</v>
      </c>
      <c r="G158" s="37">
        <v>0</v>
      </c>
      <c r="H158" s="37">
        <v>0</v>
      </c>
      <c r="I158" s="37">
        <v>0</v>
      </c>
      <c r="J158" s="37">
        <v>0</v>
      </c>
      <c r="K158" s="37">
        <v>0</v>
      </c>
      <c r="L158" s="37">
        <v>0</v>
      </c>
      <c r="M158" s="37">
        <v>0</v>
      </c>
      <c r="N158" s="37">
        <v>0</v>
      </c>
      <c r="O158" s="37">
        <v>0</v>
      </c>
      <c r="P158" s="37">
        <v>0</v>
      </c>
      <c r="Q158" s="37">
        <v>0</v>
      </c>
      <c r="R158" s="37">
        <v>0</v>
      </c>
      <c r="S158" s="37">
        <v>0</v>
      </c>
      <c r="T158" s="37">
        <v>0</v>
      </c>
    </row>
    <row r="159" spans="1:20" ht="20.100000000000001" customHeight="1" x14ac:dyDescent="0.25">
      <c r="A159" s="4" t="s">
        <v>210</v>
      </c>
      <c r="B159" s="7" t="s">
        <v>434</v>
      </c>
      <c r="C159" s="5">
        <v>225</v>
      </c>
      <c r="D159" s="37">
        <v>0</v>
      </c>
      <c r="E159" s="37">
        <v>0</v>
      </c>
      <c r="F159" s="37">
        <v>0</v>
      </c>
      <c r="G159" s="37">
        <v>0</v>
      </c>
      <c r="H159" s="37">
        <v>0</v>
      </c>
      <c r="I159" s="37">
        <v>0</v>
      </c>
      <c r="J159" s="37">
        <v>0</v>
      </c>
      <c r="K159" s="37">
        <v>0</v>
      </c>
      <c r="L159" s="37">
        <v>0</v>
      </c>
      <c r="M159" s="37">
        <v>0</v>
      </c>
      <c r="N159" s="37">
        <v>0</v>
      </c>
      <c r="O159" s="37">
        <v>0</v>
      </c>
      <c r="P159" s="37">
        <v>0</v>
      </c>
      <c r="Q159" s="37">
        <v>0</v>
      </c>
      <c r="R159" s="37">
        <v>0</v>
      </c>
      <c r="S159" s="37">
        <v>0</v>
      </c>
      <c r="T159" s="37">
        <v>0</v>
      </c>
    </row>
    <row r="160" spans="1:20" ht="20.100000000000001" customHeight="1" x14ac:dyDescent="0.25">
      <c r="A160" s="4" t="s">
        <v>209</v>
      </c>
      <c r="B160" s="7" t="s">
        <v>709</v>
      </c>
      <c r="C160" s="5">
        <v>225.1</v>
      </c>
      <c r="D160" s="37">
        <v>0</v>
      </c>
      <c r="E160" s="37">
        <v>0</v>
      </c>
      <c r="F160" s="37">
        <v>0</v>
      </c>
      <c r="G160" s="37">
        <v>0</v>
      </c>
      <c r="H160" s="37">
        <v>0</v>
      </c>
      <c r="I160" s="37">
        <v>0</v>
      </c>
      <c r="J160" s="37">
        <v>0</v>
      </c>
      <c r="K160" s="37">
        <v>0</v>
      </c>
      <c r="L160" s="37">
        <v>0</v>
      </c>
      <c r="M160" s="37">
        <v>0</v>
      </c>
      <c r="N160" s="37">
        <v>0</v>
      </c>
      <c r="O160" s="37">
        <v>0</v>
      </c>
      <c r="P160" s="37">
        <v>0</v>
      </c>
      <c r="Q160" s="37">
        <v>0</v>
      </c>
      <c r="R160" s="37">
        <v>0</v>
      </c>
      <c r="S160" s="37">
        <v>0</v>
      </c>
      <c r="T160" s="37">
        <v>0</v>
      </c>
    </row>
    <row r="161" spans="1:20" ht="20.100000000000001" customHeight="1" x14ac:dyDescent="0.25">
      <c r="A161" s="4" t="s">
        <v>208</v>
      </c>
      <c r="B161" s="7" t="s">
        <v>544</v>
      </c>
      <c r="C161" s="5">
        <v>226</v>
      </c>
      <c r="D161" s="37">
        <v>0</v>
      </c>
      <c r="E161" s="37">
        <v>0</v>
      </c>
      <c r="F161" s="37">
        <v>0</v>
      </c>
      <c r="G161" s="37">
        <v>0</v>
      </c>
      <c r="H161" s="37">
        <v>0</v>
      </c>
      <c r="I161" s="37">
        <v>0</v>
      </c>
      <c r="J161" s="37">
        <v>0</v>
      </c>
      <c r="K161" s="37">
        <v>0</v>
      </c>
      <c r="L161" s="37">
        <v>0</v>
      </c>
      <c r="M161" s="37">
        <v>0</v>
      </c>
      <c r="N161" s="37">
        <v>0</v>
      </c>
      <c r="O161" s="37">
        <v>0</v>
      </c>
      <c r="P161" s="37">
        <v>0</v>
      </c>
      <c r="Q161" s="37">
        <v>0</v>
      </c>
      <c r="R161" s="37">
        <v>0</v>
      </c>
      <c r="S161" s="37">
        <v>0</v>
      </c>
      <c r="T161" s="37">
        <v>0</v>
      </c>
    </row>
    <row r="162" spans="1:20" ht="20.100000000000001" customHeight="1" x14ac:dyDescent="0.25">
      <c r="A162" s="4" t="s">
        <v>207</v>
      </c>
      <c r="B162" s="7" t="s">
        <v>633</v>
      </c>
      <c r="C162" s="5">
        <v>227</v>
      </c>
      <c r="D162" s="37">
        <v>0</v>
      </c>
      <c r="E162" s="37">
        <v>0</v>
      </c>
      <c r="F162" s="37">
        <v>0</v>
      </c>
      <c r="G162" s="37">
        <v>0</v>
      </c>
      <c r="H162" s="37">
        <v>0</v>
      </c>
      <c r="I162" s="37">
        <v>0</v>
      </c>
      <c r="J162" s="37">
        <v>0</v>
      </c>
      <c r="K162" s="37">
        <v>0</v>
      </c>
      <c r="L162" s="37">
        <v>0</v>
      </c>
      <c r="M162" s="37">
        <v>0</v>
      </c>
      <c r="N162" s="37">
        <v>0</v>
      </c>
      <c r="O162" s="37">
        <v>0</v>
      </c>
      <c r="P162" s="37">
        <v>0</v>
      </c>
      <c r="Q162" s="37">
        <v>0</v>
      </c>
      <c r="R162" s="37">
        <v>0</v>
      </c>
      <c r="S162" s="37">
        <v>0</v>
      </c>
      <c r="T162" s="37">
        <v>0</v>
      </c>
    </row>
    <row r="163" spans="1:20" ht="20.100000000000001" customHeight="1" x14ac:dyDescent="0.25">
      <c r="A163" s="4" t="s">
        <v>206</v>
      </c>
      <c r="B163" s="7" t="s">
        <v>435</v>
      </c>
      <c r="C163" s="5">
        <v>228</v>
      </c>
      <c r="D163" s="37">
        <v>0</v>
      </c>
      <c r="E163" s="37">
        <v>0</v>
      </c>
      <c r="F163" s="37">
        <v>0</v>
      </c>
      <c r="G163" s="37">
        <v>0</v>
      </c>
      <c r="H163" s="37">
        <v>0</v>
      </c>
      <c r="I163" s="37">
        <v>0</v>
      </c>
      <c r="J163" s="37">
        <v>0</v>
      </c>
      <c r="K163" s="37">
        <v>0</v>
      </c>
      <c r="L163" s="37">
        <v>0</v>
      </c>
      <c r="M163" s="37">
        <v>0</v>
      </c>
      <c r="N163" s="37">
        <v>0</v>
      </c>
      <c r="O163" s="37">
        <v>0</v>
      </c>
      <c r="P163" s="37">
        <v>0</v>
      </c>
      <c r="Q163" s="37">
        <v>0</v>
      </c>
      <c r="R163" s="37">
        <v>0</v>
      </c>
      <c r="S163" s="37">
        <v>0</v>
      </c>
      <c r="T163" s="37">
        <v>0</v>
      </c>
    </row>
    <row r="164" spans="1:20" ht="20.100000000000001" customHeight="1" x14ac:dyDescent="0.25">
      <c r="A164" s="4" t="s">
        <v>205</v>
      </c>
      <c r="B164" s="7" t="s">
        <v>436</v>
      </c>
      <c r="C164" s="5">
        <v>229</v>
      </c>
      <c r="D164" s="37">
        <v>0</v>
      </c>
      <c r="E164" s="37">
        <v>0</v>
      </c>
      <c r="F164" s="37">
        <v>0</v>
      </c>
      <c r="G164" s="37">
        <v>0</v>
      </c>
      <c r="H164" s="37">
        <v>0</v>
      </c>
      <c r="I164" s="37">
        <v>0</v>
      </c>
      <c r="J164" s="37">
        <v>0</v>
      </c>
      <c r="K164" s="37">
        <v>0</v>
      </c>
      <c r="L164" s="37">
        <v>0</v>
      </c>
      <c r="M164" s="37">
        <v>0</v>
      </c>
      <c r="N164" s="37">
        <v>0</v>
      </c>
      <c r="O164" s="37">
        <v>0</v>
      </c>
      <c r="P164" s="37">
        <v>0</v>
      </c>
      <c r="Q164" s="37">
        <v>0</v>
      </c>
      <c r="R164" s="37">
        <v>0</v>
      </c>
      <c r="S164" s="37">
        <v>0</v>
      </c>
      <c r="T164" s="37">
        <v>0</v>
      </c>
    </row>
    <row r="165" spans="1:20" ht="20.100000000000001" customHeight="1" x14ac:dyDescent="0.25">
      <c r="A165" s="4" t="s">
        <v>204</v>
      </c>
      <c r="B165" s="7" t="s">
        <v>545</v>
      </c>
      <c r="C165" s="5">
        <v>230</v>
      </c>
      <c r="D165" s="37">
        <v>0</v>
      </c>
      <c r="E165" s="37">
        <v>0</v>
      </c>
      <c r="F165" s="37">
        <v>0</v>
      </c>
      <c r="G165" s="37">
        <v>0</v>
      </c>
      <c r="H165" s="37">
        <v>0</v>
      </c>
      <c r="I165" s="37">
        <v>0</v>
      </c>
      <c r="J165" s="37">
        <v>0</v>
      </c>
      <c r="K165" s="37">
        <v>0</v>
      </c>
      <c r="L165" s="37">
        <v>0</v>
      </c>
      <c r="M165" s="37">
        <v>0</v>
      </c>
      <c r="N165" s="37">
        <v>0</v>
      </c>
      <c r="O165" s="37">
        <v>0</v>
      </c>
      <c r="P165" s="37">
        <v>0</v>
      </c>
      <c r="Q165" s="37">
        <v>0</v>
      </c>
      <c r="R165" s="37">
        <v>0</v>
      </c>
      <c r="S165" s="37">
        <v>0</v>
      </c>
      <c r="T165" s="37">
        <v>0</v>
      </c>
    </row>
    <row r="166" spans="1:20" ht="20.100000000000001" customHeight="1" x14ac:dyDescent="0.25">
      <c r="A166" s="4" t="s">
        <v>203</v>
      </c>
      <c r="B166" s="7" t="s">
        <v>634</v>
      </c>
      <c r="C166" s="5">
        <v>231</v>
      </c>
      <c r="D166" s="37">
        <v>0</v>
      </c>
      <c r="E166" s="37">
        <v>0</v>
      </c>
      <c r="F166" s="37">
        <v>0</v>
      </c>
      <c r="G166" s="37">
        <v>0</v>
      </c>
      <c r="H166" s="37">
        <v>0</v>
      </c>
      <c r="I166" s="37">
        <v>0</v>
      </c>
      <c r="J166" s="37">
        <v>0</v>
      </c>
      <c r="K166" s="37">
        <v>0</v>
      </c>
      <c r="L166" s="37">
        <v>0</v>
      </c>
      <c r="M166" s="37">
        <v>0</v>
      </c>
      <c r="N166" s="37">
        <v>0</v>
      </c>
      <c r="O166" s="37">
        <v>0</v>
      </c>
      <c r="P166" s="37">
        <v>0</v>
      </c>
      <c r="Q166" s="37">
        <v>0</v>
      </c>
      <c r="R166" s="37">
        <v>0</v>
      </c>
      <c r="S166" s="37">
        <v>0</v>
      </c>
      <c r="T166" s="37">
        <v>0</v>
      </c>
    </row>
    <row r="167" spans="1:20" ht="20.100000000000001" customHeight="1" x14ac:dyDescent="0.25">
      <c r="A167" s="4" t="s">
        <v>202</v>
      </c>
      <c r="B167" s="7" t="s">
        <v>437</v>
      </c>
      <c r="C167" s="5">
        <v>232</v>
      </c>
      <c r="D167" s="37">
        <v>0</v>
      </c>
      <c r="E167" s="37">
        <v>0</v>
      </c>
      <c r="F167" s="37">
        <v>0</v>
      </c>
      <c r="G167" s="37">
        <v>0</v>
      </c>
      <c r="H167" s="37">
        <v>0</v>
      </c>
      <c r="I167" s="37">
        <v>0</v>
      </c>
      <c r="J167" s="37">
        <v>0</v>
      </c>
      <c r="K167" s="37">
        <v>0</v>
      </c>
      <c r="L167" s="37">
        <v>0</v>
      </c>
      <c r="M167" s="37">
        <v>0</v>
      </c>
      <c r="N167" s="37">
        <v>0</v>
      </c>
      <c r="O167" s="37">
        <v>0</v>
      </c>
      <c r="P167" s="37">
        <v>0</v>
      </c>
      <c r="Q167" s="37">
        <v>0</v>
      </c>
      <c r="R167" s="37">
        <v>0</v>
      </c>
      <c r="S167" s="37">
        <v>0</v>
      </c>
      <c r="T167" s="37">
        <v>0</v>
      </c>
    </row>
    <row r="168" spans="1:20" ht="20.100000000000001" customHeight="1" x14ac:dyDescent="0.25">
      <c r="A168" s="4" t="s">
        <v>201</v>
      </c>
      <c r="B168" s="7" t="s">
        <v>635</v>
      </c>
      <c r="C168" s="5">
        <v>233</v>
      </c>
      <c r="D168" s="37">
        <v>0</v>
      </c>
      <c r="E168" s="37">
        <v>0</v>
      </c>
      <c r="F168" s="37">
        <v>0</v>
      </c>
      <c r="G168" s="37">
        <v>0</v>
      </c>
      <c r="H168" s="37">
        <v>0</v>
      </c>
      <c r="I168" s="37">
        <v>0</v>
      </c>
      <c r="J168" s="37">
        <v>0</v>
      </c>
      <c r="K168" s="37">
        <v>0</v>
      </c>
      <c r="L168" s="37">
        <v>0</v>
      </c>
      <c r="M168" s="37">
        <v>0</v>
      </c>
      <c r="N168" s="37">
        <v>0</v>
      </c>
      <c r="O168" s="37">
        <v>0</v>
      </c>
      <c r="P168" s="37">
        <v>0</v>
      </c>
      <c r="Q168" s="37">
        <v>0</v>
      </c>
      <c r="R168" s="37">
        <v>0</v>
      </c>
      <c r="S168" s="37">
        <v>0</v>
      </c>
      <c r="T168" s="37">
        <v>0</v>
      </c>
    </row>
    <row r="169" spans="1:20" ht="20.100000000000001" customHeight="1" x14ac:dyDescent="0.25">
      <c r="A169" s="4" t="s">
        <v>200</v>
      </c>
      <c r="B169" s="7" t="s">
        <v>493</v>
      </c>
      <c r="C169" s="5">
        <v>234</v>
      </c>
      <c r="D169" s="37">
        <v>0</v>
      </c>
      <c r="E169" s="37">
        <v>0</v>
      </c>
      <c r="F169" s="37">
        <v>0</v>
      </c>
      <c r="G169" s="37">
        <v>0</v>
      </c>
      <c r="H169" s="37">
        <v>0</v>
      </c>
      <c r="I169" s="37">
        <v>0</v>
      </c>
      <c r="J169" s="37">
        <v>0</v>
      </c>
      <c r="K169" s="37">
        <v>0</v>
      </c>
      <c r="L169" s="37">
        <v>0</v>
      </c>
      <c r="M169" s="37">
        <v>0</v>
      </c>
      <c r="N169" s="37">
        <v>0</v>
      </c>
      <c r="O169" s="37">
        <v>0</v>
      </c>
      <c r="P169" s="37">
        <v>0</v>
      </c>
      <c r="Q169" s="37">
        <v>0</v>
      </c>
      <c r="R169" s="37">
        <v>0</v>
      </c>
      <c r="S169" s="37">
        <v>0</v>
      </c>
      <c r="T169" s="37">
        <v>0</v>
      </c>
    </row>
    <row r="170" spans="1:20" ht="20.100000000000001" customHeight="1" x14ac:dyDescent="0.25">
      <c r="A170" s="4" t="s">
        <v>199</v>
      </c>
      <c r="B170" s="7" t="s">
        <v>636</v>
      </c>
      <c r="C170" s="5">
        <v>235</v>
      </c>
      <c r="D170" s="37">
        <v>0</v>
      </c>
      <c r="E170" s="37">
        <v>0</v>
      </c>
      <c r="F170" s="37">
        <v>5</v>
      </c>
      <c r="G170" s="37">
        <v>3</v>
      </c>
      <c r="H170" s="37">
        <v>0</v>
      </c>
      <c r="I170" s="37">
        <v>1</v>
      </c>
      <c r="J170" s="37">
        <v>4</v>
      </c>
      <c r="K170" s="37">
        <v>0</v>
      </c>
      <c r="L170" s="37">
        <v>0</v>
      </c>
      <c r="M170" s="37">
        <v>1</v>
      </c>
      <c r="N170" s="37">
        <v>0</v>
      </c>
      <c r="O170" s="37">
        <v>0</v>
      </c>
      <c r="P170" s="37">
        <v>0</v>
      </c>
      <c r="Q170" s="37">
        <v>0</v>
      </c>
      <c r="R170" s="37">
        <v>0</v>
      </c>
      <c r="S170" s="37">
        <v>0</v>
      </c>
      <c r="T170" s="37">
        <v>0</v>
      </c>
    </row>
    <row r="171" spans="1:20" ht="20.100000000000001" customHeight="1" x14ac:dyDescent="0.25">
      <c r="A171" s="4" t="s">
        <v>710</v>
      </c>
      <c r="B171" s="7" t="s">
        <v>711</v>
      </c>
      <c r="C171" s="5">
        <v>235.1</v>
      </c>
      <c r="D171" s="37">
        <v>0</v>
      </c>
      <c r="E171" s="37">
        <v>0</v>
      </c>
      <c r="F171" s="37">
        <v>1</v>
      </c>
      <c r="G171" s="37">
        <v>0</v>
      </c>
      <c r="H171" s="37">
        <v>0</v>
      </c>
      <c r="I171" s="37">
        <v>0</v>
      </c>
      <c r="J171" s="37">
        <v>0</v>
      </c>
      <c r="K171" s="37">
        <v>0</v>
      </c>
      <c r="L171" s="37">
        <v>0</v>
      </c>
      <c r="M171" s="37">
        <v>1</v>
      </c>
      <c r="N171" s="37">
        <v>0</v>
      </c>
      <c r="O171" s="37">
        <v>0</v>
      </c>
      <c r="P171" s="37">
        <v>0</v>
      </c>
      <c r="Q171" s="37">
        <v>0</v>
      </c>
      <c r="R171" s="37">
        <v>0</v>
      </c>
      <c r="S171" s="37">
        <v>0</v>
      </c>
      <c r="T171" s="37">
        <v>0</v>
      </c>
    </row>
    <row r="172" spans="1:20" ht="20.100000000000001" customHeight="1" x14ac:dyDescent="0.25">
      <c r="A172" s="4" t="s">
        <v>198</v>
      </c>
      <c r="B172" s="7" t="s">
        <v>637</v>
      </c>
      <c r="C172" s="5">
        <v>236</v>
      </c>
      <c r="D172" s="37">
        <v>0</v>
      </c>
      <c r="E172" s="37">
        <v>0</v>
      </c>
      <c r="F172" s="37">
        <v>0</v>
      </c>
      <c r="G172" s="37">
        <v>0</v>
      </c>
      <c r="H172" s="37">
        <v>0</v>
      </c>
      <c r="I172" s="37">
        <v>0</v>
      </c>
      <c r="J172" s="37">
        <v>0</v>
      </c>
      <c r="K172" s="37">
        <v>0</v>
      </c>
      <c r="L172" s="37">
        <v>0</v>
      </c>
      <c r="M172" s="37">
        <v>0</v>
      </c>
      <c r="N172" s="37">
        <v>0</v>
      </c>
      <c r="O172" s="37">
        <v>0</v>
      </c>
      <c r="P172" s="37">
        <v>0</v>
      </c>
      <c r="Q172" s="37">
        <v>0</v>
      </c>
      <c r="R172" s="37">
        <v>0</v>
      </c>
      <c r="S172" s="37">
        <v>0</v>
      </c>
      <c r="T172" s="37">
        <v>0</v>
      </c>
    </row>
    <row r="173" spans="1:20" ht="20.100000000000001" customHeight="1" x14ac:dyDescent="0.25">
      <c r="A173" s="4" t="s">
        <v>197</v>
      </c>
      <c r="B173" s="7" t="s">
        <v>546</v>
      </c>
      <c r="C173" s="5">
        <v>237</v>
      </c>
      <c r="D173" s="37">
        <v>0</v>
      </c>
      <c r="E173" s="37">
        <v>0</v>
      </c>
      <c r="F173" s="37">
        <v>0</v>
      </c>
      <c r="G173" s="37">
        <v>0</v>
      </c>
      <c r="H173" s="37">
        <v>0</v>
      </c>
      <c r="I173" s="37">
        <v>0</v>
      </c>
      <c r="J173" s="37">
        <v>0</v>
      </c>
      <c r="K173" s="37">
        <v>0</v>
      </c>
      <c r="L173" s="37">
        <v>0</v>
      </c>
      <c r="M173" s="37">
        <v>0</v>
      </c>
      <c r="N173" s="37">
        <v>0</v>
      </c>
      <c r="O173" s="37">
        <v>1</v>
      </c>
      <c r="P173" s="37">
        <v>0</v>
      </c>
      <c r="Q173" s="37">
        <v>1</v>
      </c>
      <c r="R173" s="37">
        <v>0</v>
      </c>
      <c r="S173" s="37">
        <v>0</v>
      </c>
      <c r="T173" s="37">
        <v>0</v>
      </c>
    </row>
    <row r="174" spans="1:20" ht="20.100000000000001" customHeight="1" x14ac:dyDescent="0.25">
      <c r="A174" s="4" t="s">
        <v>196</v>
      </c>
      <c r="B174" s="5" t="s">
        <v>547</v>
      </c>
      <c r="C174" s="5">
        <v>238</v>
      </c>
      <c r="D174" s="37">
        <v>0</v>
      </c>
      <c r="E174" s="37">
        <v>0</v>
      </c>
      <c r="F174" s="37">
        <v>1</v>
      </c>
      <c r="G174" s="37">
        <v>1</v>
      </c>
      <c r="H174" s="37">
        <v>0</v>
      </c>
      <c r="I174" s="37">
        <v>0</v>
      </c>
      <c r="J174" s="37">
        <v>1</v>
      </c>
      <c r="K174" s="37">
        <v>0</v>
      </c>
      <c r="L174" s="37">
        <v>0</v>
      </c>
      <c r="M174" s="37">
        <v>0</v>
      </c>
      <c r="N174" s="37">
        <v>0</v>
      </c>
      <c r="O174" s="37">
        <v>0</v>
      </c>
      <c r="P174" s="37">
        <v>0</v>
      </c>
      <c r="Q174" s="37">
        <v>0</v>
      </c>
      <c r="R174" s="37">
        <v>0</v>
      </c>
      <c r="S174" s="37">
        <v>0</v>
      </c>
      <c r="T174" s="37">
        <v>0</v>
      </c>
    </row>
    <row r="175" spans="1:20" ht="20.100000000000001" customHeight="1" x14ac:dyDescent="0.25">
      <c r="A175" s="4" t="s">
        <v>195</v>
      </c>
      <c r="B175" s="7" t="s">
        <v>548</v>
      </c>
      <c r="C175" s="5">
        <v>239</v>
      </c>
      <c r="D175" s="37">
        <v>0</v>
      </c>
      <c r="E175" s="37">
        <v>0</v>
      </c>
      <c r="F175" s="37">
        <v>0</v>
      </c>
      <c r="G175" s="37">
        <v>0</v>
      </c>
      <c r="H175" s="37">
        <v>0</v>
      </c>
      <c r="I175" s="37">
        <v>0</v>
      </c>
      <c r="J175" s="37">
        <v>0</v>
      </c>
      <c r="K175" s="37">
        <v>0</v>
      </c>
      <c r="L175" s="37">
        <v>0</v>
      </c>
      <c r="M175" s="37">
        <v>0</v>
      </c>
      <c r="N175" s="37">
        <v>0</v>
      </c>
      <c r="O175" s="37">
        <v>0</v>
      </c>
      <c r="P175" s="37">
        <v>0</v>
      </c>
      <c r="Q175" s="37">
        <v>0</v>
      </c>
      <c r="R175" s="37">
        <v>0</v>
      </c>
      <c r="S175" s="37">
        <v>0</v>
      </c>
      <c r="T175" s="37">
        <v>0</v>
      </c>
    </row>
    <row r="176" spans="1:20" ht="20.100000000000001" customHeight="1" x14ac:dyDescent="0.25">
      <c r="A176" s="4" t="s">
        <v>194</v>
      </c>
      <c r="B176" s="7" t="s">
        <v>638</v>
      </c>
      <c r="C176" s="5">
        <v>240</v>
      </c>
      <c r="D176" s="37">
        <v>0</v>
      </c>
      <c r="E176" s="37">
        <v>0</v>
      </c>
      <c r="F176" s="37">
        <v>0</v>
      </c>
      <c r="G176" s="37">
        <v>0</v>
      </c>
      <c r="H176" s="37">
        <v>0</v>
      </c>
      <c r="I176" s="37">
        <v>0</v>
      </c>
      <c r="J176" s="37">
        <v>0</v>
      </c>
      <c r="K176" s="37">
        <v>0</v>
      </c>
      <c r="L176" s="37">
        <v>0</v>
      </c>
      <c r="M176" s="37">
        <v>0</v>
      </c>
      <c r="N176" s="37">
        <v>0</v>
      </c>
      <c r="O176" s="37">
        <v>0</v>
      </c>
      <c r="P176" s="37">
        <v>0</v>
      </c>
      <c r="Q176" s="37">
        <v>0</v>
      </c>
      <c r="R176" s="37">
        <v>0</v>
      </c>
      <c r="S176" s="37">
        <v>0</v>
      </c>
      <c r="T176" s="37">
        <v>0</v>
      </c>
    </row>
    <row r="177" spans="1:20" ht="20.100000000000001" customHeight="1" x14ac:dyDescent="0.25">
      <c r="A177" s="4" t="s">
        <v>712</v>
      </c>
      <c r="B177" s="7" t="s">
        <v>713</v>
      </c>
      <c r="C177" s="5">
        <v>240.1</v>
      </c>
      <c r="D177" s="37">
        <v>0</v>
      </c>
      <c r="E177" s="37">
        <v>0</v>
      </c>
      <c r="F177" s="37">
        <v>0</v>
      </c>
      <c r="G177" s="37">
        <v>0</v>
      </c>
      <c r="H177" s="37">
        <v>0</v>
      </c>
      <c r="I177" s="37">
        <v>0</v>
      </c>
      <c r="J177" s="37">
        <v>0</v>
      </c>
      <c r="K177" s="37">
        <v>0</v>
      </c>
      <c r="L177" s="37">
        <v>0</v>
      </c>
      <c r="M177" s="37">
        <v>0</v>
      </c>
      <c r="N177" s="37">
        <v>0</v>
      </c>
      <c r="O177" s="37">
        <v>0</v>
      </c>
      <c r="P177" s="37">
        <v>0</v>
      </c>
      <c r="Q177" s="37">
        <v>0</v>
      </c>
      <c r="R177" s="37">
        <v>0</v>
      </c>
      <c r="S177" s="37">
        <v>0</v>
      </c>
      <c r="T177" s="37">
        <v>0</v>
      </c>
    </row>
    <row r="178" spans="1:20" ht="20.100000000000001" customHeight="1" x14ac:dyDescent="0.25">
      <c r="A178" s="4" t="s">
        <v>193</v>
      </c>
      <c r="B178" s="5" t="s">
        <v>639</v>
      </c>
      <c r="C178" s="5">
        <v>241</v>
      </c>
      <c r="D178" s="37">
        <v>0</v>
      </c>
      <c r="E178" s="37">
        <v>0</v>
      </c>
      <c r="F178" s="37">
        <v>0</v>
      </c>
      <c r="G178" s="37">
        <v>0</v>
      </c>
      <c r="H178" s="37">
        <v>0</v>
      </c>
      <c r="I178" s="37">
        <v>0</v>
      </c>
      <c r="J178" s="37">
        <v>0</v>
      </c>
      <c r="K178" s="37">
        <v>0</v>
      </c>
      <c r="L178" s="37">
        <v>0</v>
      </c>
      <c r="M178" s="37">
        <v>0</v>
      </c>
      <c r="N178" s="37">
        <v>0</v>
      </c>
      <c r="O178" s="37">
        <v>0</v>
      </c>
      <c r="P178" s="37">
        <v>0</v>
      </c>
      <c r="Q178" s="37">
        <v>0</v>
      </c>
      <c r="R178" s="37">
        <v>0</v>
      </c>
      <c r="S178" s="37">
        <v>0</v>
      </c>
      <c r="T178" s="37">
        <v>0</v>
      </c>
    </row>
    <row r="179" spans="1:20" ht="20.100000000000001" customHeight="1" x14ac:dyDescent="0.25">
      <c r="A179" s="4" t="s">
        <v>192</v>
      </c>
      <c r="B179" s="7" t="s">
        <v>438</v>
      </c>
      <c r="C179" s="5">
        <v>242</v>
      </c>
      <c r="D179" s="37">
        <v>2</v>
      </c>
      <c r="E179" s="37">
        <v>0</v>
      </c>
      <c r="F179" s="37">
        <v>6</v>
      </c>
      <c r="G179" s="37">
        <v>7</v>
      </c>
      <c r="H179" s="37">
        <v>0</v>
      </c>
      <c r="I179" s="37">
        <v>0</v>
      </c>
      <c r="J179" s="37">
        <v>7</v>
      </c>
      <c r="K179" s="37">
        <v>0</v>
      </c>
      <c r="L179" s="37">
        <v>0</v>
      </c>
      <c r="M179" s="37">
        <v>1</v>
      </c>
      <c r="N179" s="37">
        <v>0</v>
      </c>
      <c r="O179" s="37">
        <v>4</v>
      </c>
      <c r="P179" s="37">
        <v>0</v>
      </c>
      <c r="Q179" s="37">
        <v>4</v>
      </c>
      <c r="R179" s="37">
        <v>1</v>
      </c>
      <c r="S179" s="37">
        <v>0</v>
      </c>
      <c r="T179" s="37">
        <v>1</v>
      </c>
    </row>
    <row r="180" spans="1:20" ht="20.100000000000001" customHeight="1" x14ac:dyDescent="0.25">
      <c r="A180" s="4" t="s">
        <v>191</v>
      </c>
      <c r="B180" s="7" t="s">
        <v>375</v>
      </c>
      <c r="C180" s="5">
        <v>243</v>
      </c>
      <c r="D180" s="37">
        <v>0</v>
      </c>
      <c r="E180" s="37">
        <v>0</v>
      </c>
      <c r="F180" s="37">
        <v>0</v>
      </c>
      <c r="G180" s="37">
        <v>0</v>
      </c>
      <c r="H180" s="37">
        <v>0</v>
      </c>
      <c r="I180" s="37">
        <v>0</v>
      </c>
      <c r="J180" s="37">
        <v>0</v>
      </c>
      <c r="K180" s="37">
        <v>0</v>
      </c>
      <c r="L180" s="37">
        <v>0</v>
      </c>
      <c r="M180" s="37">
        <v>0</v>
      </c>
      <c r="N180" s="37">
        <v>0</v>
      </c>
      <c r="O180" s="37">
        <v>0</v>
      </c>
      <c r="P180" s="37">
        <v>0</v>
      </c>
      <c r="Q180" s="37">
        <v>0</v>
      </c>
      <c r="R180" s="37">
        <v>0</v>
      </c>
      <c r="S180" s="37">
        <v>0</v>
      </c>
      <c r="T180" s="37">
        <v>0</v>
      </c>
    </row>
    <row r="181" spans="1:20" ht="20.100000000000001" customHeight="1" x14ac:dyDescent="0.25">
      <c r="A181" s="4" t="s">
        <v>714</v>
      </c>
      <c r="B181" s="7" t="s">
        <v>715</v>
      </c>
      <c r="C181" s="5">
        <v>243.1</v>
      </c>
      <c r="D181" s="37">
        <v>1</v>
      </c>
      <c r="E181" s="37">
        <v>0</v>
      </c>
      <c r="F181" s="37">
        <v>67</v>
      </c>
      <c r="G181" s="37">
        <v>48</v>
      </c>
      <c r="H181" s="37">
        <v>0</v>
      </c>
      <c r="I181" s="37">
        <v>0</v>
      </c>
      <c r="J181" s="37">
        <v>48</v>
      </c>
      <c r="K181" s="37">
        <v>0</v>
      </c>
      <c r="L181" s="37">
        <v>0</v>
      </c>
      <c r="M181" s="37">
        <v>20</v>
      </c>
      <c r="N181" s="37">
        <v>0</v>
      </c>
      <c r="O181" s="37">
        <v>1</v>
      </c>
      <c r="P181" s="37">
        <v>0</v>
      </c>
      <c r="Q181" s="37">
        <v>1</v>
      </c>
      <c r="R181" s="37">
        <v>0</v>
      </c>
      <c r="S181" s="37">
        <v>0</v>
      </c>
      <c r="T181" s="37">
        <v>0</v>
      </c>
    </row>
    <row r="182" spans="1:20" ht="20.100000000000001" customHeight="1" x14ac:dyDescent="0.25">
      <c r="A182" s="4" t="s">
        <v>190</v>
      </c>
      <c r="B182" s="7" t="s">
        <v>362</v>
      </c>
      <c r="C182" s="5">
        <v>244</v>
      </c>
      <c r="D182" s="37">
        <v>0</v>
      </c>
      <c r="E182" s="37">
        <v>0</v>
      </c>
      <c r="F182" s="37">
        <v>0</v>
      </c>
      <c r="G182" s="37">
        <v>0</v>
      </c>
      <c r="H182" s="37">
        <v>0</v>
      </c>
      <c r="I182" s="37">
        <v>0</v>
      </c>
      <c r="J182" s="37">
        <v>0</v>
      </c>
      <c r="K182" s="37">
        <v>0</v>
      </c>
      <c r="L182" s="37">
        <v>0</v>
      </c>
      <c r="M182" s="37">
        <v>0</v>
      </c>
      <c r="N182" s="37">
        <v>0</v>
      </c>
      <c r="O182" s="37">
        <v>0</v>
      </c>
      <c r="P182" s="37">
        <v>0</v>
      </c>
      <c r="Q182" s="37">
        <v>0</v>
      </c>
      <c r="R182" s="37">
        <v>0</v>
      </c>
      <c r="S182" s="37">
        <v>0</v>
      </c>
      <c r="T182" s="37">
        <v>0</v>
      </c>
    </row>
    <row r="183" spans="1:20" ht="20.100000000000001" customHeight="1" x14ac:dyDescent="0.25">
      <c r="A183" s="4" t="s">
        <v>189</v>
      </c>
      <c r="B183" s="7" t="s">
        <v>549</v>
      </c>
      <c r="C183" s="5">
        <v>245</v>
      </c>
      <c r="D183" s="37">
        <v>0</v>
      </c>
      <c r="E183" s="37">
        <v>0</v>
      </c>
      <c r="F183" s="37">
        <v>0</v>
      </c>
      <c r="G183" s="37">
        <v>0</v>
      </c>
      <c r="H183" s="37">
        <v>0</v>
      </c>
      <c r="I183" s="37">
        <v>0</v>
      </c>
      <c r="J183" s="37">
        <v>0</v>
      </c>
      <c r="K183" s="37">
        <v>0</v>
      </c>
      <c r="L183" s="37">
        <v>0</v>
      </c>
      <c r="M183" s="37">
        <v>0</v>
      </c>
      <c r="N183" s="37">
        <v>0</v>
      </c>
      <c r="O183" s="37">
        <v>0</v>
      </c>
      <c r="P183" s="37">
        <v>0</v>
      </c>
      <c r="Q183" s="37">
        <v>0</v>
      </c>
      <c r="R183" s="37">
        <v>0</v>
      </c>
      <c r="S183" s="37">
        <v>0</v>
      </c>
      <c r="T183" s="37">
        <v>0</v>
      </c>
    </row>
    <row r="184" spans="1:20" ht="20.100000000000001" customHeight="1" x14ac:dyDescent="0.25">
      <c r="A184" s="4" t="s">
        <v>188</v>
      </c>
      <c r="B184" s="7" t="s">
        <v>494</v>
      </c>
      <c r="C184" s="5">
        <v>246</v>
      </c>
      <c r="D184" s="37">
        <v>0</v>
      </c>
      <c r="E184" s="37">
        <v>0</v>
      </c>
      <c r="F184" s="37">
        <v>0</v>
      </c>
      <c r="G184" s="37">
        <v>0</v>
      </c>
      <c r="H184" s="37">
        <v>0</v>
      </c>
      <c r="I184" s="37">
        <v>0</v>
      </c>
      <c r="J184" s="37">
        <v>0</v>
      </c>
      <c r="K184" s="37">
        <v>0</v>
      </c>
      <c r="L184" s="37">
        <v>0</v>
      </c>
      <c r="M184" s="37">
        <v>0</v>
      </c>
      <c r="N184" s="37">
        <v>0</v>
      </c>
      <c r="O184" s="37">
        <v>0</v>
      </c>
      <c r="P184" s="37">
        <v>0</v>
      </c>
      <c r="Q184" s="37">
        <v>0</v>
      </c>
      <c r="R184" s="37">
        <v>0</v>
      </c>
      <c r="S184" s="37">
        <v>0</v>
      </c>
      <c r="T184" s="37">
        <v>0</v>
      </c>
    </row>
    <row r="185" spans="1:20" ht="20.100000000000001" customHeight="1" x14ac:dyDescent="0.25">
      <c r="A185" s="4" t="s">
        <v>187</v>
      </c>
      <c r="B185" s="7" t="s">
        <v>550</v>
      </c>
      <c r="C185" s="5">
        <v>247</v>
      </c>
      <c r="D185" s="37">
        <v>0</v>
      </c>
      <c r="E185" s="37">
        <v>0</v>
      </c>
      <c r="F185" s="37">
        <v>0</v>
      </c>
      <c r="G185" s="37">
        <v>0</v>
      </c>
      <c r="H185" s="37">
        <v>0</v>
      </c>
      <c r="I185" s="37">
        <v>0</v>
      </c>
      <c r="J185" s="37">
        <v>0</v>
      </c>
      <c r="K185" s="37">
        <v>0</v>
      </c>
      <c r="L185" s="37">
        <v>0</v>
      </c>
      <c r="M185" s="37">
        <v>0</v>
      </c>
      <c r="N185" s="37">
        <v>0</v>
      </c>
      <c r="O185" s="37">
        <v>0</v>
      </c>
      <c r="P185" s="37">
        <v>0</v>
      </c>
      <c r="Q185" s="37">
        <v>0</v>
      </c>
      <c r="R185" s="37">
        <v>0</v>
      </c>
      <c r="S185" s="37">
        <v>0</v>
      </c>
      <c r="T185" s="37">
        <v>0</v>
      </c>
    </row>
    <row r="186" spans="1:20" ht="20.100000000000001" customHeight="1" x14ac:dyDescent="0.25">
      <c r="A186" s="4" t="s">
        <v>186</v>
      </c>
      <c r="B186" s="7" t="s">
        <v>551</v>
      </c>
      <c r="C186" s="5">
        <v>248</v>
      </c>
      <c r="D186" s="37">
        <v>0</v>
      </c>
      <c r="E186" s="37">
        <v>0</v>
      </c>
      <c r="F186" s="37">
        <v>0</v>
      </c>
      <c r="G186" s="37">
        <v>0</v>
      </c>
      <c r="H186" s="37">
        <v>0</v>
      </c>
      <c r="I186" s="37">
        <v>0</v>
      </c>
      <c r="J186" s="37">
        <v>0</v>
      </c>
      <c r="K186" s="37">
        <v>0</v>
      </c>
      <c r="L186" s="37">
        <v>0</v>
      </c>
      <c r="M186" s="37">
        <v>0</v>
      </c>
      <c r="N186" s="37">
        <v>0</v>
      </c>
      <c r="O186" s="37">
        <v>0</v>
      </c>
      <c r="P186" s="37">
        <v>0</v>
      </c>
      <c r="Q186" s="37">
        <v>0</v>
      </c>
      <c r="R186" s="37">
        <v>0</v>
      </c>
      <c r="S186" s="37">
        <v>0</v>
      </c>
      <c r="T186" s="37">
        <v>0</v>
      </c>
    </row>
    <row r="187" spans="1:20" ht="20.100000000000001" customHeight="1" x14ac:dyDescent="0.25">
      <c r="A187" s="4" t="s">
        <v>185</v>
      </c>
      <c r="B187" s="7" t="s">
        <v>640</v>
      </c>
      <c r="C187" s="5">
        <v>249</v>
      </c>
      <c r="D187" s="37">
        <v>0</v>
      </c>
      <c r="E187" s="37">
        <v>0</v>
      </c>
      <c r="F187" s="37">
        <v>0</v>
      </c>
      <c r="G187" s="37">
        <v>0</v>
      </c>
      <c r="H187" s="37">
        <v>0</v>
      </c>
      <c r="I187" s="37">
        <v>0</v>
      </c>
      <c r="J187" s="37">
        <v>0</v>
      </c>
      <c r="K187" s="37">
        <v>0</v>
      </c>
      <c r="L187" s="37">
        <v>0</v>
      </c>
      <c r="M187" s="37">
        <v>0</v>
      </c>
      <c r="N187" s="37">
        <v>0</v>
      </c>
      <c r="O187" s="37">
        <v>0</v>
      </c>
      <c r="P187" s="37">
        <v>0</v>
      </c>
      <c r="Q187" s="37">
        <v>0</v>
      </c>
      <c r="R187" s="37">
        <v>0</v>
      </c>
      <c r="S187" s="37">
        <v>0</v>
      </c>
      <c r="T187" s="37">
        <v>0</v>
      </c>
    </row>
    <row r="188" spans="1:20" ht="20.100000000000001" customHeight="1" x14ac:dyDescent="0.25">
      <c r="A188" s="4" t="s">
        <v>184</v>
      </c>
      <c r="B188" s="7" t="s">
        <v>552</v>
      </c>
      <c r="C188" s="5">
        <v>250</v>
      </c>
      <c r="D188" s="37">
        <v>0</v>
      </c>
      <c r="E188" s="37">
        <v>0</v>
      </c>
      <c r="F188" s="37">
        <v>0</v>
      </c>
      <c r="G188" s="37">
        <v>0</v>
      </c>
      <c r="H188" s="37">
        <v>0</v>
      </c>
      <c r="I188" s="37">
        <v>0</v>
      </c>
      <c r="J188" s="37">
        <v>0</v>
      </c>
      <c r="K188" s="37">
        <v>0</v>
      </c>
      <c r="L188" s="37">
        <v>0</v>
      </c>
      <c r="M188" s="37">
        <v>0</v>
      </c>
      <c r="N188" s="37">
        <v>0</v>
      </c>
      <c r="O188" s="37">
        <v>0</v>
      </c>
      <c r="P188" s="37">
        <v>0</v>
      </c>
      <c r="Q188" s="37">
        <v>0</v>
      </c>
      <c r="R188" s="37">
        <v>0</v>
      </c>
      <c r="S188" s="37">
        <v>0</v>
      </c>
      <c r="T188" s="37">
        <v>0</v>
      </c>
    </row>
    <row r="189" spans="1:20" ht="20.100000000000001" customHeight="1" x14ac:dyDescent="0.25">
      <c r="A189" s="4" t="s">
        <v>183</v>
      </c>
      <c r="B189" s="7" t="s">
        <v>403</v>
      </c>
      <c r="C189" s="5"/>
      <c r="D189" s="37">
        <v>0</v>
      </c>
      <c r="E189" s="37">
        <v>0</v>
      </c>
      <c r="F189" s="37">
        <v>0</v>
      </c>
      <c r="G189" s="37">
        <v>0</v>
      </c>
      <c r="H189" s="37">
        <v>0</v>
      </c>
      <c r="I189" s="37">
        <v>0</v>
      </c>
      <c r="J189" s="37">
        <v>0</v>
      </c>
      <c r="K189" s="37">
        <v>0</v>
      </c>
      <c r="L189" s="37">
        <v>0</v>
      </c>
      <c r="M189" s="37">
        <v>0</v>
      </c>
      <c r="N189" s="37">
        <v>0</v>
      </c>
      <c r="O189" s="37">
        <v>0</v>
      </c>
      <c r="P189" s="37">
        <v>0</v>
      </c>
      <c r="Q189" s="37">
        <v>0</v>
      </c>
      <c r="R189" s="37">
        <v>0</v>
      </c>
      <c r="S189" s="37">
        <v>0</v>
      </c>
      <c r="T189" s="37">
        <v>0</v>
      </c>
    </row>
    <row r="190" spans="1:20" ht="20.100000000000001" customHeight="1" x14ac:dyDescent="0.25">
      <c r="A190" s="8" t="s">
        <v>182</v>
      </c>
      <c r="B190" s="12" t="s">
        <v>439</v>
      </c>
      <c r="C190" s="5"/>
      <c r="D190" s="69">
        <f t="shared" ref="D190:T190" si="8">SUM(D191:D198)</f>
        <v>0</v>
      </c>
      <c r="E190" s="69">
        <f t="shared" si="8"/>
        <v>0</v>
      </c>
      <c r="F190" s="69">
        <f t="shared" si="8"/>
        <v>0</v>
      </c>
      <c r="G190" s="69">
        <f t="shared" si="8"/>
        <v>0</v>
      </c>
      <c r="H190" s="69">
        <f t="shared" si="8"/>
        <v>0</v>
      </c>
      <c r="I190" s="69">
        <f t="shared" si="8"/>
        <v>0</v>
      </c>
      <c r="J190" s="69">
        <f t="shared" si="8"/>
        <v>0</v>
      </c>
      <c r="K190" s="69">
        <f t="shared" si="8"/>
        <v>0</v>
      </c>
      <c r="L190" s="69">
        <f t="shared" si="8"/>
        <v>0</v>
      </c>
      <c r="M190" s="69">
        <f t="shared" si="8"/>
        <v>0</v>
      </c>
      <c r="N190" s="69">
        <f t="shared" si="8"/>
        <v>0</v>
      </c>
      <c r="O190" s="69">
        <f t="shared" si="8"/>
        <v>0</v>
      </c>
      <c r="P190" s="69">
        <f t="shared" si="8"/>
        <v>0</v>
      </c>
      <c r="Q190" s="69">
        <f t="shared" si="8"/>
        <v>0</v>
      </c>
      <c r="R190" s="69">
        <f t="shared" si="8"/>
        <v>0</v>
      </c>
      <c r="S190" s="69">
        <f t="shared" si="8"/>
        <v>0</v>
      </c>
      <c r="T190" s="69">
        <f t="shared" si="8"/>
        <v>0</v>
      </c>
    </row>
    <row r="191" spans="1:20" ht="20.100000000000001" customHeight="1" x14ac:dyDescent="0.25">
      <c r="A191" s="4" t="s">
        <v>181</v>
      </c>
      <c r="B191" s="7" t="s">
        <v>716</v>
      </c>
      <c r="C191" s="5">
        <v>251</v>
      </c>
      <c r="D191" s="37">
        <v>0</v>
      </c>
      <c r="E191" s="37">
        <v>0</v>
      </c>
      <c r="F191" s="37">
        <v>0</v>
      </c>
      <c r="G191" s="37">
        <v>0</v>
      </c>
      <c r="H191" s="37">
        <v>0</v>
      </c>
      <c r="I191" s="37">
        <v>0</v>
      </c>
      <c r="J191" s="37">
        <v>0</v>
      </c>
      <c r="K191" s="37">
        <v>0</v>
      </c>
      <c r="L191" s="37">
        <v>0</v>
      </c>
      <c r="M191" s="37">
        <v>0</v>
      </c>
      <c r="N191" s="37">
        <v>0</v>
      </c>
      <c r="O191" s="37">
        <v>0</v>
      </c>
      <c r="P191" s="37">
        <v>0</v>
      </c>
      <c r="Q191" s="37">
        <v>0</v>
      </c>
      <c r="R191" s="37">
        <v>0</v>
      </c>
      <c r="S191" s="37">
        <v>0</v>
      </c>
      <c r="T191" s="37">
        <v>0</v>
      </c>
    </row>
    <row r="192" spans="1:20" ht="20.100000000000001" customHeight="1" x14ac:dyDescent="0.25">
      <c r="A192" s="4" t="s">
        <v>180</v>
      </c>
      <c r="B192" s="7" t="s">
        <v>495</v>
      </c>
      <c r="C192" s="5">
        <v>252</v>
      </c>
      <c r="D192" s="37">
        <v>0</v>
      </c>
      <c r="E192" s="37">
        <v>0</v>
      </c>
      <c r="F192" s="37">
        <v>0</v>
      </c>
      <c r="G192" s="37">
        <v>0</v>
      </c>
      <c r="H192" s="37">
        <v>0</v>
      </c>
      <c r="I192" s="37">
        <v>0</v>
      </c>
      <c r="J192" s="37">
        <v>0</v>
      </c>
      <c r="K192" s="37">
        <v>0</v>
      </c>
      <c r="L192" s="37">
        <v>0</v>
      </c>
      <c r="M192" s="37">
        <v>0</v>
      </c>
      <c r="N192" s="37">
        <v>0</v>
      </c>
      <c r="O192" s="37">
        <v>0</v>
      </c>
      <c r="P192" s="37">
        <v>0</v>
      </c>
      <c r="Q192" s="37">
        <v>0</v>
      </c>
      <c r="R192" s="37">
        <v>0</v>
      </c>
      <c r="S192" s="37">
        <v>0</v>
      </c>
      <c r="T192" s="37">
        <v>0</v>
      </c>
    </row>
    <row r="193" spans="1:20" ht="20.100000000000001" customHeight="1" x14ac:dyDescent="0.25">
      <c r="A193" s="4" t="s">
        <v>179</v>
      </c>
      <c r="B193" s="7" t="s">
        <v>363</v>
      </c>
      <c r="C193" s="5">
        <v>253</v>
      </c>
      <c r="D193" s="37">
        <v>0</v>
      </c>
      <c r="E193" s="37">
        <v>0</v>
      </c>
      <c r="F193" s="37">
        <v>0</v>
      </c>
      <c r="G193" s="37">
        <v>0</v>
      </c>
      <c r="H193" s="37">
        <v>0</v>
      </c>
      <c r="I193" s="37">
        <v>0</v>
      </c>
      <c r="J193" s="37">
        <v>0</v>
      </c>
      <c r="K193" s="37">
        <v>0</v>
      </c>
      <c r="L193" s="37">
        <v>0</v>
      </c>
      <c r="M193" s="37">
        <v>0</v>
      </c>
      <c r="N193" s="37">
        <v>0</v>
      </c>
      <c r="O193" s="37">
        <v>0</v>
      </c>
      <c r="P193" s="37">
        <v>0</v>
      </c>
      <c r="Q193" s="37">
        <v>0</v>
      </c>
      <c r="R193" s="37">
        <v>0</v>
      </c>
      <c r="S193" s="37">
        <v>0</v>
      </c>
      <c r="T193" s="37">
        <v>0</v>
      </c>
    </row>
    <row r="194" spans="1:20" ht="20.100000000000001" customHeight="1" x14ac:dyDescent="0.25">
      <c r="A194" s="4" t="s">
        <v>178</v>
      </c>
      <c r="B194" s="7" t="s">
        <v>641</v>
      </c>
      <c r="C194" s="5">
        <v>254</v>
      </c>
      <c r="D194" s="37">
        <v>0</v>
      </c>
      <c r="E194" s="37">
        <v>0</v>
      </c>
      <c r="F194" s="37">
        <v>0</v>
      </c>
      <c r="G194" s="37">
        <v>0</v>
      </c>
      <c r="H194" s="37">
        <v>0</v>
      </c>
      <c r="I194" s="37">
        <v>0</v>
      </c>
      <c r="J194" s="37">
        <v>0</v>
      </c>
      <c r="K194" s="37">
        <v>0</v>
      </c>
      <c r="L194" s="37">
        <v>0</v>
      </c>
      <c r="M194" s="37">
        <v>0</v>
      </c>
      <c r="N194" s="37">
        <v>0</v>
      </c>
      <c r="O194" s="37">
        <v>0</v>
      </c>
      <c r="P194" s="37">
        <v>0</v>
      </c>
      <c r="Q194" s="37">
        <v>0</v>
      </c>
      <c r="R194" s="37">
        <v>0</v>
      </c>
      <c r="S194" s="37">
        <v>0</v>
      </c>
      <c r="T194" s="37">
        <v>0</v>
      </c>
    </row>
    <row r="195" spans="1:20" ht="20.100000000000001" customHeight="1" x14ac:dyDescent="0.25">
      <c r="A195" s="4" t="s">
        <v>177</v>
      </c>
      <c r="B195" s="7" t="s">
        <v>642</v>
      </c>
      <c r="C195" s="5">
        <v>255</v>
      </c>
      <c r="D195" s="37">
        <v>0</v>
      </c>
      <c r="E195" s="37">
        <v>0</v>
      </c>
      <c r="F195" s="37">
        <v>0</v>
      </c>
      <c r="G195" s="37">
        <v>0</v>
      </c>
      <c r="H195" s="37">
        <v>0</v>
      </c>
      <c r="I195" s="37">
        <v>0</v>
      </c>
      <c r="J195" s="37">
        <v>0</v>
      </c>
      <c r="K195" s="37">
        <v>0</v>
      </c>
      <c r="L195" s="37">
        <v>0</v>
      </c>
      <c r="M195" s="37">
        <v>0</v>
      </c>
      <c r="N195" s="37">
        <v>0</v>
      </c>
      <c r="O195" s="37">
        <v>0</v>
      </c>
      <c r="P195" s="37">
        <v>0</v>
      </c>
      <c r="Q195" s="37">
        <v>0</v>
      </c>
      <c r="R195" s="37">
        <v>0</v>
      </c>
      <c r="S195" s="37">
        <v>0</v>
      </c>
      <c r="T195" s="37">
        <v>0</v>
      </c>
    </row>
    <row r="196" spans="1:20" ht="20.100000000000001" customHeight="1" x14ac:dyDescent="0.25">
      <c r="A196" s="4" t="s">
        <v>176</v>
      </c>
      <c r="B196" s="7" t="s">
        <v>643</v>
      </c>
      <c r="C196" s="5">
        <v>256</v>
      </c>
      <c r="D196" s="37">
        <v>0</v>
      </c>
      <c r="E196" s="37">
        <v>0</v>
      </c>
      <c r="F196" s="37">
        <v>0</v>
      </c>
      <c r="G196" s="37">
        <v>0</v>
      </c>
      <c r="H196" s="37">
        <v>0</v>
      </c>
      <c r="I196" s="37">
        <v>0</v>
      </c>
      <c r="J196" s="37">
        <v>0</v>
      </c>
      <c r="K196" s="37">
        <v>0</v>
      </c>
      <c r="L196" s="37">
        <v>0</v>
      </c>
      <c r="M196" s="37">
        <v>0</v>
      </c>
      <c r="N196" s="37">
        <v>0</v>
      </c>
      <c r="O196" s="37">
        <v>0</v>
      </c>
      <c r="P196" s="37">
        <v>0</v>
      </c>
      <c r="Q196" s="37">
        <v>0</v>
      </c>
      <c r="R196" s="37">
        <v>0</v>
      </c>
      <c r="S196" s="37">
        <v>0</v>
      </c>
      <c r="T196" s="37">
        <v>0</v>
      </c>
    </row>
    <row r="197" spans="1:20" ht="20.100000000000001" customHeight="1" x14ac:dyDescent="0.25">
      <c r="A197" s="4" t="s">
        <v>175</v>
      </c>
      <c r="B197" s="7" t="s">
        <v>440</v>
      </c>
      <c r="C197" s="5">
        <v>257</v>
      </c>
      <c r="D197" s="37">
        <v>0</v>
      </c>
      <c r="E197" s="37">
        <v>0</v>
      </c>
      <c r="F197" s="37">
        <v>0</v>
      </c>
      <c r="G197" s="37">
        <v>0</v>
      </c>
      <c r="H197" s="37">
        <v>0</v>
      </c>
      <c r="I197" s="37">
        <v>0</v>
      </c>
      <c r="J197" s="37">
        <v>0</v>
      </c>
      <c r="K197" s="37">
        <v>0</v>
      </c>
      <c r="L197" s="37">
        <v>0</v>
      </c>
      <c r="M197" s="37">
        <v>0</v>
      </c>
      <c r="N197" s="37">
        <v>0</v>
      </c>
      <c r="O197" s="37">
        <v>0</v>
      </c>
      <c r="P197" s="37">
        <v>0</v>
      </c>
      <c r="Q197" s="37">
        <v>0</v>
      </c>
      <c r="R197" s="37">
        <v>0</v>
      </c>
      <c r="S197" s="37">
        <v>0</v>
      </c>
      <c r="T197" s="37">
        <v>0</v>
      </c>
    </row>
    <row r="198" spans="1:20" ht="20.100000000000001" customHeight="1" x14ac:dyDescent="0.25">
      <c r="A198" s="4" t="s">
        <v>174</v>
      </c>
      <c r="B198" s="7" t="s">
        <v>403</v>
      </c>
      <c r="C198" s="5"/>
      <c r="D198" s="37">
        <v>0</v>
      </c>
      <c r="E198" s="37">
        <v>0</v>
      </c>
      <c r="F198" s="37">
        <v>0</v>
      </c>
      <c r="G198" s="37">
        <v>0</v>
      </c>
      <c r="H198" s="37">
        <v>0</v>
      </c>
      <c r="I198" s="37">
        <v>0</v>
      </c>
      <c r="J198" s="37">
        <v>0</v>
      </c>
      <c r="K198" s="37">
        <v>0</v>
      </c>
      <c r="L198" s="37">
        <v>0</v>
      </c>
      <c r="M198" s="37">
        <v>0</v>
      </c>
      <c r="N198" s="37">
        <v>0</v>
      </c>
      <c r="O198" s="37">
        <v>0</v>
      </c>
      <c r="P198" s="37">
        <v>0</v>
      </c>
      <c r="Q198" s="37">
        <v>0</v>
      </c>
      <c r="R198" s="37">
        <v>0</v>
      </c>
      <c r="S198" s="37">
        <v>0</v>
      </c>
      <c r="T198" s="37">
        <v>0</v>
      </c>
    </row>
    <row r="199" spans="1:20" ht="20.100000000000001" customHeight="1" x14ac:dyDescent="0.25">
      <c r="A199" s="8" t="s">
        <v>173</v>
      </c>
      <c r="B199" s="12" t="s">
        <v>441</v>
      </c>
      <c r="C199" s="5"/>
      <c r="D199" s="69">
        <f>SUM(D200:D208)</f>
        <v>1</v>
      </c>
      <c r="E199" s="69">
        <f t="shared" ref="E199:T199" si="9">SUM(E200:E208)</f>
        <v>0</v>
      </c>
      <c r="F199" s="69">
        <f t="shared" si="9"/>
        <v>4</v>
      </c>
      <c r="G199" s="69">
        <f t="shared" si="9"/>
        <v>1</v>
      </c>
      <c r="H199" s="69">
        <f t="shared" si="9"/>
        <v>1</v>
      </c>
      <c r="I199" s="69">
        <f t="shared" si="9"/>
        <v>0</v>
      </c>
      <c r="J199" s="69">
        <f t="shared" si="9"/>
        <v>2</v>
      </c>
      <c r="K199" s="69">
        <f t="shared" si="9"/>
        <v>0</v>
      </c>
      <c r="L199" s="69">
        <f t="shared" si="9"/>
        <v>0</v>
      </c>
      <c r="M199" s="69">
        <f t="shared" si="9"/>
        <v>3</v>
      </c>
      <c r="N199" s="69">
        <f t="shared" si="9"/>
        <v>0</v>
      </c>
      <c r="O199" s="69">
        <f t="shared" si="9"/>
        <v>1</v>
      </c>
      <c r="P199" s="69">
        <f t="shared" si="9"/>
        <v>0</v>
      </c>
      <c r="Q199" s="69">
        <f t="shared" si="9"/>
        <v>1</v>
      </c>
      <c r="R199" s="69">
        <f t="shared" si="9"/>
        <v>0</v>
      </c>
      <c r="S199" s="69">
        <f t="shared" si="9"/>
        <v>0</v>
      </c>
      <c r="T199" s="69">
        <f t="shared" si="9"/>
        <v>0</v>
      </c>
    </row>
    <row r="200" spans="1:20" ht="20.100000000000001" customHeight="1" x14ac:dyDescent="0.25">
      <c r="A200" s="4" t="s">
        <v>172</v>
      </c>
      <c r="B200" s="7" t="s">
        <v>442</v>
      </c>
      <c r="C200" s="5">
        <v>258</v>
      </c>
      <c r="D200" s="37">
        <v>0</v>
      </c>
      <c r="E200" s="37">
        <v>0</v>
      </c>
      <c r="F200" s="37">
        <v>3</v>
      </c>
      <c r="G200" s="37">
        <v>0</v>
      </c>
      <c r="H200" s="37">
        <v>1</v>
      </c>
      <c r="I200" s="37">
        <v>0</v>
      </c>
      <c r="J200" s="37">
        <v>1</v>
      </c>
      <c r="K200" s="37">
        <v>0</v>
      </c>
      <c r="L200" s="37">
        <v>0</v>
      </c>
      <c r="M200" s="37">
        <v>2</v>
      </c>
      <c r="N200" s="37">
        <v>0</v>
      </c>
      <c r="O200" s="37">
        <v>1</v>
      </c>
      <c r="P200" s="37">
        <v>0</v>
      </c>
      <c r="Q200" s="37">
        <v>1</v>
      </c>
      <c r="R200" s="37">
        <v>0</v>
      </c>
      <c r="S200" s="37">
        <v>0</v>
      </c>
      <c r="T200" s="37">
        <v>0</v>
      </c>
    </row>
    <row r="201" spans="1:20" ht="20.100000000000001" customHeight="1" x14ac:dyDescent="0.25">
      <c r="A201" s="4" t="s">
        <v>171</v>
      </c>
      <c r="B201" s="7" t="s">
        <v>443</v>
      </c>
      <c r="C201" s="5">
        <v>259</v>
      </c>
      <c r="D201" s="37">
        <v>0</v>
      </c>
      <c r="E201" s="37">
        <v>0</v>
      </c>
      <c r="F201" s="37">
        <v>0</v>
      </c>
      <c r="G201" s="37">
        <v>0</v>
      </c>
      <c r="H201" s="37">
        <v>0</v>
      </c>
      <c r="I201" s="37">
        <v>0</v>
      </c>
      <c r="J201" s="37">
        <v>0</v>
      </c>
      <c r="K201" s="37">
        <v>0</v>
      </c>
      <c r="L201" s="37">
        <v>0</v>
      </c>
      <c r="M201" s="37">
        <v>0</v>
      </c>
      <c r="N201" s="37">
        <v>0</v>
      </c>
      <c r="O201" s="37">
        <v>0</v>
      </c>
      <c r="P201" s="37">
        <v>0</v>
      </c>
      <c r="Q201" s="37">
        <v>0</v>
      </c>
      <c r="R201" s="37">
        <v>0</v>
      </c>
      <c r="S201" s="37">
        <v>0</v>
      </c>
      <c r="T201" s="37">
        <v>0</v>
      </c>
    </row>
    <row r="202" spans="1:20" ht="20.100000000000001" customHeight="1" x14ac:dyDescent="0.25">
      <c r="A202" s="4" t="s">
        <v>170</v>
      </c>
      <c r="B202" s="7" t="s">
        <v>355</v>
      </c>
      <c r="C202" s="5">
        <v>260</v>
      </c>
      <c r="D202" s="37">
        <v>0</v>
      </c>
      <c r="E202" s="37">
        <v>0</v>
      </c>
      <c r="F202" s="37">
        <v>0</v>
      </c>
      <c r="G202" s="37">
        <v>0</v>
      </c>
      <c r="H202" s="37">
        <v>0</v>
      </c>
      <c r="I202" s="37">
        <v>0</v>
      </c>
      <c r="J202" s="37">
        <v>0</v>
      </c>
      <c r="K202" s="37">
        <v>0</v>
      </c>
      <c r="L202" s="37">
        <v>0</v>
      </c>
      <c r="M202" s="37">
        <v>0</v>
      </c>
      <c r="N202" s="37">
        <v>0</v>
      </c>
      <c r="O202" s="37">
        <v>0</v>
      </c>
      <c r="P202" s="37">
        <v>0</v>
      </c>
      <c r="Q202" s="37">
        <v>0</v>
      </c>
      <c r="R202" s="37">
        <v>0</v>
      </c>
      <c r="S202" s="37">
        <v>0</v>
      </c>
      <c r="T202" s="37">
        <v>0</v>
      </c>
    </row>
    <row r="203" spans="1:20" ht="20.100000000000001" customHeight="1" x14ac:dyDescent="0.25">
      <c r="A203" s="4" t="s">
        <v>169</v>
      </c>
      <c r="B203" s="7" t="s">
        <v>444</v>
      </c>
      <c r="C203" s="5">
        <v>261</v>
      </c>
      <c r="D203" s="37">
        <v>0</v>
      </c>
      <c r="E203" s="37">
        <v>0</v>
      </c>
      <c r="F203" s="37">
        <v>0</v>
      </c>
      <c r="G203" s="37">
        <v>0</v>
      </c>
      <c r="H203" s="37">
        <v>0</v>
      </c>
      <c r="I203" s="37">
        <v>0</v>
      </c>
      <c r="J203" s="37">
        <v>0</v>
      </c>
      <c r="K203" s="37">
        <v>0</v>
      </c>
      <c r="L203" s="37">
        <v>0</v>
      </c>
      <c r="M203" s="37">
        <v>0</v>
      </c>
      <c r="N203" s="37">
        <v>0</v>
      </c>
      <c r="O203" s="37">
        <v>0</v>
      </c>
      <c r="P203" s="37">
        <v>0</v>
      </c>
      <c r="Q203" s="37">
        <v>0</v>
      </c>
      <c r="R203" s="37">
        <v>0</v>
      </c>
      <c r="S203" s="37">
        <v>0</v>
      </c>
      <c r="T203" s="37">
        <v>0</v>
      </c>
    </row>
    <row r="204" spans="1:20" ht="20.100000000000001" customHeight="1" x14ac:dyDescent="0.25">
      <c r="A204" s="4" t="s">
        <v>168</v>
      </c>
      <c r="B204" s="7" t="s">
        <v>445</v>
      </c>
      <c r="C204" s="5">
        <v>262</v>
      </c>
      <c r="D204" s="37">
        <v>0</v>
      </c>
      <c r="E204" s="37">
        <v>0</v>
      </c>
      <c r="F204" s="37">
        <v>0</v>
      </c>
      <c r="G204" s="37">
        <v>0</v>
      </c>
      <c r="H204" s="37">
        <v>0</v>
      </c>
      <c r="I204" s="37">
        <v>0</v>
      </c>
      <c r="J204" s="37">
        <v>0</v>
      </c>
      <c r="K204" s="37">
        <v>0</v>
      </c>
      <c r="L204" s="37">
        <v>0</v>
      </c>
      <c r="M204" s="37">
        <v>0</v>
      </c>
      <c r="N204" s="37">
        <v>0</v>
      </c>
      <c r="O204" s="37">
        <v>0</v>
      </c>
      <c r="P204" s="37">
        <v>0</v>
      </c>
      <c r="Q204" s="37">
        <v>0</v>
      </c>
      <c r="R204" s="37">
        <v>0</v>
      </c>
      <c r="S204" s="37">
        <v>0</v>
      </c>
      <c r="T204" s="37">
        <v>0</v>
      </c>
    </row>
    <row r="205" spans="1:20" ht="20.100000000000001" customHeight="1" x14ac:dyDescent="0.25">
      <c r="A205" s="4" t="s">
        <v>167</v>
      </c>
      <c r="B205" s="7" t="s">
        <v>644</v>
      </c>
      <c r="C205" s="5">
        <v>263</v>
      </c>
      <c r="D205" s="37">
        <v>0</v>
      </c>
      <c r="E205" s="37">
        <v>0</v>
      </c>
      <c r="F205" s="37">
        <v>1</v>
      </c>
      <c r="G205" s="37">
        <v>1</v>
      </c>
      <c r="H205" s="37">
        <v>0</v>
      </c>
      <c r="I205" s="37">
        <v>0</v>
      </c>
      <c r="J205" s="37">
        <v>1</v>
      </c>
      <c r="K205" s="37">
        <v>0</v>
      </c>
      <c r="L205" s="37">
        <v>0</v>
      </c>
      <c r="M205" s="37">
        <v>0</v>
      </c>
      <c r="N205" s="37">
        <v>0</v>
      </c>
      <c r="O205" s="37">
        <v>0</v>
      </c>
      <c r="P205" s="37">
        <v>0</v>
      </c>
      <c r="Q205" s="37">
        <v>0</v>
      </c>
      <c r="R205" s="37">
        <v>0</v>
      </c>
      <c r="S205" s="37">
        <v>0</v>
      </c>
      <c r="T205" s="37">
        <v>0</v>
      </c>
    </row>
    <row r="206" spans="1:20" ht="20.100000000000001" customHeight="1" x14ac:dyDescent="0.25">
      <c r="A206" s="4" t="s">
        <v>166</v>
      </c>
      <c r="B206" s="7" t="s">
        <v>446</v>
      </c>
      <c r="C206" s="5">
        <v>264</v>
      </c>
      <c r="D206" s="37">
        <v>0</v>
      </c>
      <c r="E206" s="37">
        <v>0</v>
      </c>
      <c r="F206" s="37">
        <v>0</v>
      </c>
      <c r="G206" s="37">
        <v>0</v>
      </c>
      <c r="H206" s="37">
        <v>0</v>
      </c>
      <c r="I206" s="37">
        <v>0</v>
      </c>
      <c r="J206" s="37">
        <v>0</v>
      </c>
      <c r="K206" s="37">
        <v>0</v>
      </c>
      <c r="L206" s="37">
        <v>0</v>
      </c>
      <c r="M206" s="37">
        <v>0</v>
      </c>
      <c r="N206" s="37">
        <v>0</v>
      </c>
      <c r="O206" s="37">
        <v>0</v>
      </c>
      <c r="P206" s="37">
        <v>0</v>
      </c>
      <c r="Q206" s="37">
        <v>0</v>
      </c>
      <c r="R206" s="37">
        <v>0</v>
      </c>
      <c r="S206" s="37">
        <v>0</v>
      </c>
      <c r="T206" s="37">
        <v>0</v>
      </c>
    </row>
    <row r="207" spans="1:20" ht="20.100000000000001" customHeight="1" x14ac:dyDescent="0.25">
      <c r="A207" s="4" t="s">
        <v>165</v>
      </c>
      <c r="B207" s="7" t="s">
        <v>553</v>
      </c>
      <c r="C207" s="5">
        <v>265</v>
      </c>
      <c r="D207" s="37">
        <v>0</v>
      </c>
      <c r="E207" s="37">
        <v>0</v>
      </c>
      <c r="F207" s="37">
        <v>0</v>
      </c>
      <c r="G207" s="37">
        <v>0</v>
      </c>
      <c r="H207" s="37">
        <v>0</v>
      </c>
      <c r="I207" s="37">
        <v>0</v>
      </c>
      <c r="J207" s="37">
        <v>0</v>
      </c>
      <c r="K207" s="37">
        <v>0</v>
      </c>
      <c r="L207" s="37">
        <v>0</v>
      </c>
      <c r="M207" s="37">
        <v>0</v>
      </c>
      <c r="N207" s="37">
        <v>0</v>
      </c>
      <c r="O207" s="37">
        <v>0</v>
      </c>
      <c r="P207" s="37">
        <v>0</v>
      </c>
      <c r="Q207" s="37">
        <v>0</v>
      </c>
      <c r="R207" s="37">
        <v>0</v>
      </c>
      <c r="S207" s="37">
        <v>0</v>
      </c>
      <c r="T207" s="37">
        <v>0</v>
      </c>
    </row>
    <row r="208" spans="1:20" ht="20.100000000000001" customHeight="1" x14ac:dyDescent="0.25">
      <c r="A208" s="4" t="s">
        <v>164</v>
      </c>
      <c r="B208" s="7" t="s">
        <v>403</v>
      </c>
      <c r="C208" s="5"/>
      <c r="D208" s="37">
        <v>1</v>
      </c>
      <c r="E208" s="37">
        <v>0</v>
      </c>
      <c r="F208" s="37">
        <v>0</v>
      </c>
      <c r="G208" s="37">
        <v>0</v>
      </c>
      <c r="H208" s="37">
        <v>0</v>
      </c>
      <c r="I208" s="37">
        <v>0</v>
      </c>
      <c r="J208" s="37">
        <v>0</v>
      </c>
      <c r="K208" s="37">
        <v>0</v>
      </c>
      <c r="L208" s="37">
        <v>0</v>
      </c>
      <c r="M208" s="37">
        <v>1</v>
      </c>
      <c r="N208" s="37">
        <v>0</v>
      </c>
      <c r="O208" s="37">
        <v>0</v>
      </c>
      <c r="P208" s="37">
        <v>0</v>
      </c>
      <c r="Q208" s="37">
        <v>0</v>
      </c>
      <c r="R208" s="37">
        <v>0</v>
      </c>
      <c r="S208" s="37">
        <v>0</v>
      </c>
      <c r="T208" s="37">
        <v>0</v>
      </c>
    </row>
    <row r="209" spans="1:20" ht="20.100000000000001" customHeight="1" x14ac:dyDescent="0.25">
      <c r="A209" s="8" t="s">
        <v>163</v>
      </c>
      <c r="B209" s="12" t="s">
        <v>447</v>
      </c>
      <c r="C209" s="5"/>
      <c r="D209" s="69">
        <f>SUM(D210:D227)</f>
        <v>7</v>
      </c>
      <c r="E209" s="69">
        <f t="shared" ref="E209:T209" si="10">SUM(E210:E227)</f>
        <v>0</v>
      </c>
      <c r="F209" s="69">
        <f t="shared" si="10"/>
        <v>17</v>
      </c>
      <c r="G209" s="69">
        <f t="shared" si="10"/>
        <v>17</v>
      </c>
      <c r="H209" s="69">
        <f t="shared" si="10"/>
        <v>0</v>
      </c>
      <c r="I209" s="69">
        <f t="shared" si="10"/>
        <v>0</v>
      </c>
      <c r="J209" s="69">
        <f t="shared" si="10"/>
        <v>17</v>
      </c>
      <c r="K209" s="69">
        <f t="shared" si="10"/>
        <v>0</v>
      </c>
      <c r="L209" s="69">
        <f t="shared" si="10"/>
        <v>0</v>
      </c>
      <c r="M209" s="69">
        <f t="shared" si="10"/>
        <v>7</v>
      </c>
      <c r="N209" s="69">
        <f t="shared" si="10"/>
        <v>0</v>
      </c>
      <c r="O209" s="69">
        <f t="shared" si="10"/>
        <v>3</v>
      </c>
      <c r="P209" s="69">
        <f t="shared" si="10"/>
        <v>2</v>
      </c>
      <c r="Q209" s="69">
        <f t="shared" si="10"/>
        <v>5</v>
      </c>
      <c r="R209" s="69">
        <f t="shared" si="10"/>
        <v>0</v>
      </c>
      <c r="S209" s="69">
        <f t="shared" si="10"/>
        <v>0</v>
      </c>
      <c r="T209" s="69">
        <f t="shared" si="10"/>
        <v>0</v>
      </c>
    </row>
    <row r="210" spans="1:20" ht="20.100000000000001" customHeight="1" x14ac:dyDescent="0.25">
      <c r="A210" s="4" t="s">
        <v>162</v>
      </c>
      <c r="B210" s="7" t="s">
        <v>717</v>
      </c>
      <c r="C210" s="5">
        <v>266</v>
      </c>
      <c r="D210" s="37">
        <v>2</v>
      </c>
      <c r="E210" s="37">
        <v>0</v>
      </c>
      <c r="F210" s="37">
        <v>4</v>
      </c>
      <c r="G210" s="37">
        <v>2</v>
      </c>
      <c r="H210" s="37">
        <v>0</v>
      </c>
      <c r="I210" s="37">
        <v>0</v>
      </c>
      <c r="J210" s="37">
        <v>2</v>
      </c>
      <c r="K210" s="37">
        <v>0</v>
      </c>
      <c r="L210" s="37">
        <v>0</v>
      </c>
      <c r="M210" s="37">
        <v>4</v>
      </c>
      <c r="N210" s="37">
        <v>0</v>
      </c>
      <c r="O210" s="37">
        <v>1</v>
      </c>
      <c r="P210" s="37">
        <v>2</v>
      </c>
      <c r="Q210" s="37">
        <v>3</v>
      </c>
      <c r="R210" s="37">
        <v>0</v>
      </c>
      <c r="S210" s="37">
        <v>0</v>
      </c>
      <c r="T210" s="37">
        <v>0</v>
      </c>
    </row>
    <row r="211" spans="1:20" ht="20.100000000000001" customHeight="1" x14ac:dyDescent="0.25">
      <c r="A211" s="4" t="s">
        <v>161</v>
      </c>
      <c r="B211" s="7" t="s">
        <v>718</v>
      </c>
      <c r="C211" s="5">
        <v>267</v>
      </c>
      <c r="D211" s="37">
        <v>0</v>
      </c>
      <c r="E211" s="37">
        <v>0</v>
      </c>
      <c r="F211" s="37">
        <v>0</v>
      </c>
      <c r="G211" s="37">
        <v>0</v>
      </c>
      <c r="H211" s="37">
        <v>0</v>
      </c>
      <c r="I211" s="37">
        <v>0</v>
      </c>
      <c r="J211" s="37">
        <v>0</v>
      </c>
      <c r="K211" s="37">
        <v>0</v>
      </c>
      <c r="L211" s="37">
        <v>0</v>
      </c>
      <c r="M211" s="37">
        <v>0</v>
      </c>
      <c r="N211" s="37">
        <v>0</v>
      </c>
      <c r="O211" s="37">
        <v>0</v>
      </c>
      <c r="P211" s="37">
        <v>0</v>
      </c>
      <c r="Q211" s="37">
        <v>0</v>
      </c>
      <c r="R211" s="37">
        <v>0</v>
      </c>
      <c r="S211" s="37">
        <v>0</v>
      </c>
      <c r="T211" s="37">
        <v>0</v>
      </c>
    </row>
    <row r="212" spans="1:20" ht="20.100000000000001" customHeight="1" x14ac:dyDescent="0.25">
      <c r="A212" s="4" t="s">
        <v>719</v>
      </c>
      <c r="B212" s="7" t="s">
        <v>720</v>
      </c>
      <c r="C212" s="5">
        <v>267.10000000000002</v>
      </c>
      <c r="D212" s="37">
        <v>0</v>
      </c>
      <c r="E212" s="37">
        <v>0</v>
      </c>
      <c r="F212" s="37">
        <v>1</v>
      </c>
      <c r="G212" s="37">
        <v>1</v>
      </c>
      <c r="H212" s="37">
        <v>0</v>
      </c>
      <c r="I212" s="37">
        <v>0</v>
      </c>
      <c r="J212" s="37">
        <v>1</v>
      </c>
      <c r="K212" s="37">
        <v>0</v>
      </c>
      <c r="L212" s="37">
        <v>0</v>
      </c>
      <c r="M212" s="37">
        <v>0</v>
      </c>
      <c r="N212" s="37">
        <v>0</v>
      </c>
      <c r="O212" s="37">
        <v>0</v>
      </c>
      <c r="P212" s="37">
        <v>0</v>
      </c>
      <c r="Q212" s="37">
        <v>0</v>
      </c>
      <c r="R212" s="37">
        <v>0</v>
      </c>
      <c r="S212" s="37">
        <v>0</v>
      </c>
      <c r="T212" s="37">
        <v>0</v>
      </c>
    </row>
    <row r="213" spans="1:20" ht="20.100000000000001" customHeight="1" x14ac:dyDescent="0.25">
      <c r="A213" s="4" t="s">
        <v>160</v>
      </c>
      <c r="B213" s="7" t="s">
        <v>645</v>
      </c>
      <c r="C213" s="5">
        <v>268</v>
      </c>
      <c r="D213" s="37">
        <v>3</v>
      </c>
      <c r="E213" s="37">
        <v>0</v>
      </c>
      <c r="F213" s="37">
        <v>8</v>
      </c>
      <c r="G213" s="37">
        <v>10</v>
      </c>
      <c r="H213" s="37">
        <v>0</v>
      </c>
      <c r="I213" s="37">
        <v>0</v>
      </c>
      <c r="J213" s="37">
        <v>10</v>
      </c>
      <c r="K213" s="37">
        <v>0</v>
      </c>
      <c r="L213" s="37">
        <v>0</v>
      </c>
      <c r="M213" s="37">
        <v>1</v>
      </c>
      <c r="N213" s="37">
        <v>0</v>
      </c>
      <c r="O213" s="37">
        <v>1</v>
      </c>
      <c r="P213" s="37">
        <v>0</v>
      </c>
      <c r="Q213" s="37">
        <v>1</v>
      </c>
      <c r="R213" s="37">
        <v>0</v>
      </c>
      <c r="S213" s="37">
        <v>0</v>
      </c>
      <c r="T213" s="37">
        <v>0</v>
      </c>
    </row>
    <row r="214" spans="1:20" ht="20.100000000000001" customHeight="1" x14ac:dyDescent="0.25">
      <c r="A214" s="4" t="s">
        <v>159</v>
      </c>
      <c r="B214" s="5" t="s">
        <v>721</v>
      </c>
      <c r="C214" s="5">
        <v>269</v>
      </c>
      <c r="D214" s="37">
        <v>0</v>
      </c>
      <c r="E214" s="37">
        <v>0</v>
      </c>
      <c r="F214" s="37">
        <v>0</v>
      </c>
      <c r="G214" s="37">
        <v>0</v>
      </c>
      <c r="H214" s="37">
        <v>0</v>
      </c>
      <c r="I214" s="37">
        <v>0</v>
      </c>
      <c r="J214" s="37">
        <v>0</v>
      </c>
      <c r="K214" s="37">
        <v>0</v>
      </c>
      <c r="L214" s="37">
        <v>0</v>
      </c>
      <c r="M214" s="37">
        <v>0</v>
      </c>
      <c r="N214" s="37">
        <v>0</v>
      </c>
      <c r="O214" s="37">
        <v>0</v>
      </c>
      <c r="P214" s="37">
        <v>0</v>
      </c>
      <c r="Q214" s="37">
        <v>0</v>
      </c>
      <c r="R214" s="37">
        <v>0</v>
      </c>
      <c r="S214" s="37">
        <v>0</v>
      </c>
      <c r="T214" s="37">
        <v>0</v>
      </c>
    </row>
    <row r="215" spans="1:20" ht="20.100000000000001" customHeight="1" x14ac:dyDescent="0.25">
      <c r="A215" s="4" t="s">
        <v>158</v>
      </c>
      <c r="B215" s="7" t="s">
        <v>722</v>
      </c>
      <c r="C215" s="5">
        <v>269.10000000000002</v>
      </c>
      <c r="D215" s="37">
        <v>0</v>
      </c>
      <c r="E215" s="37">
        <v>0</v>
      </c>
      <c r="F215" s="37">
        <v>0</v>
      </c>
      <c r="G215" s="37">
        <v>0</v>
      </c>
      <c r="H215" s="37">
        <v>0</v>
      </c>
      <c r="I215" s="37">
        <v>0</v>
      </c>
      <c r="J215" s="37">
        <v>0</v>
      </c>
      <c r="K215" s="37">
        <v>0</v>
      </c>
      <c r="L215" s="37">
        <v>0</v>
      </c>
      <c r="M215" s="37">
        <v>0</v>
      </c>
      <c r="N215" s="37">
        <v>0</v>
      </c>
      <c r="O215" s="37">
        <v>0</v>
      </c>
      <c r="P215" s="37">
        <v>0</v>
      </c>
      <c r="Q215" s="37">
        <v>0</v>
      </c>
      <c r="R215" s="37">
        <v>0</v>
      </c>
      <c r="S215" s="37">
        <v>0</v>
      </c>
      <c r="T215" s="37">
        <v>0</v>
      </c>
    </row>
    <row r="216" spans="1:20" ht="20.100000000000001" customHeight="1" x14ac:dyDescent="0.25">
      <c r="A216" s="4" t="s">
        <v>157</v>
      </c>
      <c r="B216" s="7" t="s">
        <v>723</v>
      </c>
      <c r="C216" s="5">
        <v>270</v>
      </c>
      <c r="D216" s="37">
        <v>0</v>
      </c>
      <c r="E216" s="37">
        <v>0</v>
      </c>
      <c r="F216" s="37">
        <v>0</v>
      </c>
      <c r="G216" s="37">
        <v>0</v>
      </c>
      <c r="H216" s="37">
        <v>0</v>
      </c>
      <c r="I216" s="37">
        <v>0</v>
      </c>
      <c r="J216" s="37">
        <v>0</v>
      </c>
      <c r="K216" s="37">
        <v>0</v>
      </c>
      <c r="L216" s="37">
        <v>0</v>
      </c>
      <c r="M216" s="37">
        <v>0</v>
      </c>
      <c r="N216" s="37">
        <v>0</v>
      </c>
      <c r="O216" s="37">
        <v>0</v>
      </c>
      <c r="P216" s="37">
        <v>0</v>
      </c>
      <c r="Q216" s="37">
        <v>0</v>
      </c>
      <c r="R216" s="37">
        <v>0</v>
      </c>
      <c r="S216" s="37">
        <v>0</v>
      </c>
      <c r="T216" s="37">
        <v>0</v>
      </c>
    </row>
    <row r="217" spans="1:20" ht="20.100000000000001" customHeight="1" x14ac:dyDescent="0.25">
      <c r="A217" s="4" t="s">
        <v>156</v>
      </c>
      <c r="B217" s="7" t="s">
        <v>724</v>
      </c>
      <c r="C217" s="5">
        <v>272</v>
      </c>
      <c r="D217" s="37">
        <v>0</v>
      </c>
      <c r="E217" s="37">
        <v>0</v>
      </c>
      <c r="F217" s="37">
        <v>0</v>
      </c>
      <c r="G217" s="37">
        <v>0</v>
      </c>
      <c r="H217" s="37">
        <v>0</v>
      </c>
      <c r="I217" s="37">
        <v>0</v>
      </c>
      <c r="J217" s="37">
        <v>0</v>
      </c>
      <c r="K217" s="37">
        <v>0</v>
      </c>
      <c r="L217" s="37">
        <v>0</v>
      </c>
      <c r="M217" s="37">
        <v>0</v>
      </c>
      <c r="N217" s="37">
        <v>0</v>
      </c>
      <c r="O217" s="37">
        <v>0</v>
      </c>
      <c r="P217" s="37">
        <v>0</v>
      </c>
      <c r="Q217" s="37">
        <v>0</v>
      </c>
      <c r="R217" s="37">
        <v>0</v>
      </c>
      <c r="S217" s="37">
        <v>0</v>
      </c>
      <c r="T217" s="37">
        <v>0</v>
      </c>
    </row>
    <row r="218" spans="1:20" ht="20.100000000000001" customHeight="1" x14ac:dyDescent="0.25">
      <c r="A218" s="4" t="s">
        <v>155</v>
      </c>
      <c r="B218" s="7" t="s">
        <v>725</v>
      </c>
      <c r="C218" s="5">
        <v>273</v>
      </c>
      <c r="D218" s="37">
        <v>1</v>
      </c>
      <c r="E218" s="37">
        <v>0</v>
      </c>
      <c r="F218" s="37">
        <v>4</v>
      </c>
      <c r="G218" s="37">
        <v>3</v>
      </c>
      <c r="H218" s="37">
        <v>0</v>
      </c>
      <c r="I218" s="37">
        <v>0</v>
      </c>
      <c r="J218" s="37">
        <v>3</v>
      </c>
      <c r="K218" s="37">
        <v>0</v>
      </c>
      <c r="L218" s="37">
        <v>0</v>
      </c>
      <c r="M218" s="37">
        <v>2</v>
      </c>
      <c r="N218" s="37">
        <v>0</v>
      </c>
      <c r="O218" s="37">
        <v>0</v>
      </c>
      <c r="P218" s="37">
        <v>0</v>
      </c>
      <c r="Q218" s="37">
        <v>0</v>
      </c>
      <c r="R218" s="37">
        <v>0</v>
      </c>
      <c r="S218" s="37">
        <v>0</v>
      </c>
      <c r="T218" s="37">
        <v>0</v>
      </c>
    </row>
    <row r="219" spans="1:20" ht="20.100000000000001" customHeight="1" x14ac:dyDescent="0.25">
      <c r="A219" s="4" t="s">
        <v>154</v>
      </c>
      <c r="B219" s="7" t="s">
        <v>726</v>
      </c>
      <c r="C219" s="5">
        <v>274</v>
      </c>
      <c r="D219" s="37">
        <v>0</v>
      </c>
      <c r="E219" s="37">
        <v>0</v>
      </c>
      <c r="F219" s="37">
        <v>0</v>
      </c>
      <c r="G219" s="37">
        <v>0</v>
      </c>
      <c r="H219" s="37">
        <v>0</v>
      </c>
      <c r="I219" s="37">
        <v>0</v>
      </c>
      <c r="J219" s="37">
        <v>0</v>
      </c>
      <c r="K219" s="37">
        <v>0</v>
      </c>
      <c r="L219" s="37">
        <v>0</v>
      </c>
      <c r="M219" s="37">
        <v>0</v>
      </c>
      <c r="N219" s="37">
        <v>0</v>
      </c>
      <c r="O219" s="37">
        <v>0</v>
      </c>
      <c r="P219" s="37">
        <v>0</v>
      </c>
      <c r="Q219" s="37">
        <v>0</v>
      </c>
      <c r="R219" s="37">
        <v>0</v>
      </c>
      <c r="S219" s="37">
        <v>0</v>
      </c>
      <c r="T219" s="37">
        <v>0</v>
      </c>
    </row>
    <row r="220" spans="1:20" ht="20.100000000000001" customHeight="1" x14ac:dyDescent="0.25">
      <c r="A220" s="4" t="s">
        <v>153</v>
      </c>
      <c r="B220" s="7" t="s">
        <v>727</v>
      </c>
      <c r="C220" s="5">
        <v>275</v>
      </c>
      <c r="D220" s="37">
        <v>0</v>
      </c>
      <c r="E220" s="37">
        <v>0</v>
      </c>
      <c r="F220" s="37">
        <v>0</v>
      </c>
      <c r="G220" s="37">
        <v>0</v>
      </c>
      <c r="H220" s="37">
        <v>0</v>
      </c>
      <c r="I220" s="37">
        <v>0</v>
      </c>
      <c r="J220" s="37">
        <v>0</v>
      </c>
      <c r="K220" s="37">
        <v>0</v>
      </c>
      <c r="L220" s="37">
        <v>0</v>
      </c>
      <c r="M220" s="37">
        <v>0</v>
      </c>
      <c r="N220" s="37">
        <v>0</v>
      </c>
      <c r="O220" s="37">
        <v>0</v>
      </c>
      <c r="P220" s="37">
        <v>0</v>
      </c>
      <c r="Q220" s="37">
        <v>0</v>
      </c>
      <c r="R220" s="37">
        <v>0</v>
      </c>
      <c r="S220" s="37">
        <v>0</v>
      </c>
      <c r="T220" s="37">
        <v>0</v>
      </c>
    </row>
    <row r="221" spans="1:20" ht="20.100000000000001" customHeight="1" x14ac:dyDescent="0.25">
      <c r="A221" s="4" t="s">
        <v>152</v>
      </c>
      <c r="B221" s="7" t="s">
        <v>554</v>
      </c>
      <c r="C221" s="5">
        <v>276</v>
      </c>
      <c r="D221" s="37">
        <v>0</v>
      </c>
      <c r="E221" s="37">
        <v>0</v>
      </c>
      <c r="F221" s="37">
        <v>0</v>
      </c>
      <c r="G221" s="37">
        <v>0</v>
      </c>
      <c r="H221" s="37">
        <v>0</v>
      </c>
      <c r="I221" s="37">
        <v>0</v>
      </c>
      <c r="J221" s="37">
        <v>0</v>
      </c>
      <c r="K221" s="37">
        <v>0</v>
      </c>
      <c r="L221" s="37">
        <v>0</v>
      </c>
      <c r="M221" s="37">
        <v>0</v>
      </c>
      <c r="N221" s="37">
        <v>0</v>
      </c>
      <c r="O221" s="37">
        <v>0</v>
      </c>
      <c r="P221" s="37">
        <v>0</v>
      </c>
      <c r="Q221" s="37">
        <v>0</v>
      </c>
      <c r="R221" s="37">
        <v>0</v>
      </c>
      <c r="S221" s="37">
        <v>0</v>
      </c>
      <c r="T221" s="37">
        <v>0</v>
      </c>
    </row>
    <row r="222" spans="1:20" ht="20.100000000000001" customHeight="1" x14ac:dyDescent="0.25">
      <c r="A222" s="4" t="s">
        <v>151</v>
      </c>
      <c r="B222" s="7" t="s">
        <v>364</v>
      </c>
      <c r="C222" s="5">
        <v>277</v>
      </c>
      <c r="D222" s="37">
        <v>0</v>
      </c>
      <c r="E222" s="37">
        <v>0</v>
      </c>
      <c r="F222" s="37">
        <v>0</v>
      </c>
      <c r="G222" s="37">
        <v>0</v>
      </c>
      <c r="H222" s="37">
        <v>0</v>
      </c>
      <c r="I222" s="37">
        <v>0</v>
      </c>
      <c r="J222" s="37">
        <v>0</v>
      </c>
      <c r="K222" s="37">
        <v>0</v>
      </c>
      <c r="L222" s="37">
        <v>0</v>
      </c>
      <c r="M222" s="37">
        <v>0</v>
      </c>
      <c r="N222" s="37">
        <v>0</v>
      </c>
      <c r="O222" s="37">
        <v>0</v>
      </c>
      <c r="P222" s="37">
        <v>0</v>
      </c>
      <c r="Q222" s="37">
        <v>0</v>
      </c>
      <c r="R222" s="37">
        <v>0</v>
      </c>
      <c r="S222" s="37">
        <v>0</v>
      </c>
      <c r="T222" s="37">
        <v>0</v>
      </c>
    </row>
    <row r="223" spans="1:20" ht="20.100000000000001" customHeight="1" x14ac:dyDescent="0.25">
      <c r="A223" s="4" t="s">
        <v>150</v>
      </c>
      <c r="B223" s="7" t="s">
        <v>555</v>
      </c>
      <c r="C223" s="5">
        <v>278</v>
      </c>
      <c r="D223" s="37">
        <v>0</v>
      </c>
      <c r="E223" s="37">
        <v>0</v>
      </c>
      <c r="F223" s="37">
        <v>0</v>
      </c>
      <c r="G223" s="37">
        <v>0</v>
      </c>
      <c r="H223" s="37">
        <v>0</v>
      </c>
      <c r="I223" s="37">
        <v>0</v>
      </c>
      <c r="J223" s="37">
        <v>0</v>
      </c>
      <c r="K223" s="37">
        <v>0</v>
      </c>
      <c r="L223" s="37">
        <v>0</v>
      </c>
      <c r="M223" s="37">
        <v>0</v>
      </c>
      <c r="N223" s="37">
        <v>0</v>
      </c>
      <c r="O223" s="37">
        <v>0</v>
      </c>
      <c r="P223" s="37">
        <v>0</v>
      </c>
      <c r="Q223" s="37">
        <v>0</v>
      </c>
      <c r="R223" s="37">
        <v>0</v>
      </c>
      <c r="S223" s="37">
        <v>0</v>
      </c>
      <c r="T223" s="37">
        <v>0</v>
      </c>
    </row>
    <row r="224" spans="1:20" ht="20.100000000000001" customHeight="1" x14ac:dyDescent="0.25">
      <c r="A224" s="4" t="s">
        <v>149</v>
      </c>
      <c r="B224" s="7" t="s">
        <v>556</v>
      </c>
      <c r="C224" s="5">
        <v>279</v>
      </c>
      <c r="D224" s="37">
        <v>1</v>
      </c>
      <c r="E224" s="37">
        <v>0</v>
      </c>
      <c r="F224" s="37">
        <v>0</v>
      </c>
      <c r="G224" s="37">
        <v>1</v>
      </c>
      <c r="H224" s="37">
        <v>0</v>
      </c>
      <c r="I224" s="37">
        <v>0</v>
      </c>
      <c r="J224" s="37">
        <v>1</v>
      </c>
      <c r="K224" s="37">
        <v>0</v>
      </c>
      <c r="L224" s="37">
        <v>0</v>
      </c>
      <c r="M224" s="37">
        <v>0</v>
      </c>
      <c r="N224" s="37">
        <v>0</v>
      </c>
      <c r="O224" s="37">
        <v>1</v>
      </c>
      <c r="P224" s="37">
        <v>0</v>
      </c>
      <c r="Q224" s="37">
        <v>1</v>
      </c>
      <c r="R224" s="37">
        <v>0</v>
      </c>
      <c r="S224" s="37">
        <v>0</v>
      </c>
      <c r="T224" s="37">
        <v>0</v>
      </c>
    </row>
    <row r="225" spans="1:20" ht="20.100000000000001" customHeight="1" x14ac:dyDescent="0.25">
      <c r="A225" s="4" t="s">
        <v>148</v>
      </c>
      <c r="B225" s="7" t="s">
        <v>728</v>
      </c>
      <c r="C225" s="5">
        <v>280</v>
      </c>
      <c r="D225" s="37">
        <v>0</v>
      </c>
      <c r="E225" s="37">
        <v>0</v>
      </c>
      <c r="F225" s="37">
        <v>0</v>
      </c>
      <c r="G225" s="37">
        <v>0</v>
      </c>
      <c r="H225" s="37">
        <v>0</v>
      </c>
      <c r="I225" s="37">
        <v>0</v>
      </c>
      <c r="J225" s="37">
        <v>0</v>
      </c>
      <c r="K225" s="37">
        <v>0</v>
      </c>
      <c r="L225" s="37">
        <v>0</v>
      </c>
      <c r="M225" s="37">
        <v>0</v>
      </c>
      <c r="N225" s="37">
        <v>0</v>
      </c>
      <c r="O225" s="37">
        <v>0</v>
      </c>
      <c r="P225" s="37">
        <v>0</v>
      </c>
      <c r="Q225" s="37">
        <v>0</v>
      </c>
      <c r="R225" s="37">
        <v>0</v>
      </c>
      <c r="S225" s="37">
        <v>0</v>
      </c>
      <c r="T225" s="37">
        <v>0</v>
      </c>
    </row>
    <row r="226" spans="1:20" ht="20.100000000000001" customHeight="1" x14ac:dyDescent="0.25">
      <c r="A226" s="4" t="s">
        <v>729</v>
      </c>
      <c r="B226" s="7" t="s">
        <v>730</v>
      </c>
      <c r="C226" s="5">
        <v>280.10000000000002</v>
      </c>
      <c r="D226" s="37">
        <v>0</v>
      </c>
      <c r="E226" s="37">
        <v>0</v>
      </c>
      <c r="F226" s="37">
        <v>0</v>
      </c>
      <c r="G226" s="37">
        <v>0</v>
      </c>
      <c r="H226" s="37">
        <v>0</v>
      </c>
      <c r="I226" s="37">
        <v>0</v>
      </c>
      <c r="J226" s="37">
        <v>0</v>
      </c>
      <c r="K226" s="37">
        <v>0</v>
      </c>
      <c r="L226" s="37">
        <v>0</v>
      </c>
      <c r="M226" s="37">
        <v>0</v>
      </c>
      <c r="N226" s="37">
        <v>0</v>
      </c>
      <c r="O226" s="37">
        <v>0</v>
      </c>
      <c r="P226" s="37">
        <v>0</v>
      </c>
      <c r="Q226" s="37">
        <v>0</v>
      </c>
      <c r="R226" s="37">
        <v>0</v>
      </c>
      <c r="S226" s="37">
        <v>0</v>
      </c>
      <c r="T226" s="37">
        <v>0</v>
      </c>
    </row>
    <row r="227" spans="1:20" ht="20.100000000000001" customHeight="1" x14ac:dyDescent="0.25">
      <c r="A227" s="4" t="s">
        <v>147</v>
      </c>
      <c r="B227" s="7" t="s">
        <v>403</v>
      </c>
      <c r="C227" s="5"/>
      <c r="D227" s="37">
        <v>0</v>
      </c>
      <c r="E227" s="37">
        <v>0</v>
      </c>
      <c r="F227" s="37">
        <v>0</v>
      </c>
      <c r="G227" s="37">
        <v>0</v>
      </c>
      <c r="H227" s="37">
        <v>0</v>
      </c>
      <c r="I227" s="37">
        <v>0</v>
      </c>
      <c r="J227" s="37">
        <v>0</v>
      </c>
      <c r="K227" s="37">
        <v>0</v>
      </c>
      <c r="L227" s="37">
        <v>0</v>
      </c>
      <c r="M227" s="37">
        <v>0</v>
      </c>
      <c r="N227" s="37">
        <v>0</v>
      </c>
      <c r="O227" s="37">
        <v>0</v>
      </c>
      <c r="P227" s="37">
        <v>0</v>
      </c>
      <c r="Q227" s="37">
        <v>0</v>
      </c>
      <c r="R227" s="37">
        <v>0</v>
      </c>
      <c r="S227" s="37">
        <v>0</v>
      </c>
      <c r="T227" s="37">
        <v>0</v>
      </c>
    </row>
    <row r="228" spans="1:20" ht="20.100000000000001" customHeight="1" x14ac:dyDescent="0.25">
      <c r="A228" s="8" t="s">
        <v>146</v>
      </c>
      <c r="B228" s="12" t="s">
        <v>448</v>
      </c>
      <c r="C228" s="5"/>
      <c r="D228" s="69">
        <f>SUM(D229:D247)</f>
        <v>7</v>
      </c>
      <c r="E228" s="69">
        <f t="shared" ref="E228:T228" si="11">SUM(E229:E247)</f>
        <v>0</v>
      </c>
      <c r="F228" s="69">
        <f t="shared" si="11"/>
        <v>29</v>
      </c>
      <c r="G228" s="69">
        <f t="shared" si="11"/>
        <v>24</v>
      </c>
      <c r="H228" s="69">
        <f t="shared" si="11"/>
        <v>0</v>
      </c>
      <c r="I228" s="69">
        <f t="shared" si="11"/>
        <v>0</v>
      </c>
      <c r="J228" s="69">
        <f t="shared" si="11"/>
        <v>24</v>
      </c>
      <c r="K228" s="69">
        <f t="shared" si="11"/>
        <v>0</v>
      </c>
      <c r="L228" s="69">
        <f t="shared" si="11"/>
        <v>0</v>
      </c>
      <c r="M228" s="69">
        <f t="shared" si="11"/>
        <v>12</v>
      </c>
      <c r="N228" s="69">
        <f t="shared" si="11"/>
        <v>0</v>
      </c>
      <c r="O228" s="69">
        <f t="shared" si="11"/>
        <v>8</v>
      </c>
      <c r="P228" s="69">
        <f t="shared" si="11"/>
        <v>1</v>
      </c>
      <c r="Q228" s="69">
        <f t="shared" si="11"/>
        <v>9</v>
      </c>
      <c r="R228" s="69">
        <f t="shared" si="11"/>
        <v>0</v>
      </c>
      <c r="S228" s="69">
        <f t="shared" si="11"/>
        <v>0</v>
      </c>
      <c r="T228" s="69">
        <f t="shared" si="11"/>
        <v>0</v>
      </c>
    </row>
    <row r="229" spans="1:20" ht="20.100000000000001" customHeight="1" x14ac:dyDescent="0.25">
      <c r="A229" s="4" t="s">
        <v>145</v>
      </c>
      <c r="B229" s="7" t="s">
        <v>557</v>
      </c>
      <c r="C229" s="5">
        <v>281</v>
      </c>
      <c r="D229" s="37">
        <v>0</v>
      </c>
      <c r="E229" s="37">
        <v>0</v>
      </c>
      <c r="F229" s="37">
        <v>0</v>
      </c>
      <c r="G229" s="37">
        <v>0</v>
      </c>
      <c r="H229" s="37">
        <v>0</v>
      </c>
      <c r="I229" s="37">
        <v>0</v>
      </c>
      <c r="J229" s="37">
        <v>0</v>
      </c>
      <c r="K229" s="37">
        <v>0</v>
      </c>
      <c r="L229" s="37">
        <v>0</v>
      </c>
      <c r="M229" s="37">
        <v>0</v>
      </c>
      <c r="N229" s="37">
        <v>0</v>
      </c>
      <c r="O229" s="37">
        <v>0</v>
      </c>
      <c r="P229" s="37">
        <v>0</v>
      </c>
      <c r="Q229" s="37">
        <v>0</v>
      </c>
      <c r="R229" s="37">
        <v>0</v>
      </c>
      <c r="S229" s="37">
        <v>0</v>
      </c>
      <c r="T229" s="37">
        <v>0</v>
      </c>
    </row>
    <row r="230" spans="1:20" ht="20.100000000000001" customHeight="1" x14ac:dyDescent="0.25">
      <c r="A230" s="4" t="s">
        <v>144</v>
      </c>
      <c r="B230" s="7" t="s">
        <v>558</v>
      </c>
      <c r="C230" s="6">
        <v>282</v>
      </c>
      <c r="D230" s="37">
        <v>0</v>
      </c>
      <c r="E230" s="37">
        <v>0</v>
      </c>
      <c r="F230" s="37">
        <v>0</v>
      </c>
      <c r="G230" s="37">
        <v>0</v>
      </c>
      <c r="H230" s="37">
        <v>0</v>
      </c>
      <c r="I230" s="37">
        <v>0</v>
      </c>
      <c r="J230" s="37">
        <v>0</v>
      </c>
      <c r="K230" s="37">
        <v>0</v>
      </c>
      <c r="L230" s="37">
        <v>0</v>
      </c>
      <c r="M230" s="37">
        <v>0</v>
      </c>
      <c r="N230" s="37">
        <v>0</v>
      </c>
      <c r="O230" s="37">
        <v>0</v>
      </c>
      <c r="P230" s="37">
        <v>0</v>
      </c>
      <c r="Q230" s="37">
        <v>0</v>
      </c>
      <c r="R230" s="37">
        <v>0</v>
      </c>
      <c r="S230" s="37">
        <v>0</v>
      </c>
      <c r="T230" s="37">
        <v>0</v>
      </c>
    </row>
    <row r="231" spans="1:20" ht="20.100000000000001" customHeight="1" x14ac:dyDescent="0.25">
      <c r="A231" s="4" t="s">
        <v>143</v>
      </c>
      <c r="B231" s="5" t="s">
        <v>559</v>
      </c>
      <c r="C231" s="5">
        <v>283</v>
      </c>
      <c r="D231" s="37">
        <v>0</v>
      </c>
      <c r="E231" s="37">
        <v>0</v>
      </c>
      <c r="F231" s="37">
        <v>0</v>
      </c>
      <c r="G231" s="37">
        <v>0</v>
      </c>
      <c r="H231" s="37">
        <v>0</v>
      </c>
      <c r="I231" s="37">
        <v>0</v>
      </c>
      <c r="J231" s="37">
        <v>0</v>
      </c>
      <c r="K231" s="37">
        <v>0</v>
      </c>
      <c r="L231" s="37">
        <v>0</v>
      </c>
      <c r="M231" s="37">
        <v>0</v>
      </c>
      <c r="N231" s="37">
        <v>0</v>
      </c>
      <c r="O231" s="37">
        <v>0</v>
      </c>
      <c r="P231" s="37">
        <v>0</v>
      </c>
      <c r="Q231" s="37">
        <v>0</v>
      </c>
      <c r="R231" s="37">
        <v>0</v>
      </c>
      <c r="S231" s="37">
        <v>0</v>
      </c>
      <c r="T231" s="37">
        <v>0</v>
      </c>
    </row>
    <row r="232" spans="1:20" ht="20.100000000000001" customHeight="1" x14ac:dyDescent="0.25">
      <c r="A232" s="4" t="s">
        <v>142</v>
      </c>
      <c r="B232" s="7" t="s">
        <v>560</v>
      </c>
      <c r="C232" s="5">
        <v>284</v>
      </c>
      <c r="D232" s="37">
        <v>0</v>
      </c>
      <c r="E232" s="37">
        <v>0</v>
      </c>
      <c r="F232" s="37">
        <v>0</v>
      </c>
      <c r="G232" s="37">
        <v>0</v>
      </c>
      <c r="H232" s="37">
        <v>0</v>
      </c>
      <c r="I232" s="37">
        <v>0</v>
      </c>
      <c r="J232" s="37">
        <v>0</v>
      </c>
      <c r="K232" s="37">
        <v>0</v>
      </c>
      <c r="L232" s="37">
        <v>0</v>
      </c>
      <c r="M232" s="37">
        <v>0</v>
      </c>
      <c r="N232" s="37">
        <v>0</v>
      </c>
      <c r="O232" s="37">
        <v>0</v>
      </c>
      <c r="P232" s="37">
        <v>0</v>
      </c>
      <c r="Q232" s="37">
        <v>0</v>
      </c>
      <c r="R232" s="37">
        <v>0</v>
      </c>
      <c r="S232" s="37">
        <v>0</v>
      </c>
      <c r="T232" s="37">
        <v>0</v>
      </c>
    </row>
    <row r="233" spans="1:20" ht="20.100000000000001" customHeight="1" x14ac:dyDescent="0.25">
      <c r="A233" s="4" t="s">
        <v>141</v>
      </c>
      <c r="B233" s="7" t="s">
        <v>561</v>
      </c>
      <c r="C233" s="5">
        <v>285</v>
      </c>
      <c r="D233" s="37">
        <v>0</v>
      </c>
      <c r="E233" s="37">
        <v>0</v>
      </c>
      <c r="F233" s="37">
        <v>0</v>
      </c>
      <c r="G233" s="37">
        <v>0</v>
      </c>
      <c r="H233" s="37">
        <v>0</v>
      </c>
      <c r="I233" s="37">
        <v>0</v>
      </c>
      <c r="J233" s="37">
        <v>0</v>
      </c>
      <c r="K233" s="37">
        <v>0</v>
      </c>
      <c r="L233" s="37">
        <v>0</v>
      </c>
      <c r="M233" s="37">
        <v>0</v>
      </c>
      <c r="N233" s="37">
        <v>0</v>
      </c>
      <c r="O233" s="37">
        <v>0</v>
      </c>
      <c r="P233" s="37">
        <v>0</v>
      </c>
      <c r="Q233" s="37">
        <v>0</v>
      </c>
      <c r="R233" s="37">
        <v>0</v>
      </c>
      <c r="S233" s="37">
        <v>0</v>
      </c>
      <c r="T233" s="37">
        <v>0</v>
      </c>
    </row>
    <row r="234" spans="1:20" ht="20.100000000000001" customHeight="1" x14ac:dyDescent="0.25">
      <c r="A234" s="4" t="s">
        <v>140</v>
      </c>
      <c r="B234" s="7" t="s">
        <v>562</v>
      </c>
      <c r="C234" s="5">
        <v>286</v>
      </c>
      <c r="D234" s="37">
        <v>0</v>
      </c>
      <c r="E234" s="37">
        <v>0</v>
      </c>
      <c r="F234" s="37">
        <v>0</v>
      </c>
      <c r="G234" s="37">
        <v>0</v>
      </c>
      <c r="H234" s="37">
        <v>0</v>
      </c>
      <c r="I234" s="37">
        <v>0</v>
      </c>
      <c r="J234" s="37">
        <v>0</v>
      </c>
      <c r="K234" s="37">
        <v>0</v>
      </c>
      <c r="L234" s="37">
        <v>0</v>
      </c>
      <c r="M234" s="37">
        <v>0</v>
      </c>
      <c r="N234" s="37">
        <v>0</v>
      </c>
      <c r="O234" s="37">
        <v>0</v>
      </c>
      <c r="P234" s="37">
        <v>0</v>
      </c>
      <c r="Q234" s="37">
        <v>0</v>
      </c>
      <c r="R234" s="37">
        <v>0</v>
      </c>
      <c r="S234" s="37">
        <v>0</v>
      </c>
      <c r="T234" s="37">
        <v>0</v>
      </c>
    </row>
    <row r="235" spans="1:20" ht="20.100000000000001" customHeight="1" x14ac:dyDescent="0.25">
      <c r="A235" s="4" t="s">
        <v>139</v>
      </c>
      <c r="B235" s="7" t="s">
        <v>365</v>
      </c>
      <c r="C235" s="5">
        <v>287</v>
      </c>
      <c r="D235" s="37">
        <v>0</v>
      </c>
      <c r="E235" s="37">
        <v>0</v>
      </c>
      <c r="F235" s="37">
        <v>0</v>
      </c>
      <c r="G235" s="37">
        <v>0</v>
      </c>
      <c r="H235" s="37">
        <v>0</v>
      </c>
      <c r="I235" s="37">
        <v>0</v>
      </c>
      <c r="J235" s="37">
        <v>0</v>
      </c>
      <c r="K235" s="37">
        <v>0</v>
      </c>
      <c r="L235" s="37">
        <v>0</v>
      </c>
      <c r="M235" s="37">
        <v>0</v>
      </c>
      <c r="N235" s="37">
        <v>0</v>
      </c>
      <c r="O235" s="37">
        <v>0</v>
      </c>
      <c r="P235" s="37">
        <v>0</v>
      </c>
      <c r="Q235" s="37">
        <v>0</v>
      </c>
      <c r="R235" s="37">
        <v>0</v>
      </c>
      <c r="S235" s="37">
        <v>0</v>
      </c>
      <c r="T235" s="37">
        <v>0</v>
      </c>
    </row>
    <row r="236" spans="1:20" ht="20.100000000000001" customHeight="1" x14ac:dyDescent="0.25">
      <c r="A236" s="4" t="s">
        <v>138</v>
      </c>
      <c r="B236" s="7" t="s">
        <v>366</v>
      </c>
      <c r="C236" s="5">
        <v>288</v>
      </c>
      <c r="D236" s="37">
        <v>0</v>
      </c>
      <c r="E236" s="37">
        <v>0</v>
      </c>
      <c r="F236" s="37">
        <v>0</v>
      </c>
      <c r="G236" s="37">
        <v>0</v>
      </c>
      <c r="H236" s="37">
        <v>0</v>
      </c>
      <c r="I236" s="37">
        <v>0</v>
      </c>
      <c r="J236" s="37">
        <v>0</v>
      </c>
      <c r="K236" s="37">
        <v>0</v>
      </c>
      <c r="L236" s="37">
        <v>0</v>
      </c>
      <c r="M236" s="37">
        <v>0</v>
      </c>
      <c r="N236" s="37">
        <v>0</v>
      </c>
      <c r="O236" s="37">
        <v>0</v>
      </c>
      <c r="P236" s="37">
        <v>0</v>
      </c>
      <c r="Q236" s="37">
        <v>0</v>
      </c>
      <c r="R236" s="37">
        <v>0</v>
      </c>
      <c r="S236" s="37">
        <v>0</v>
      </c>
      <c r="T236" s="37">
        <v>0</v>
      </c>
    </row>
    <row r="237" spans="1:20" ht="20.100000000000001" customHeight="1" x14ac:dyDescent="0.25">
      <c r="A237" s="4" t="s">
        <v>137</v>
      </c>
      <c r="B237" s="7" t="s">
        <v>646</v>
      </c>
      <c r="C237" s="5">
        <v>289</v>
      </c>
      <c r="D237" s="37">
        <v>0</v>
      </c>
      <c r="E237" s="37">
        <v>0</v>
      </c>
      <c r="F237" s="37">
        <v>0</v>
      </c>
      <c r="G237" s="37">
        <v>0</v>
      </c>
      <c r="H237" s="37">
        <v>0</v>
      </c>
      <c r="I237" s="37">
        <v>0</v>
      </c>
      <c r="J237" s="37">
        <v>0</v>
      </c>
      <c r="K237" s="37">
        <v>0</v>
      </c>
      <c r="L237" s="37">
        <v>0</v>
      </c>
      <c r="M237" s="37">
        <v>0</v>
      </c>
      <c r="N237" s="37">
        <v>0</v>
      </c>
      <c r="O237" s="37">
        <v>0</v>
      </c>
      <c r="P237" s="37">
        <v>0</v>
      </c>
      <c r="Q237" s="37">
        <v>0</v>
      </c>
      <c r="R237" s="37">
        <v>0</v>
      </c>
      <c r="S237" s="37">
        <v>0</v>
      </c>
      <c r="T237" s="37">
        <v>0</v>
      </c>
    </row>
    <row r="238" spans="1:20" ht="20.100000000000001" customHeight="1" x14ac:dyDescent="0.25">
      <c r="A238" s="4" t="s">
        <v>136</v>
      </c>
      <c r="B238" s="7" t="s">
        <v>496</v>
      </c>
      <c r="C238" s="5">
        <v>290</v>
      </c>
      <c r="D238" s="37">
        <v>0</v>
      </c>
      <c r="E238" s="37">
        <v>0</v>
      </c>
      <c r="F238" s="37">
        <v>0</v>
      </c>
      <c r="G238" s="37">
        <v>0</v>
      </c>
      <c r="H238" s="37">
        <v>0</v>
      </c>
      <c r="I238" s="37">
        <v>0</v>
      </c>
      <c r="J238" s="37">
        <v>0</v>
      </c>
      <c r="K238" s="37">
        <v>0</v>
      </c>
      <c r="L238" s="37">
        <v>0</v>
      </c>
      <c r="M238" s="37">
        <v>0</v>
      </c>
      <c r="N238" s="37">
        <v>0</v>
      </c>
      <c r="O238" s="37">
        <v>0</v>
      </c>
      <c r="P238" s="37">
        <v>0</v>
      </c>
      <c r="Q238" s="37">
        <v>0</v>
      </c>
      <c r="R238" s="37">
        <v>0</v>
      </c>
      <c r="S238" s="37">
        <v>0</v>
      </c>
      <c r="T238" s="37">
        <v>0</v>
      </c>
    </row>
    <row r="239" spans="1:20" ht="20.100000000000001" customHeight="1" x14ac:dyDescent="0.25">
      <c r="A239" s="4" t="s">
        <v>135</v>
      </c>
      <c r="B239" s="7" t="s">
        <v>647</v>
      </c>
      <c r="C239" s="5">
        <v>291</v>
      </c>
      <c r="D239" s="37">
        <v>0</v>
      </c>
      <c r="E239" s="37">
        <v>0</v>
      </c>
      <c r="F239" s="37">
        <v>0</v>
      </c>
      <c r="G239" s="37">
        <v>0</v>
      </c>
      <c r="H239" s="37">
        <v>0</v>
      </c>
      <c r="I239" s="37">
        <v>0</v>
      </c>
      <c r="J239" s="37">
        <v>0</v>
      </c>
      <c r="K239" s="37">
        <v>0</v>
      </c>
      <c r="L239" s="37">
        <v>0</v>
      </c>
      <c r="M239" s="37">
        <v>0</v>
      </c>
      <c r="N239" s="37">
        <v>0</v>
      </c>
      <c r="O239" s="37">
        <v>0</v>
      </c>
      <c r="P239" s="37">
        <v>0</v>
      </c>
      <c r="Q239" s="37">
        <v>0</v>
      </c>
      <c r="R239" s="37">
        <v>0</v>
      </c>
      <c r="S239" s="37">
        <v>0</v>
      </c>
      <c r="T239" s="37">
        <v>0</v>
      </c>
    </row>
    <row r="240" spans="1:20" ht="20.100000000000001" customHeight="1" x14ac:dyDescent="0.25">
      <c r="A240" s="4" t="s">
        <v>134</v>
      </c>
      <c r="B240" s="7" t="s">
        <v>648</v>
      </c>
      <c r="C240" s="5">
        <v>292</v>
      </c>
      <c r="D240" s="37">
        <v>0</v>
      </c>
      <c r="E240" s="37">
        <v>0</v>
      </c>
      <c r="F240" s="37">
        <v>1</v>
      </c>
      <c r="G240" s="37">
        <v>1</v>
      </c>
      <c r="H240" s="37">
        <v>0</v>
      </c>
      <c r="I240" s="37">
        <v>0</v>
      </c>
      <c r="J240" s="37">
        <v>1</v>
      </c>
      <c r="K240" s="37">
        <v>0</v>
      </c>
      <c r="L240" s="37">
        <v>0</v>
      </c>
      <c r="M240" s="37">
        <v>0</v>
      </c>
      <c r="N240" s="37">
        <v>0</v>
      </c>
      <c r="O240" s="37">
        <v>1</v>
      </c>
      <c r="P240" s="37">
        <v>0</v>
      </c>
      <c r="Q240" s="37">
        <v>1</v>
      </c>
      <c r="R240" s="37">
        <v>0</v>
      </c>
      <c r="S240" s="37">
        <v>0</v>
      </c>
      <c r="T240" s="37">
        <v>0</v>
      </c>
    </row>
    <row r="241" spans="1:20" ht="20.100000000000001" customHeight="1" x14ac:dyDescent="0.25">
      <c r="A241" s="4" t="s">
        <v>133</v>
      </c>
      <c r="B241" s="7" t="s">
        <v>449</v>
      </c>
      <c r="C241" s="5">
        <v>293</v>
      </c>
      <c r="D241" s="37">
        <v>0</v>
      </c>
      <c r="E241" s="37">
        <v>0</v>
      </c>
      <c r="F241" s="37">
        <v>0</v>
      </c>
      <c r="G241" s="37">
        <v>0</v>
      </c>
      <c r="H241" s="37">
        <v>0</v>
      </c>
      <c r="I241" s="37">
        <v>0</v>
      </c>
      <c r="J241" s="37">
        <v>0</v>
      </c>
      <c r="K241" s="37">
        <v>0</v>
      </c>
      <c r="L241" s="37">
        <v>0</v>
      </c>
      <c r="M241" s="37">
        <v>0</v>
      </c>
      <c r="N241" s="37">
        <v>0</v>
      </c>
      <c r="O241" s="37">
        <v>0</v>
      </c>
      <c r="P241" s="37">
        <v>0</v>
      </c>
      <c r="Q241" s="37">
        <v>0</v>
      </c>
      <c r="R241" s="37">
        <v>0</v>
      </c>
      <c r="S241" s="37">
        <v>0</v>
      </c>
      <c r="T241" s="37">
        <v>0</v>
      </c>
    </row>
    <row r="242" spans="1:20" ht="20.100000000000001" customHeight="1" x14ac:dyDescent="0.25">
      <c r="A242" s="4" t="s">
        <v>132</v>
      </c>
      <c r="B242" s="7" t="s">
        <v>649</v>
      </c>
      <c r="C242" s="5">
        <v>294</v>
      </c>
      <c r="D242" s="37">
        <v>0</v>
      </c>
      <c r="E242" s="37">
        <v>0</v>
      </c>
      <c r="F242" s="37">
        <v>0</v>
      </c>
      <c r="G242" s="37">
        <v>0</v>
      </c>
      <c r="H242" s="37">
        <v>0</v>
      </c>
      <c r="I242" s="37">
        <v>0</v>
      </c>
      <c r="J242" s="37">
        <v>0</v>
      </c>
      <c r="K242" s="37">
        <v>0</v>
      </c>
      <c r="L242" s="37">
        <v>0</v>
      </c>
      <c r="M242" s="37">
        <v>0</v>
      </c>
      <c r="N242" s="37">
        <v>0</v>
      </c>
      <c r="O242" s="37">
        <v>0</v>
      </c>
      <c r="P242" s="37">
        <v>0</v>
      </c>
      <c r="Q242" s="37">
        <v>0</v>
      </c>
      <c r="R242" s="37">
        <v>0</v>
      </c>
      <c r="S242" s="37">
        <v>0</v>
      </c>
      <c r="T242" s="37">
        <v>0</v>
      </c>
    </row>
    <row r="243" spans="1:20" ht="20.100000000000001" customHeight="1" x14ac:dyDescent="0.25">
      <c r="A243" s="4" t="s">
        <v>131</v>
      </c>
      <c r="B243" s="7" t="s">
        <v>650</v>
      </c>
      <c r="C243" s="5">
        <v>295</v>
      </c>
      <c r="D243" s="37">
        <v>0</v>
      </c>
      <c r="E243" s="37">
        <v>0</v>
      </c>
      <c r="F243" s="37">
        <v>0</v>
      </c>
      <c r="G243" s="37">
        <v>0</v>
      </c>
      <c r="H243" s="37">
        <v>0</v>
      </c>
      <c r="I243" s="37">
        <v>0</v>
      </c>
      <c r="J243" s="37">
        <v>0</v>
      </c>
      <c r="K243" s="37">
        <v>0</v>
      </c>
      <c r="L243" s="37">
        <v>0</v>
      </c>
      <c r="M243" s="37">
        <v>0</v>
      </c>
      <c r="N243" s="37">
        <v>0</v>
      </c>
      <c r="O243" s="37">
        <v>0</v>
      </c>
      <c r="P243" s="37">
        <v>0</v>
      </c>
      <c r="Q243" s="37">
        <v>0</v>
      </c>
      <c r="R243" s="37">
        <v>0</v>
      </c>
      <c r="S243" s="37">
        <v>0</v>
      </c>
      <c r="T243" s="37">
        <v>0</v>
      </c>
    </row>
    <row r="244" spans="1:20" ht="20.100000000000001" customHeight="1" x14ac:dyDescent="0.25">
      <c r="A244" s="4" t="s">
        <v>130</v>
      </c>
      <c r="B244" s="7" t="s">
        <v>651</v>
      </c>
      <c r="C244" s="5">
        <v>296</v>
      </c>
      <c r="D244" s="37">
        <v>7</v>
      </c>
      <c r="E244" s="37">
        <v>0</v>
      </c>
      <c r="F244" s="37">
        <v>28</v>
      </c>
      <c r="G244" s="37">
        <v>23</v>
      </c>
      <c r="H244" s="37">
        <v>0</v>
      </c>
      <c r="I244" s="37">
        <v>0</v>
      </c>
      <c r="J244" s="37">
        <v>23</v>
      </c>
      <c r="K244" s="37">
        <v>0</v>
      </c>
      <c r="L244" s="37">
        <v>0</v>
      </c>
      <c r="M244" s="37">
        <v>12</v>
      </c>
      <c r="N244" s="37">
        <v>0</v>
      </c>
      <c r="O244" s="37">
        <v>7</v>
      </c>
      <c r="P244" s="37">
        <v>1</v>
      </c>
      <c r="Q244" s="37">
        <v>8</v>
      </c>
      <c r="R244" s="37">
        <v>0</v>
      </c>
      <c r="S244" s="37">
        <v>0</v>
      </c>
      <c r="T244" s="37">
        <v>0</v>
      </c>
    </row>
    <row r="245" spans="1:20" ht="20.100000000000001" customHeight="1" x14ac:dyDescent="0.25">
      <c r="A245" s="4" t="s">
        <v>129</v>
      </c>
      <c r="B245" s="7" t="s">
        <v>376</v>
      </c>
      <c r="C245" s="6">
        <v>297</v>
      </c>
      <c r="D245" s="37">
        <v>0</v>
      </c>
      <c r="E245" s="37">
        <v>0</v>
      </c>
      <c r="F245" s="37">
        <v>0</v>
      </c>
      <c r="G245" s="37">
        <v>0</v>
      </c>
      <c r="H245" s="37">
        <v>0</v>
      </c>
      <c r="I245" s="37">
        <v>0</v>
      </c>
      <c r="J245" s="37">
        <v>0</v>
      </c>
      <c r="K245" s="37">
        <v>0</v>
      </c>
      <c r="L245" s="37">
        <v>0</v>
      </c>
      <c r="M245" s="37">
        <v>0</v>
      </c>
      <c r="N245" s="37">
        <v>0</v>
      </c>
      <c r="O245" s="37">
        <v>0</v>
      </c>
      <c r="P245" s="37">
        <v>0</v>
      </c>
      <c r="Q245" s="37">
        <v>0</v>
      </c>
      <c r="R245" s="37">
        <v>0</v>
      </c>
      <c r="S245" s="37">
        <v>0</v>
      </c>
      <c r="T245" s="37">
        <v>0</v>
      </c>
    </row>
    <row r="246" spans="1:20" ht="20.100000000000001" customHeight="1" x14ac:dyDescent="0.25">
      <c r="A246" s="4" t="s">
        <v>128</v>
      </c>
      <c r="B246" s="7" t="s">
        <v>563</v>
      </c>
      <c r="C246" s="5">
        <v>298</v>
      </c>
      <c r="D246" s="37">
        <v>0</v>
      </c>
      <c r="E246" s="37">
        <v>0</v>
      </c>
      <c r="F246" s="37">
        <v>0</v>
      </c>
      <c r="G246" s="37">
        <v>0</v>
      </c>
      <c r="H246" s="37">
        <v>0</v>
      </c>
      <c r="I246" s="37">
        <v>0</v>
      </c>
      <c r="J246" s="37">
        <v>0</v>
      </c>
      <c r="K246" s="37">
        <v>0</v>
      </c>
      <c r="L246" s="37">
        <v>0</v>
      </c>
      <c r="M246" s="37">
        <v>0</v>
      </c>
      <c r="N246" s="37">
        <v>0</v>
      </c>
      <c r="O246" s="37">
        <v>0</v>
      </c>
      <c r="P246" s="37">
        <v>0</v>
      </c>
      <c r="Q246" s="37">
        <v>0</v>
      </c>
      <c r="R246" s="37">
        <v>0</v>
      </c>
      <c r="S246" s="37">
        <v>0</v>
      </c>
      <c r="T246" s="37">
        <v>0</v>
      </c>
    </row>
    <row r="247" spans="1:20" ht="20.100000000000001" customHeight="1" x14ac:dyDescent="0.25">
      <c r="A247" s="4" t="s">
        <v>127</v>
      </c>
      <c r="B247" s="7" t="s">
        <v>403</v>
      </c>
      <c r="C247" s="5"/>
      <c r="D247" s="37">
        <v>0</v>
      </c>
      <c r="E247" s="37">
        <v>0</v>
      </c>
      <c r="F247" s="37">
        <v>0</v>
      </c>
      <c r="G247" s="37">
        <v>0</v>
      </c>
      <c r="H247" s="37">
        <v>0</v>
      </c>
      <c r="I247" s="37">
        <v>0</v>
      </c>
      <c r="J247" s="37">
        <v>0</v>
      </c>
      <c r="K247" s="37">
        <v>0</v>
      </c>
      <c r="L247" s="37">
        <v>0</v>
      </c>
      <c r="M247" s="37">
        <v>0</v>
      </c>
      <c r="N247" s="37">
        <v>0</v>
      </c>
      <c r="O247" s="37">
        <v>0</v>
      </c>
      <c r="P247" s="37">
        <v>0</v>
      </c>
      <c r="Q247" s="37">
        <v>0</v>
      </c>
      <c r="R247" s="37">
        <v>0</v>
      </c>
      <c r="S247" s="37">
        <v>0</v>
      </c>
      <c r="T247" s="37">
        <v>0</v>
      </c>
    </row>
    <row r="248" spans="1:20" ht="20.100000000000001" customHeight="1" x14ac:dyDescent="0.25">
      <c r="A248" s="4" t="s">
        <v>126</v>
      </c>
      <c r="B248" s="12" t="s">
        <v>564</v>
      </c>
      <c r="C248" s="5"/>
      <c r="D248" s="69">
        <f>SUM(D249:D261)</f>
        <v>0</v>
      </c>
      <c r="E248" s="69">
        <f t="shared" ref="E248:T248" si="12">SUM(E249:E261)</f>
        <v>0</v>
      </c>
      <c r="F248" s="69">
        <f t="shared" si="12"/>
        <v>0</v>
      </c>
      <c r="G248" s="69">
        <f t="shared" si="12"/>
        <v>0</v>
      </c>
      <c r="H248" s="69">
        <f t="shared" si="12"/>
        <v>0</v>
      </c>
      <c r="I248" s="69">
        <f t="shared" si="12"/>
        <v>0</v>
      </c>
      <c r="J248" s="69">
        <f t="shared" si="12"/>
        <v>0</v>
      </c>
      <c r="K248" s="69">
        <f t="shared" si="12"/>
        <v>0</v>
      </c>
      <c r="L248" s="69">
        <f t="shared" si="12"/>
        <v>0</v>
      </c>
      <c r="M248" s="69">
        <f t="shared" si="12"/>
        <v>0</v>
      </c>
      <c r="N248" s="69">
        <f t="shared" si="12"/>
        <v>0</v>
      </c>
      <c r="O248" s="69">
        <f t="shared" si="12"/>
        <v>0</v>
      </c>
      <c r="P248" s="69">
        <f t="shared" si="12"/>
        <v>0</v>
      </c>
      <c r="Q248" s="69">
        <f t="shared" si="12"/>
        <v>0</v>
      </c>
      <c r="R248" s="69">
        <f t="shared" si="12"/>
        <v>0</v>
      </c>
      <c r="S248" s="69">
        <f t="shared" si="12"/>
        <v>0</v>
      </c>
      <c r="T248" s="69">
        <f t="shared" si="12"/>
        <v>0</v>
      </c>
    </row>
    <row r="249" spans="1:20" ht="20.100000000000001" customHeight="1" x14ac:dyDescent="0.25">
      <c r="A249" s="4" t="s">
        <v>125</v>
      </c>
      <c r="B249" s="5" t="s">
        <v>450</v>
      </c>
      <c r="C249" s="5">
        <v>299</v>
      </c>
      <c r="D249" s="37">
        <v>0</v>
      </c>
      <c r="E249" s="37">
        <v>0</v>
      </c>
      <c r="F249" s="37">
        <v>0</v>
      </c>
      <c r="G249" s="37">
        <v>0</v>
      </c>
      <c r="H249" s="37">
        <v>0</v>
      </c>
      <c r="I249" s="37">
        <v>0</v>
      </c>
      <c r="J249" s="37">
        <v>0</v>
      </c>
      <c r="K249" s="37">
        <v>0</v>
      </c>
      <c r="L249" s="37">
        <v>0</v>
      </c>
      <c r="M249" s="37">
        <v>0</v>
      </c>
      <c r="N249" s="37">
        <v>0</v>
      </c>
      <c r="O249" s="37">
        <v>0</v>
      </c>
      <c r="P249" s="37">
        <v>0</v>
      </c>
      <c r="Q249" s="37">
        <v>0</v>
      </c>
      <c r="R249" s="37">
        <v>0</v>
      </c>
      <c r="S249" s="37">
        <v>0</v>
      </c>
      <c r="T249" s="37">
        <v>0</v>
      </c>
    </row>
    <row r="250" spans="1:20" ht="20.100000000000001" customHeight="1" x14ac:dyDescent="0.25">
      <c r="A250" s="4" t="s">
        <v>124</v>
      </c>
      <c r="B250" s="5" t="s">
        <v>731</v>
      </c>
      <c r="C250" s="5">
        <v>300</v>
      </c>
      <c r="D250" s="37">
        <v>0</v>
      </c>
      <c r="E250" s="37">
        <v>0</v>
      </c>
      <c r="F250" s="37">
        <v>0</v>
      </c>
      <c r="G250" s="37">
        <v>0</v>
      </c>
      <c r="H250" s="37">
        <v>0</v>
      </c>
      <c r="I250" s="37">
        <v>0</v>
      </c>
      <c r="J250" s="37">
        <v>0</v>
      </c>
      <c r="K250" s="37">
        <v>0</v>
      </c>
      <c r="L250" s="37">
        <v>0</v>
      </c>
      <c r="M250" s="37">
        <v>0</v>
      </c>
      <c r="N250" s="37">
        <v>0</v>
      </c>
      <c r="O250" s="37">
        <v>0</v>
      </c>
      <c r="P250" s="37">
        <v>0</v>
      </c>
      <c r="Q250" s="37">
        <v>0</v>
      </c>
      <c r="R250" s="37">
        <v>0</v>
      </c>
      <c r="S250" s="37">
        <v>0</v>
      </c>
      <c r="T250" s="37">
        <v>0</v>
      </c>
    </row>
    <row r="251" spans="1:20" ht="20.100000000000001" customHeight="1" x14ac:dyDescent="0.25">
      <c r="A251" s="4" t="s">
        <v>123</v>
      </c>
      <c r="B251" s="7" t="s">
        <v>367</v>
      </c>
      <c r="C251" s="5">
        <v>300.10000000000002</v>
      </c>
      <c r="D251" s="37">
        <v>0</v>
      </c>
      <c r="E251" s="37">
        <v>0</v>
      </c>
      <c r="F251" s="37">
        <v>0</v>
      </c>
      <c r="G251" s="37">
        <v>0</v>
      </c>
      <c r="H251" s="37">
        <v>0</v>
      </c>
      <c r="I251" s="37">
        <v>0</v>
      </c>
      <c r="J251" s="37">
        <v>0</v>
      </c>
      <c r="K251" s="37">
        <v>0</v>
      </c>
      <c r="L251" s="37">
        <v>0</v>
      </c>
      <c r="M251" s="37">
        <v>0</v>
      </c>
      <c r="N251" s="37">
        <v>0</v>
      </c>
      <c r="O251" s="37">
        <v>0</v>
      </c>
      <c r="P251" s="37">
        <v>0</v>
      </c>
      <c r="Q251" s="37">
        <v>0</v>
      </c>
      <c r="R251" s="37">
        <v>0</v>
      </c>
      <c r="S251" s="37">
        <v>0</v>
      </c>
      <c r="T251" s="37">
        <v>0</v>
      </c>
    </row>
    <row r="252" spans="1:20" ht="20.100000000000001" customHeight="1" x14ac:dyDescent="0.25">
      <c r="A252" s="4" t="s">
        <v>122</v>
      </c>
      <c r="B252" s="7" t="s">
        <v>565</v>
      </c>
      <c r="C252" s="5">
        <v>300.2</v>
      </c>
      <c r="D252" s="37">
        <v>0</v>
      </c>
      <c r="E252" s="37">
        <v>0</v>
      </c>
      <c r="F252" s="37">
        <v>0</v>
      </c>
      <c r="G252" s="37">
        <v>0</v>
      </c>
      <c r="H252" s="37">
        <v>0</v>
      </c>
      <c r="I252" s="37">
        <v>0</v>
      </c>
      <c r="J252" s="37">
        <v>0</v>
      </c>
      <c r="K252" s="37">
        <v>0</v>
      </c>
      <c r="L252" s="37">
        <v>0</v>
      </c>
      <c r="M252" s="37">
        <v>0</v>
      </c>
      <c r="N252" s="37">
        <v>0</v>
      </c>
      <c r="O252" s="37">
        <v>0</v>
      </c>
      <c r="P252" s="37">
        <v>0</v>
      </c>
      <c r="Q252" s="37">
        <v>0</v>
      </c>
      <c r="R252" s="37">
        <v>0</v>
      </c>
      <c r="S252" s="37">
        <v>0</v>
      </c>
      <c r="T252" s="37">
        <v>0</v>
      </c>
    </row>
    <row r="253" spans="1:20" ht="20.100000000000001" customHeight="1" x14ac:dyDescent="0.25">
      <c r="A253" s="4" t="s">
        <v>121</v>
      </c>
      <c r="B253" s="7" t="s">
        <v>732</v>
      </c>
      <c r="C253" s="5">
        <v>301</v>
      </c>
      <c r="D253" s="37">
        <v>0</v>
      </c>
      <c r="E253" s="37">
        <v>0</v>
      </c>
      <c r="F253" s="37">
        <v>0</v>
      </c>
      <c r="G253" s="37">
        <v>0</v>
      </c>
      <c r="H253" s="37">
        <v>0</v>
      </c>
      <c r="I253" s="37">
        <v>0</v>
      </c>
      <c r="J253" s="37">
        <v>0</v>
      </c>
      <c r="K253" s="37">
        <v>0</v>
      </c>
      <c r="L253" s="37">
        <v>0</v>
      </c>
      <c r="M253" s="37">
        <v>0</v>
      </c>
      <c r="N253" s="37">
        <v>0</v>
      </c>
      <c r="O253" s="37">
        <v>0</v>
      </c>
      <c r="P253" s="37">
        <v>0</v>
      </c>
      <c r="Q253" s="37">
        <v>0</v>
      </c>
      <c r="R253" s="37">
        <v>0</v>
      </c>
      <c r="S253" s="37">
        <v>0</v>
      </c>
      <c r="T253" s="37">
        <v>0</v>
      </c>
    </row>
    <row r="254" spans="1:20" ht="20.100000000000001" customHeight="1" x14ac:dyDescent="0.25">
      <c r="A254" s="4" t="s">
        <v>120</v>
      </c>
      <c r="B254" s="7" t="s">
        <v>451</v>
      </c>
      <c r="C254" s="5">
        <v>301.10000000000002</v>
      </c>
      <c r="D254" s="37">
        <v>0</v>
      </c>
      <c r="E254" s="37">
        <v>0</v>
      </c>
      <c r="F254" s="37">
        <v>0</v>
      </c>
      <c r="G254" s="37">
        <v>0</v>
      </c>
      <c r="H254" s="37">
        <v>0</v>
      </c>
      <c r="I254" s="37">
        <v>0</v>
      </c>
      <c r="J254" s="37">
        <v>0</v>
      </c>
      <c r="K254" s="37">
        <v>0</v>
      </c>
      <c r="L254" s="37">
        <v>0</v>
      </c>
      <c r="M254" s="37">
        <v>0</v>
      </c>
      <c r="N254" s="37">
        <v>0</v>
      </c>
      <c r="O254" s="37">
        <v>0</v>
      </c>
      <c r="P254" s="37">
        <v>0</v>
      </c>
      <c r="Q254" s="37">
        <v>0</v>
      </c>
      <c r="R254" s="37">
        <v>0</v>
      </c>
      <c r="S254" s="37">
        <v>0</v>
      </c>
      <c r="T254" s="37">
        <v>0</v>
      </c>
    </row>
    <row r="255" spans="1:20" ht="20.100000000000001" customHeight="1" x14ac:dyDescent="0.25">
      <c r="A255" s="4" t="s">
        <v>119</v>
      </c>
      <c r="B255" s="5" t="s">
        <v>452</v>
      </c>
      <c r="C255" s="5">
        <v>302</v>
      </c>
      <c r="D255" s="37">
        <v>0</v>
      </c>
      <c r="E255" s="37">
        <v>0</v>
      </c>
      <c r="F255" s="37">
        <v>0</v>
      </c>
      <c r="G255" s="37">
        <v>0</v>
      </c>
      <c r="H255" s="37">
        <v>0</v>
      </c>
      <c r="I255" s="37">
        <v>0</v>
      </c>
      <c r="J255" s="37">
        <v>0</v>
      </c>
      <c r="K255" s="37">
        <v>0</v>
      </c>
      <c r="L255" s="37">
        <v>0</v>
      </c>
      <c r="M255" s="37">
        <v>0</v>
      </c>
      <c r="N255" s="37">
        <v>0</v>
      </c>
      <c r="O255" s="37">
        <v>0</v>
      </c>
      <c r="P255" s="37">
        <v>0</v>
      </c>
      <c r="Q255" s="37">
        <v>0</v>
      </c>
      <c r="R255" s="37">
        <v>0</v>
      </c>
      <c r="S255" s="37">
        <v>0</v>
      </c>
      <c r="T255" s="37">
        <v>0</v>
      </c>
    </row>
    <row r="256" spans="1:20" ht="20.100000000000001" customHeight="1" x14ac:dyDescent="0.25">
      <c r="A256" s="4" t="s">
        <v>118</v>
      </c>
      <c r="B256" s="5" t="s">
        <v>368</v>
      </c>
      <c r="C256" s="5">
        <v>303</v>
      </c>
      <c r="D256" s="37">
        <v>0</v>
      </c>
      <c r="E256" s="37">
        <v>0</v>
      </c>
      <c r="F256" s="37">
        <v>0</v>
      </c>
      <c r="G256" s="37">
        <v>0</v>
      </c>
      <c r="H256" s="37">
        <v>0</v>
      </c>
      <c r="I256" s="37">
        <v>0</v>
      </c>
      <c r="J256" s="37">
        <v>0</v>
      </c>
      <c r="K256" s="37">
        <v>0</v>
      </c>
      <c r="L256" s="37">
        <v>0</v>
      </c>
      <c r="M256" s="37">
        <v>0</v>
      </c>
      <c r="N256" s="37">
        <v>0</v>
      </c>
      <c r="O256" s="37">
        <v>0</v>
      </c>
      <c r="P256" s="37">
        <v>0</v>
      </c>
      <c r="Q256" s="37">
        <v>0</v>
      </c>
      <c r="R256" s="37">
        <v>0</v>
      </c>
      <c r="S256" s="37">
        <v>0</v>
      </c>
      <c r="T256" s="37">
        <v>0</v>
      </c>
    </row>
    <row r="257" spans="1:20" ht="20.100000000000001" customHeight="1" x14ac:dyDescent="0.25">
      <c r="A257" s="4" t="s">
        <v>117</v>
      </c>
      <c r="B257" s="5" t="s">
        <v>453</v>
      </c>
      <c r="C257" s="5">
        <v>304</v>
      </c>
      <c r="D257" s="37">
        <v>0</v>
      </c>
      <c r="E257" s="37">
        <v>0</v>
      </c>
      <c r="F257" s="37">
        <v>0</v>
      </c>
      <c r="G257" s="37">
        <v>0</v>
      </c>
      <c r="H257" s="37">
        <v>0</v>
      </c>
      <c r="I257" s="37">
        <v>0</v>
      </c>
      <c r="J257" s="37">
        <v>0</v>
      </c>
      <c r="K257" s="37">
        <v>0</v>
      </c>
      <c r="L257" s="37">
        <v>0</v>
      </c>
      <c r="M257" s="37">
        <v>0</v>
      </c>
      <c r="N257" s="37">
        <v>0</v>
      </c>
      <c r="O257" s="37">
        <v>0</v>
      </c>
      <c r="P257" s="37">
        <v>0</v>
      </c>
      <c r="Q257" s="37">
        <v>0</v>
      </c>
      <c r="R257" s="37">
        <v>0</v>
      </c>
      <c r="S257" s="37">
        <v>0</v>
      </c>
      <c r="T257" s="37">
        <v>0</v>
      </c>
    </row>
    <row r="258" spans="1:20" ht="20.100000000000001" customHeight="1" x14ac:dyDescent="0.25">
      <c r="A258" s="4" t="s">
        <v>116</v>
      </c>
      <c r="B258" s="5" t="s">
        <v>566</v>
      </c>
      <c r="C258" s="5">
        <v>305</v>
      </c>
      <c r="D258" s="37">
        <v>0</v>
      </c>
      <c r="E258" s="37">
        <v>0</v>
      </c>
      <c r="F258" s="37">
        <v>0</v>
      </c>
      <c r="G258" s="37">
        <v>0</v>
      </c>
      <c r="H258" s="37">
        <v>0</v>
      </c>
      <c r="I258" s="37">
        <v>0</v>
      </c>
      <c r="J258" s="37">
        <v>0</v>
      </c>
      <c r="K258" s="37">
        <v>0</v>
      </c>
      <c r="L258" s="37">
        <v>0</v>
      </c>
      <c r="M258" s="37">
        <v>0</v>
      </c>
      <c r="N258" s="37">
        <v>0</v>
      </c>
      <c r="O258" s="37">
        <v>0</v>
      </c>
      <c r="P258" s="37">
        <v>0</v>
      </c>
      <c r="Q258" s="37">
        <v>0</v>
      </c>
      <c r="R258" s="37">
        <v>0</v>
      </c>
      <c r="S258" s="37">
        <v>0</v>
      </c>
      <c r="T258" s="37">
        <v>0</v>
      </c>
    </row>
    <row r="259" spans="1:20" ht="20.100000000000001" customHeight="1" x14ac:dyDescent="0.25">
      <c r="A259" s="4" t="s">
        <v>115</v>
      </c>
      <c r="B259" s="7" t="s">
        <v>567</v>
      </c>
      <c r="C259" s="5">
        <v>306</v>
      </c>
      <c r="D259" s="37">
        <v>0</v>
      </c>
      <c r="E259" s="37">
        <v>0</v>
      </c>
      <c r="F259" s="37">
        <v>0</v>
      </c>
      <c r="G259" s="37">
        <v>0</v>
      </c>
      <c r="H259" s="37">
        <v>0</v>
      </c>
      <c r="I259" s="37">
        <v>0</v>
      </c>
      <c r="J259" s="37">
        <v>0</v>
      </c>
      <c r="K259" s="37">
        <v>0</v>
      </c>
      <c r="L259" s="37">
        <v>0</v>
      </c>
      <c r="M259" s="37">
        <v>0</v>
      </c>
      <c r="N259" s="37">
        <v>0</v>
      </c>
      <c r="O259" s="37">
        <v>0</v>
      </c>
      <c r="P259" s="37">
        <v>0</v>
      </c>
      <c r="Q259" s="37">
        <v>0</v>
      </c>
      <c r="R259" s="37">
        <v>0</v>
      </c>
      <c r="S259" s="37">
        <v>0</v>
      </c>
      <c r="T259" s="37">
        <v>0</v>
      </c>
    </row>
    <row r="260" spans="1:20" ht="20.100000000000001" customHeight="1" x14ac:dyDescent="0.25">
      <c r="A260" s="4" t="s">
        <v>114</v>
      </c>
      <c r="B260" s="7" t="s">
        <v>568</v>
      </c>
      <c r="C260" s="5">
        <v>307</v>
      </c>
      <c r="D260" s="37">
        <v>0</v>
      </c>
      <c r="E260" s="37">
        <v>0</v>
      </c>
      <c r="F260" s="37">
        <v>0</v>
      </c>
      <c r="G260" s="37">
        <v>0</v>
      </c>
      <c r="H260" s="37">
        <v>0</v>
      </c>
      <c r="I260" s="37">
        <v>0</v>
      </c>
      <c r="J260" s="37">
        <v>0</v>
      </c>
      <c r="K260" s="37">
        <v>0</v>
      </c>
      <c r="L260" s="37">
        <v>0</v>
      </c>
      <c r="M260" s="37">
        <v>0</v>
      </c>
      <c r="N260" s="37">
        <v>0</v>
      </c>
      <c r="O260" s="37">
        <v>0</v>
      </c>
      <c r="P260" s="37">
        <v>0</v>
      </c>
      <c r="Q260" s="37">
        <v>0</v>
      </c>
      <c r="R260" s="37">
        <v>0</v>
      </c>
      <c r="S260" s="37">
        <v>0</v>
      </c>
      <c r="T260" s="37">
        <v>0</v>
      </c>
    </row>
    <row r="261" spans="1:20" ht="20.100000000000001" customHeight="1" x14ac:dyDescent="0.25">
      <c r="A261" s="4" t="s">
        <v>113</v>
      </c>
      <c r="B261" s="7" t="s">
        <v>403</v>
      </c>
      <c r="C261" s="5"/>
      <c r="D261" s="37">
        <v>0</v>
      </c>
      <c r="E261" s="37">
        <v>0</v>
      </c>
      <c r="F261" s="37">
        <v>0</v>
      </c>
      <c r="G261" s="37">
        <v>0</v>
      </c>
      <c r="H261" s="37">
        <v>0</v>
      </c>
      <c r="I261" s="37">
        <v>0</v>
      </c>
      <c r="J261" s="37">
        <v>0</v>
      </c>
      <c r="K261" s="37">
        <v>0</v>
      </c>
      <c r="L261" s="37">
        <v>0</v>
      </c>
      <c r="M261" s="37">
        <v>0</v>
      </c>
      <c r="N261" s="37">
        <v>0</v>
      </c>
      <c r="O261" s="37">
        <v>0</v>
      </c>
      <c r="P261" s="37">
        <v>0</v>
      </c>
      <c r="Q261" s="37">
        <v>0</v>
      </c>
      <c r="R261" s="37">
        <v>0</v>
      </c>
      <c r="S261" s="37">
        <v>0</v>
      </c>
      <c r="T261" s="37">
        <v>0</v>
      </c>
    </row>
    <row r="262" spans="1:20" s="39" customFormat="1" ht="20.100000000000001" customHeight="1" x14ac:dyDescent="0.25">
      <c r="A262" s="8" t="s">
        <v>112</v>
      </c>
      <c r="B262" s="12" t="s">
        <v>454</v>
      </c>
      <c r="C262" s="5"/>
      <c r="D262" s="69">
        <f>SUM(D263:D279)</f>
        <v>8</v>
      </c>
      <c r="E262" s="69">
        <f t="shared" ref="E262:T262" si="13">SUM(E263:E279)</f>
        <v>0</v>
      </c>
      <c r="F262" s="69">
        <f t="shared" si="13"/>
        <v>14</v>
      </c>
      <c r="G262" s="69">
        <f t="shared" si="13"/>
        <v>6</v>
      </c>
      <c r="H262" s="69">
        <f t="shared" si="13"/>
        <v>1</v>
      </c>
      <c r="I262" s="69">
        <f t="shared" si="13"/>
        <v>0</v>
      </c>
      <c r="J262" s="69">
        <f t="shared" si="13"/>
        <v>7</v>
      </c>
      <c r="K262" s="69">
        <f t="shared" si="13"/>
        <v>0</v>
      </c>
      <c r="L262" s="69">
        <f t="shared" si="13"/>
        <v>0</v>
      </c>
      <c r="M262" s="69">
        <f t="shared" si="13"/>
        <v>15</v>
      </c>
      <c r="N262" s="69">
        <f t="shared" si="13"/>
        <v>0</v>
      </c>
      <c r="O262" s="69">
        <f t="shared" si="13"/>
        <v>3</v>
      </c>
      <c r="P262" s="69">
        <f t="shared" si="13"/>
        <v>2</v>
      </c>
      <c r="Q262" s="69">
        <f t="shared" si="13"/>
        <v>5</v>
      </c>
      <c r="R262" s="69">
        <f t="shared" si="13"/>
        <v>0</v>
      </c>
      <c r="S262" s="69">
        <f t="shared" si="13"/>
        <v>0</v>
      </c>
      <c r="T262" s="69">
        <f t="shared" si="13"/>
        <v>0</v>
      </c>
    </row>
    <row r="263" spans="1:20" ht="20.100000000000001" customHeight="1" x14ac:dyDescent="0.25">
      <c r="A263" s="4" t="s">
        <v>111</v>
      </c>
      <c r="B263" s="7" t="s">
        <v>455</v>
      </c>
      <c r="C263" s="5">
        <v>308</v>
      </c>
      <c r="D263" s="37">
        <v>1</v>
      </c>
      <c r="E263" s="37">
        <v>0</v>
      </c>
      <c r="F263" s="37">
        <v>5</v>
      </c>
      <c r="G263" s="37">
        <v>0</v>
      </c>
      <c r="H263" s="37">
        <v>1</v>
      </c>
      <c r="I263" s="37">
        <v>0</v>
      </c>
      <c r="J263" s="37">
        <v>1</v>
      </c>
      <c r="K263" s="37">
        <v>0</v>
      </c>
      <c r="L263" s="37">
        <v>0</v>
      </c>
      <c r="M263" s="37">
        <v>5</v>
      </c>
      <c r="N263" s="37">
        <v>0</v>
      </c>
      <c r="O263" s="37">
        <v>0</v>
      </c>
      <c r="P263" s="37">
        <v>0</v>
      </c>
      <c r="Q263" s="37">
        <v>0</v>
      </c>
      <c r="R263" s="37">
        <v>0</v>
      </c>
      <c r="S263" s="37">
        <v>0</v>
      </c>
      <c r="T263" s="37">
        <v>0</v>
      </c>
    </row>
    <row r="264" spans="1:20" ht="20.100000000000001" customHeight="1" x14ac:dyDescent="0.25">
      <c r="A264" s="4" t="s">
        <v>110</v>
      </c>
      <c r="B264" s="7" t="s">
        <v>456</v>
      </c>
      <c r="C264" s="6">
        <v>309</v>
      </c>
      <c r="D264" s="37">
        <v>0</v>
      </c>
      <c r="E264" s="37">
        <v>0</v>
      </c>
      <c r="F264" s="37">
        <v>0</v>
      </c>
      <c r="G264" s="37">
        <v>0</v>
      </c>
      <c r="H264" s="37">
        <v>0</v>
      </c>
      <c r="I264" s="37">
        <v>0</v>
      </c>
      <c r="J264" s="37">
        <v>0</v>
      </c>
      <c r="K264" s="37">
        <v>0</v>
      </c>
      <c r="L264" s="37">
        <v>0</v>
      </c>
      <c r="M264" s="37">
        <v>0</v>
      </c>
      <c r="N264" s="37">
        <v>0</v>
      </c>
      <c r="O264" s="37">
        <v>0</v>
      </c>
      <c r="P264" s="37">
        <v>0</v>
      </c>
      <c r="Q264" s="37">
        <v>0</v>
      </c>
      <c r="R264" s="37">
        <v>0</v>
      </c>
      <c r="S264" s="37">
        <v>0</v>
      </c>
      <c r="T264" s="37">
        <v>0</v>
      </c>
    </row>
    <row r="265" spans="1:20" ht="20.100000000000001" customHeight="1" x14ac:dyDescent="0.25">
      <c r="A265" s="4" t="s">
        <v>733</v>
      </c>
      <c r="B265" s="7" t="s">
        <v>398</v>
      </c>
      <c r="C265" s="6">
        <v>309.10000000000002</v>
      </c>
      <c r="D265" s="37">
        <v>0</v>
      </c>
      <c r="E265" s="37">
        <v>0</v>
      </c>
      <c r="F265" s="37">
        <v>1</v>
      </c>
      <c r="G265" s="37">
        <v>0</v>
      </c>
      <c r="H265" s="37">
        <v>0</v>
      </c>
      <c r="I265" s="37">
        <v>0</v>
      </c>
      <c r="J265" s="37">
        <v>0</v>
      </c>
      <c r="K265" s="37">
        <v>0</v>
      </c>
      <c r="L265" s="37">
        <v>0</v>
      </c>
      <c r="M265" s="37">
        <v>1</v>
      </c>
      <c r="N265" s="37">
        <v>0</v>
      </c>
      <c r="O265" s="37">
        <v>0</v>
      </c>
      <c r="P265" s="37">
        <v>0</v>
      </c>
      <c r="Q265" s="37">
        <v>0</v>
      </c>
      <c r="R265" s="37">
        <v>0</v>
      </c>
      <c r="S265" s="37">
        <v>0</v>
      </c>
      <c r="T265" s="37">
        <v>0</v>
      </c>
    </row>
    <row r="266" spans="1:20" ht="20.100000000000001" customHeight="1" x14ac:dyDescent="0.25">
      <c r="A266" s="4" t="s">
        <v>109</v>
      </c>
      <c r="B266" s="13" t="s">
        <v>652</v>
      </c>
      <c r="C266" s="5">
        <v>310</v>
      </c>
      <c r="D266" s="37">
        <v>0</v>
      </c>
      <c r="E266" s="37">
        <v>0</v>
      </c>
      <c r="F266" s="37">
        <v>0</v>
      </c>
      <c r="G266" s="37">
        <v>0</v>
      </c>
      <c r="H266" s="37">
        <v>0</v>
      </c>
      <c r="I266" s="37">
        <v>0</v>
      </c>
      <c r="J266" s="37">
        <v>0</v>
      </c>
      <c r="K266" s="37">
        <v>0</v>
      </c>
      <c r="L266" s="37">
        <v>0</v>
      </c>
      <c r="M266" s="37">
        <v>0</v>
      </c>
      <c r="N266" s="37">
        <v>0</v>
      </c>
      <c r="O266" s="37">
        <v>0</v>
      </c>
      <c r="P266" s="37">
        <v>0</v>
      </c>
      <c r="Q266" s="37">
        <v>0</v>
      </c>
      <c r="R266" s="37">
        <v>0</v>
      </c>
      <c r="S266" s="37">
        <v>0</v>
      </c>
      <c r="T266" s="37">
        <v>0</v>
      </c>
    </row>
    <row r="267" spans="1:20" ht="20.100000000000001" customHeight="1" x14ac:dyDescent="0.25">
      <c r="A267" s="4" t="s">
        <v>108</v>
      </c>
      <c r="B267" s="7" t="s">
        <v>569</v>
      </c>
      <c r="C267" s="5">
        <v>311</v>
      </c>
      <c r="D267" s="37">
        <v>4</v>
      </c>
      <c r="E267" s="37">
        <v>0</v>
      </c>
      <c r="F267" s="37">
        <v>2</v>
      </c>
      <c r="G267" s="37">
        <v>2</v>
      </c>
      <c r="H267" s="37">
        <v>0</v>
      </c>
      <c r="I267" s="37">
        <v>0</v>
      </c>
      <c r="J267" s="37">
        <v>2</v>
      </c>
      <c r="K267" s="37">
        <v>0</v>
      </c>
      <c r="L267" s="37">
        <v>0</v>
      </c>
      <c r="M267" s="37">
        <v>4</v>
      </c>
      <c r="N267" s="37">
        <v>0</v>
      </c>
      <c r="O267" s="37">
        <v>1</v>
      </c>
      <c r="P267" s="37">
        <v>2</v>
      </c>
      <c r="Q267" s="37">
        <v>3</v>
      </c>
      <c r="R267" s="37">
        <v>0</v>
      </c>
      <c r="S267" s="37">
        <v>0</v>
      </c>
      <c r="T267" s="37">
        <v>0</v>
      </c>
    </row>
    <row r="268" spans="1:20" ht="20.100000000000001" customHeight="1" x14ac:dyDescent="0.25">
      <c r="A268" s="4" t="s">
        <v>107</v>
      </c>
      <c r="B268" s="7" t="s">
        <v>653</v>
      </c>
      <c r="C268" s="5">
        <v>311.10000000000002</v>
      </c>
      <c r="D268" s="37">
        <v>1</v>
      </c>
      <c r="E268" s="37">
        <v>0</v>
      </c>
      <c r="F268" s="37">
        <v>0</v>
      </c>
      <c r="G268" s="37">
        <v>1</v>
      </c>
      <c r="H268" s="37">
        <v>0</v>
      </c>
      <c r="I268" s="37">
        <v>0</v>
      </c>
      <c r="J268" s="37">
        <v>1</v>
      </c>
      <c r="K268" s="37">
        <v>0</v>
      </c>
      <c r="L268" s="37">
        <v>0</v>
      </c>
      <c r="M268" s="37">
        <v>0</v>
      </c>
      <c r="N268" s="37">
        <v>0</v>
      </c>
      <c r="O268" s="37">
        <v>0</v>
      </c>
      <c r="P268" s="37">
        <v>0</v>
      </c>
      <c r="Q268" s="37">
        <v>0</v>
      </c>
      <c r="R268" s="37">
        <v>0</v>
      </c>
      <c r="S268" s="37">
        <v>0</v>
      </c>
      <c r="T268" s="37">
        <v>0</v>
      </c>
    </row>
    <row r="269" spans="1:20" ht="20.100000000000001" customHeight="1" x14ac:dyDescent="0.25">
      <c r="A269" s="4" t="s">
        <v>106</v>
      </c>
      <c r="B269" s="7" t="s">
        <v>654</v>
      </c>
      <c r="C269" s="5">
        <v>311.2</v>
      </c>
      <c r="D269" s="37">
        <v>0</v>
      </c>
      <c r="E269" s="37">
        <v>0</v>
      </c>
      <c r="F269" s="37">
        <v>0</v>
      </c>
      <c r="G269" s="37">
        <v>0</v>
      </c>
      <c r="H269" s="37">
        <v>0</v>
      </c>
      <c r="I269" s="37">
        <v>0</v>
      </c>
      <c r="J269" s="37">
        <v>0</v>
      </c>
      <c r="K269" s="37">
        <v>0</v>
      </c>
      <c r="L269" s="37">
        <v>0</v>
      </c>
      <c r="M269" s="37">
        <v>0</v>
      </c>
      <c r="N269" s="37">
        <v>0</v>
      </c>
      <c r="O269" s="37">
        <v>0</v>
      </c>
      <c r="P269" s="37">
        <v>0</v>
      </c>
      <c r="Q269" s="37">
        <v>0</v>
      </c>
      <c r="R269" s="37">
        <v>0</v>
      </c>
      <c r="S269" s="37">
        <v>0</v>
      </c>
      <c r="T269" s="37">
        <v>0</v>
      </c>
    </row>
    <row r="270" spans="1:20" ht="20.100000000000001" customHeight="1" x14ac:dyDescent="0.25">
      <c r="A270" s="4" t="s">
        <v>105</v>
      </c>
      <c r="B270" s="7" t="s">
        <v>570</v>
      </c>
      <c r="C270" s="6">
        <v>312</v>
      </c>
      <c r="D270" s="37">
        <v>0</v>
      </c>
      <c r="E270" s="37">
        <v>0</v>
      </c>
      <c r="F270" s="37">
        <v>1</v>
      </c>
      <c r="G270" s="37">
        <v>0</v>
      </c>
      <c r="H270" s="37">
        <v>0</v>
      </c>
      <c r="I270" s="37">
        <v>0</v>
      </c>
      <c r="J270" s="37">
        <v>0</v>
      </c>
      <c r="K270" s="37">
        <v>0</v>
      </c>
      <c r="L270" s="37">
        <v>0</v>
      </c>
      <c r="M270" s="37">
        <v>1</v>
      </c>
      <c r="N270" s="37">
        <v>0</v>
      </c>
      <c r="O270" s="37">
        <v>0</v>
      </c>
      <c r="P270" s="37">
        <v>0</v>
      </c>
      <c r="Q270" s="37">
        <v>0</v>
      </c>
      <c r="R270" s="37">
        <v>0</v>
      </c>
      <c r="S270" s="37">
        <v>0</v>
      </c>
      <c r="T270" s="37">
        <v>0</v>
      </c>
    </row>
    <row r="271" spans="1:20" ht="20.100000000000001" customHeight="1" x14ac:dyDescent="0.25">
      <c r="A271" s="4" t="s">
        <v>104</v>
      </c>
      <c r="B271" s="7" t="s">
        <v>655</v>
      </c>
      <c r="C271" s="6">
        <v>312.10000000000002</v>
      </c>
      <c r="D271" s="37">
        <v>0</v>
      </c>
      <c r="E271" s="37">
        <v>0</v>
      </c>
      <c r="F271" s="37">
        <v>0</v>
      </c>
      <c r="G271" s="37">
        <v>0</v>
      </c>
      <c r="H271" s="37">
        <v>0</v>
      </c>
      <c r="I271" s="37">
        <v>0</v>
      </c>
      <c r="J271" s="37">
        <v>0</v>
      </c>
      <c r="K271" s="37">
        <v>0</v>
      </c>
      <c r="L271" s="37">
        <v>0</v>
      </c>
      <c r="M271" s="37">
        <v>0</v>
      </c>
      <c r="N271" s="37">
        <v>0</v>
      </c>
      <c r="O271" s="37">
        <v>0</v>
      </c>
      <c r="P271" s="37">
        <v>0</v>
      </c>
      <c r="Q271" s="37">
        <v>0</v>
      </c>
      <c r="R271" s="37">
        <v>0</v>
      </c>
      <c r="S271" s="37">
        <v>0</v>
      </c>
      <c r="T271" s="37">
        <v>0</v>
      </c>
    </row>
    <row r="272" spans="1:20" ht="20.100000000000001" customHeight="1" x14ac:dyDescent="0.25">
      <c r="A272" s="4" t="s">
        <v>734</v>
      </c>
      <c r="B272" s="7" t="s">
        <v>735</v>
      </c>
      <c r="C272" s="6">
        <v>312.2</v>
      </c>
      <c r="D272" s="37">
        <v>0</v>
      </c>
      <c r="E272" s="37">
        <v>0</v>
      </c>
      <c r="F272" s="37">
        <v>0</v>
      </c>
      <c r="G272" s="37">
        <v>0</v>
      </c>
      <c r="H272" s="37">
        <v>0</v>
      </c>
      <c r="I272" s="37">
        <v>0</v>
      </c>
      <c r="J272" s="37">
        <v>0</v>
      </c>
      <c r="K272" s="37">
        <v>0</v>
      </c>
      <c r="L272" s="37">
        <v>0</v>
      </c>
      <c r="M272" s="37">
        <v>0</v>
      </c>
      <c r="N272" s="37">
        <v>0</v>
      </c>
      <c r="O272" s="37">
        <v>0</v>
      </c>
      <c r="P272" s="37">
        <v>0</v>
      </c>
      <c r="Q272" s="37">
        <v>0</v>
      </c>
      <c r="R272" s="37">
        <v>0</v>
      </c>
      <c r="S272" s="37">
        <v>0</v>
      </c>
      <c r="T272" s="37">
        <v>0</v>
      </c>
    </row>
    <row r="273" spans="1:20" ht="20.100000000000001" customHeight="1" x14ac:dyDescent="0.25">
      <c r="A273" s="4" t="s">
        <v>103</v>
      </c>
      <c r="B273" s="7" t="s">
        <v>571</v>
      </c>
      <c r="C273" s="5">
        <v>313</v>
      </c>
      <c r="D273" s="37">
        <v>0</v>
      </c>
      <c r="E273" s="37">
        <v>0</v>
      </c>
      <c r="F273" s="37">
        <v>0</v>
      </c>
      <c r="G273" s="37">
        <v>0</v>
      </c>
      <c r="H273" s="37">
        <v>0</v>
      </c>
      <c r="I273" s="37">
        <v>0</v>
      </c>
      <c r="J273" s="37">
        <v>0</v>
      </c>
      <c r="K273" s="37">
        <v>0</v>
      </c>
      <c r="L273" s="37">
        <v>0</v>
      </c>
      <c r="M273" s="37">
        <v>0</v>
      </c>
      <c r="N273" s="37">
        <v>0</v>
      </c>
      <c r="O273" s="37">
        <v>0</v>
      </c>
      <c r="P273" s="37">
        <v>0</v>
      </c>
      <c r="Q273" s="37">
        <v>0</v>
      </c>
      <c r="R273" s="37">
        <v>0</v>
      </c>
      <c r="S273" s="37">
        <v>0</v>
      </c>
      <c r="T273" s="37">
        <v>0</v>
      </c>
    </row>
    <row r="274" spans="1:20" ht="20.100000000000001" customHeight="1" x14ac:dyDescent="0.25">
      <c r="A274" s="4" t="s">
        <v>102</v>
      </c>
      <c r="B274" s="7" t="s">
        <v>572</v>
      </c>
      <c r="C274" s="5">
        <v>314</v>
      </c>
      <c r="D274" s="37">
        <v>1</v>
      </c>
      <c r="E274" s="37">
        <v>0</v>
      </c>
      <c r="F274" s="37">
        <v>3</v>
      </c>
      <c r="G274" s="37">
        <v>3</v>
      </c>
      <c r="H274" s="37">
        <v>0</v>
      </c>
      <c r="I274" s="37">
        <v>0</v>
      </c>
      <c r="J274" s="37">
        <v>3</v>
      </c>
      <c r="K274" s="37">
        <v>0</v>
      </c>
      <c r="L274" s="37">
        <v>0</v>
      </c>
      <c r="M274" s="37">
        <v>1</v>
      </c>
      <c r="N274" s="37">
        <v>0</v>
      </c>
      <c r="O274" s="37">
        <v>2</v>
      </c>
      <c r="P274" s="37">
        <v>0</v>
      </c>
      <c r="Q274" s="37">
        <v>2</v>
      </c>
      <c r="R274" s="37">
        <v>0</v>
      </c>
      <c r="S274" s="37">
        <v>0</v>
      </c>
      <c r="T274" s="37">
        <v>0</v>
      </c>
    </row>
    <row r="275" spans="1:20" ht="20.100000000000001" customHeight="1" x14ac:dyDescent="0.25">
      <c r="A275" s="4" t="s">
        <v>101</v>
      </c>
      <c r="B275" s="7" t="s">
        <v>656</v>
      </c>
      <c r="C275" s="5">
        <v>314.10000000000002</v>
      </c>
      <c r="D275" s="37">
        <v>0</v>
      </c>
      <c r="E275" s="37">
        <v>0</v>
      </c>
      <c r="F275" s="37">
        <v>0</v>
      </c>
      <c r="G275" s="37">
        <v>0</v>
      </c>
      <c r="H275" s="37">
        <v>0</v>
      </c>
      <c r="I275" s="37">
        <v>0</v>
      </c>
      <c r="J275" s="37">
        <v>0</v>
      </c>
      <c r="K275" s="37">
        <v>0</v>
      </c>
      <c r="L275" s="37">
        <v>0</v>
      </c>
      <c r="M275" s="37">
        <v>0</v>
      </c>
      <c r="N275" s="37">
        <v>0</v>
      </c>
      <c r="O275" s="37">
        <v>0</v>
      </c>
      <c r="P275" s="37">
        <v>0</v>
      </c>
      <c r="Q275" s="37">
        <v>0</v>
      </c>
      <c r="R275" s="37">
        <v>0</v>
      </c>
      <c r="S275" s="37">
        <v>0</v>
      </c>
      <c r="T275" s="37">
        <v>0</v>
      </c>
    </row>
    <row r="276" spans="1:20" ht="20.100000000000001" customHeight="1" x14ac:dyDescent="0.25">
      <c r="A276" s="4" t="s">
        <v>100</v>
      </c>
      <c r="B276" s="7" t="s">
        <v>497</v>
      </c>
      <c r="C276" s="5">
        <v>315</v>
      </c>
      <c r="D276" s="37">
        <v>1</v>
      </c>
      <c r="E276" s="37">
        <v>0</v>
      </c>
      <c r="F276" s="37">
        <v>1</v>
      </c>
      <c r="G276" s="37">
        <v>0</v>
      </c>
      <c r="H276" s="37">
        <v>0</v>
      </c>
      <c r="I276" s="37">
        <v>0</v>
      </c>
      <c r="J276" s="37">
        <v>0</v>
      </c>
      <c r="K276" s="37">
        <v>0</v>
      </c>
      <c r="L276" s="37">
        <v>0</v>
      </c>
      <c r="M276" s="37">
        <v>2</v>
      </c>
      <c r="N276" s="37">
        <v>0</v>
      </c>
      <c r="O276" s="37">
        <v>0</v>
      </c>
      <c r="P276" s="37">
        <v>0</v>
      </c>
      <c r="Q276" s="37">
        <v>0</v>
      </c>
      <c r="R276" s="37">
        <v>0</v>
      </c>
      <c r="S276" s="37">
        <v>0</v>
      </c>
      <c r="T276" s="37">
        <v>0</v>
      </c>
    </row>
    <row r="277" spans="1:20" ht="27.75" customHeight="1" x14ac:dyDescent="0.25">
      <c r="A277" s="4" t="s">
        <v>99</v>
      </c>
      <c r="B277" s="7" t="s">
        <v>736</v>
      </c>
      <c r="C277" s="5">
        <v>315.10000000000002</v>
      </c>
      <c r="D277" s="37">
        <v>0</v>
      </c>
      <c r="E277" s="37">
        <v>0</v>
      </c>
      <c r="F277" s="37">
        <v>0</v>
      </c>
      <c r="G277" s="37">
        <v>0</v>
      </c>
      <c r="H277" s="37">
        <v>0</v>
      </c>
      <c r="I277" s="37">
        <v>0</v>
      </c>
      <c r="J277" s="37">
        <v>0</v>
      </c>
      <c r="K277" s="37">
        <v>0</v>
      </c>
      <c r="L277" s="37">
        <v>0</v>
      </c>
      <c r="M277" s="37">
        <v>0</v>
      </c>
      <c r="N277" s="37">
        <v>0</v>
      </c>
      <c r="O277" s="37">
        <v>0</v>
      </c>
      <c r="P277" s="37">
        <v>0</v>
      </c>
      <c r="Q277" s="37">
        <v>0</v>
      </c>
      <c r="R277" s="37">
        <v>0</v>
      </c>
      <c r="S277" s="37">
        <v>0</v>
      </c>
      <c r="T277" s="37">
        <v>0</v>
      </c>
    </row>
    <row r="278" spans="1:20" ht="20.100000000000001" customHeight="1" x14ac:dyDescent="0.25">
      <c r="A278" s="4" t="s">
        <v>98</v>
      </c>
      <c r="B278" s="7" t="s">
        <v>737</v>
      </c>
      <c r="C278" s="5">
        <v>315.2</v>
      </c>
      <c r="D278" s="37">
        <v>0</v>
      </c>
      <c r="E278" s="37">
        <v>0</v>
      </c>
      <c r="F278" s="37">
        <v>1</v>
      </c>
      <c r="G278" s="37">
        <v>0</v>
      </c>
      <c r="H278" s="37">
        <v>0</v>
      </c>
      <c r="I278" s="37">
        <v>0</v>
      </c>
      <c r="J278" s="37">
        <v>0</v>
      </c>
      <c r="K278" s="37">
        <v>0</v>
      </c>
      <c r="L278" s="37">
        <v>0</v>
      </c>
      <c r="M278" s="37">
        <v>1</v>
      </c>
      <c r="N278" s="37">
        <v>0</v>
      </c>
      <c r="O278" s="37">
        <v>0</v>
      </c>
      <c r="P278" s="37">
        <v>0</v>
      </c>
      <c r="Q278" s="37">
        <v>0</v>
      </c>
      <c r="R278" s="37">
        <v>0</v>
      </c>
      <c r="S278" s="37">
        <v>0</v>
      </c>
      <c r="T278" s="37">
        <v>0</v>
      </c>
    </row>
    <row r="279" spans="1:20" ht="20.100000000000001" customHeight="1" x14ac:dyDescent="0.25">
      <c r="A279" s="4" t="s">
        <v>97</v>
      </c>
      <c r="B279" s="7" t="s">
        <v>403</v>
      </c>
      <c r="C279" s="5"/>
      <c r="D279" s="37">
        <v>0</v>
      </c>
      <c r="E279" s="37">
        <v>0</v>
      </c>
      <c r="F279" s="37">
        <v>0</v>
      </c>
      <c r="G279" s="37">
        <v>0</v>
      </c>
      <c r="H279" s="37">
        <v>0</v>
      </c>
      <c r="I279" s="37">
        <v>0</v>
      </c>
      <c r="J279" s="37">
        <v>0</v>
      </c>
      <c r="K279" s="37">
        <v>0</v>
      </c>
      <c r="L279" s="37">
        <v>0</v>
      </c>
      <c r="M279" s="37">
        <v>0</v>
      </c>
      <c r="N279" s="37">
        <v>0</v>
      </c>
      <c r="O279" s="37">
        <v>0</v>
      </c>
      <c r="P279" s="37">
        <v>0</v>
      </c>
      <c r="Q279" s="37">
        <v>0</v>
      </c>
      <c r="R279" s="37">
        <v>0</v>
      </c>
      <c r="S279" s="37">
        <v>0</v>
      </c>
      <c r="T279" s="37">
        <v>0</v>
      </c>
    </row>
    <row r="280" spans="1:20" ht="20.100000000000001" customHeight="1" x14ac:dyDescent="0.25">
      <c r="A280" s="8" t="s">
        <v>96</v>
      </c>
      <c r="B280" s="12" t="s">
        <v>457</v>
      </c>
      <c r="C280" s="5"/>
      <c r="D280" s="69">
        <f>SUM(D281:D303)</f>
        <v>4</v>
      </c>
      <c r="E280" s="69">
        <f t="shared" ref="E280:T280" si="14">SUM(E281:E303)</f>
        <v>0</v>
      </c>
      <c r="F280" s="69">
        <f t="shared" si="14"/>
        <v>18</v>
      </c>
      <c r="G280" s="69">
        <f t="shared" si="14"/>
        <v>10</v>
      </c>
      <c r="H280" s="69">
        <f t="shared" si="14"/>
        <v>0</v>
      </c>
      <c r="I280" s="69">
        <f t="shared" si="14"/>
        <v>0</v>
      </c>
      <c r="J280" s="69">
        <f t="shared" si="14"/>
        <v>10</v>
      </c>
      <c r="K280" s="69">
        <f t="shared" si="14"/>
        <v>0</v>
      </c>
      <c r="L280" s="69">
        <f t="shared" si="14"/>
        <v>0</v>
      </c>
      <c r="M280" s="69">
        <f t="shared" si="14"/>
        <v>12</v>
      </c>
      <c r="N280" s="69">
        <f t="shared" si="14"/>
        <v>0</v>
      </c>
      <c r="O280" s="69">
        <f t="shared" si="14"/>
        <v>2</v>
      </c>
      <c r="P280" s="69">
        <f t="shared" si="14"/>
        <v>2</v>
      </c>
      <c r="Q280" s="69">
        <f t="shared" si="14"/>
        <v>4</v>
      </c>
      <c r="R280" s="69">
        <f t="shared" si="14"/>
        <v>0</v>
      </c>
      <c r="S280" s="69">
        <f t="shared" si="14"/>
        <v>0</v>
      </c>
      <c r="T280" s="69">
        <f t="shared" si="14"/>
        <v>0</v>
      </c>
    </row>
    <row r="281" spans="1:20" ht="20.100000000000001" customHeight="1" x14ac:dyDescent="0.25">
      <c r="A281" s="4" t="s">
        <v>95</v>
      </c>
      <c r="B281" s="7" t="s">
        <v>458</v>
      </c>
      <c r="C281" s="5">
        <v>316</v>
      </c>
      <c r="D281" s="37">
        <v>1</v>
      </c>
      <c r="E281" s="37">
        <v>0</v>
      </c>
      <c r="F281" s="37">
        <v>5</v>
      </c>
      <c r="G281" s="37">
        <v>1</v>
      </c>
      <c r="H281" s="37">
        <v>0</v>
      </c>
      <c r="I281" s="37">
        <v>0</v>
      </c>
      <c r="J281" s="37">
        <v>1</v>
      </c>
      <c r="K281" s="37">
        <v>0</v>
      </c>
      <c r="L281" s="37">
        <v>0</v>
      </c>
      <c r="M281" s="37">
        <v>5</v>
      </c>
      <c r="N281" s="37">
        <v>0</v>
      </c>
      <c r="O281" s="37">
        <v>1</v>
      </c>
      <c r="P281" s="37">
        <v>1</v>
      </c>
      <c r="Q281" s="37">
        <v>2</v>
      </c>
      <c r="R281" s="37">
        <v>0</v>
      </c>
      <c r="S281" s="37">
        <v>0</v>
      </c>
      <c r="T281" s="37">
        <v>0</v>
      </c>
    </row>
    <row r="282" spans="1:20" ht="20.100000000000001" customHeight="1" x14ac:dyDescent="0.25">
      <c r="A282" s="4" t="s">
        <v>94</v>
      </c>
      <c r="B282" s="7" t="s">
        <v>573</v>
      </c>
      <c r="C282" s="5">
        <v>317</v>
      </c>
      <c r="D282" s="37">
        <v>0</v>
      </c>
      <c r="E282" s="37">
        <v>0</v>
      </c>
      <c r="F282" s="37">
        <v>0</v>
      </c>
      <c r="G282" s="37">
        <v>0</v>
      </c>
      <c r="H282" s="37">
        <v>0</v>
      </c>
      <c r="I282" s="37">
        <v>0</v>
      </c>
      <c r="J282" s="37">
        <v>0</v>
      </c>
      <c r="K282" s="37">
        <v>0</v>
      </c>
      <c r="L282" s="37">
        <v>0</v>
      </c>
      <c r="M282" s="37">
        <v>0</v>
      </c>
      <c r="N282" s="37">
        <v>0</v>
      </c>
      <c r="O282" s="37">
        <v>0</v>
      </c>
      <c r="P282" s="37">
        <v>0</v>
      </c>
      <c r="Q282" s="37">
        <v>0</v>
      </c>
      <c r="R282" s="37">
        <v>0</v>
      </c>
      <c r="S282" s="37">
        <v>0</v>
      </c>
      <c r="T282" s="37">
        <v>0</v>
      </c>
    </row>
    <row r="283" spans="1:20" ht="20.100000000000001" customHeight="1" x14ac:dyDescent="0.25">
      <c r="A283" s="4" t="s">
        <v>93</v>
      </c>
      <c r="B283" s="7" t="s">
        <v>459</v>
      </c>
      <c r="C283" s="5">
        <v>319</v>
      </c>
      <c r="D283" s="37">
        <v>0</v>
      </c>
      <c r="E283" s="37">
        <v>0</v>
      </c>
      <c r="F283" s="37">
        <v>0</v>
      </c>
      <c r="G283" s="37">
        <v>0</v>
      </c>
      <c r="H283" s="37">
        <v>0</v>
      </c>
      <c r="I283" s="37">
        <v>0</v>
      </c>
      <c r="J283" s="37">
        <v>0</v>
      </c>
      <c r="K283" s="37">
        <v>0</v>
      </c>
      <c r="L283" s="37">
        <v>0</v>
      </c>
      <c r="M283" s="37">
        <v>0</v>
      </c>
      <c r="N283" s="37">
        <v>0</v>
      </c>
      <c r="O283" s="37">
        <v>0</v>
      </c>
      <c r="P283" s="37">
        <v>0</v>
      </c>
      <c r="Q283" s="37">
        <v>0</v>
      </c>
      <c r="R283" s="37">
        <v>0</v>
      </c>
      <c r="S283" s="37">
        <v>0</v>
      </c>
      <c r="T283" s="37">
        <v>0</v>
      </c>
    </row>
    <row r="284" spans="1:20" ht="20.100000000000001" customHeight="1" x14ac:dyDescent="0.25">
      <c r="A284" s="4" t="s">
        <v>92</v>
      </c>
      <c r="B284" s="7" t="s">
        <v>657</v>
      </c>
      <c r="C284" s="5">
        <v>320</v>
      </c>
      <c r="D284" s="37">
        <v>0</v>
      </c>
      <c r="E284" s="37">
        <v>0</v>
      </c>
      <c r="F284" s="37">
        <v>0</v>
      </c>
      <c r="G284" s="37">
        <v>0</v>
      </c>
      <c r="H284" s="37">
        <v>0</v>
      </c>
      <c r="I284" s="37">
        <v>0</v>
      </c>
      <c r="J284" s="37">
        <v>0</v>
      </c>
      <c r="K284" s="37">
        <v>0</v>
      </c>
      <c r="L284" s="37">
        <v>0</v>
      </c>
      <c r="M284" s="37">
        <v>0</v>
      </c>
      <c r="N284" s="37">
        <v>0</v>
      </c>
      <c r="O284" s="37">
        <v>0</v>
      </c>
      <c r="P284" s="37">
        <v>0</v>
      </c>
      <c r="Q284" s="37">
        <v>0</v>
      </c>
      <c r="R284" s="37">
        <v>0</v>
      </c>
      <c r="S284" s="37">
        <v>0</v>
      </c>
      <c r="T284" s="37">
        <v>0</v>
      </c>
    </row>
    <row r="285" spans="1:20" ht="20.100000000000001" customHeight="1" x14ac:dyDescent="0.25">
      <c r="A285" s="4" t="s">
        <v>91</v>
      </c>
      <c r="B285" s="7" t="s">
        <v>460</v>
      </c>
      <c r="C285" s="5">
        <v>321</v>
      </c>
      <c r="D285" s="69"/>
      <c r="E285" s="69"/>
      <c r="F285" s="69"/>
      <c r="G285" s="69"/>
      <c r="H285" s="69"/>
      <c r="I285" s="69"/>
      <c r="J285" s="69"/>
      <c r="K285" s="69"/>
      <c r="L285" s="69"/>
      <c r="M285" s="69"/>
      <c r="N285" s="69"/>
      <c r="O285" s="69"/>
      <c r="P285" s="69"/>
      <c r="Q285" s="69"/>
      <c r="R285" s="69"/>
      <c r="S285" s="69"/>
      <c r="T285" s="69"/>
    </row>
    <row r="286" spans="1:20" ht="20.100000000000001" customHeight="1" x14ac:dyDescent="0.25">
      <c r="A286" s="4" t="s">
        <v>90</v>
      </c>
      <c r="B286" s="7" t="s">
        <v>574</v>
      </c>
      <c r="C286" s="5">
        <v>322</v>
      </c>
      <c r="D286" s="37">
        <v>1</v>
      </c>
      <c r="E286" s="37">
        <v>0</v>
      </c>
      <c r="F286" s="37">
        <v>1</v>
      </c>
      <c r="G286" s="37">
        <v>0</v>
      </c>
      <c r="H286" s="37">
        <v>0</v>
      </c>
      <c r="I286" s="37">
        <v>0</v>
      </c>
      <c r="J286" s="37">
        <v>0</v>
      </c>
      <c r="K286" s="37">
        <v>0</v>
      </c>
      <c r="L286" s="37">
        <v>0</v>
      </c>
      <c r="M286" s="37">
        <v>2</v>
      </c>
      <c r="N286" s="37">
        <v>0</v>
      </c>
      <c r="O286" s="37">
        <v>0</v>
      </c>
      <c r="P286" s="37">
        <v>0</v>
      </c>
      <c r="Q286" s="37">
        <v>0</v>
      </c>
      <c r="R286" s="37">
        <v>0</v>
      </c>
      <c r="S286" s="37">
        <v>0</v>
      </c>
      <c r="T286" s="37">
        <v>0</v>
      </c>
    </row>
    <row r="287" spans="1:20" ht="20.100000000000001" customHeight="1" x14ac:dyDescent="0.25">
      <c r="A287" s="4" t="s">
        <v>89</v>
      </c>
      <c r="B287" s="7" t="s">
        <v>498</v>
      </c>
      <c r="C287" s="5">
        <v>323</v>
      </c>
      <c r="D287" s="37">
        <v>0</v>
      </c>
      <c r="E287" s="37">
        <v>0</v>
      </c>
      <c r="F287" s="37">
        <v>0</v>
      </c>
      <c r="G287" s="37">
        <v>0</v>
      </c>
      <c r="H287" s="37">
        <v>0</v>
      </c>
      <c r="I287" s="37">
        <v>0</v>
      </c>
      <c r="J287" s="37">
        <v>0</v>
      </c>
      <c r="K287" s="37">
        <v>0</v>
      </c>
      <c r="L287" s="37">
        <v>0</v>
      </c>
      <c r="M287" s="37">
        <v>0</v>
      </c>
      <c r="N287" s="37">
        <v>0</v>
      </c>
      <c r="O287" s="37">
        <v>0</v>
      </c>
      <c r="P287" s="37">
        <v>0</v>
      </c>
      <c r="Q287" s="37">
        <v>0</v>
      </c>
      <c r="R287" s="37">
        <v>0</v>
      </c>
      <c r="S287" s="37">
        <v>0</v>
      </c>
      <c r="T287" s="37">
        <v>0</v>
      </c>
    </row>
    <row r="288" spans="1:20" ht="20.100000000000001" customHeight="1" x14ac:dyDescent="0.25">
      <c r="A288" s="4" t="s">
        <v>88</v>
      </c>
      <c r="B288" s="7" t="s">
        <v>575</v>
      </c>
      <c r="C288" s="5">
        <v>324</v>
      </c>
      <c r="D288" s="37">
        <v>0</v>
      </c>
      <c r="E288" s="37">
        <v>0</v>
      </c>
      <c r="F288" s="37">
        <v>0</v>
      </c>
      <c r="G288" s="37">
        <v>0</v>
      </c>
      <c r="H288" s="37">
        <v>0</v>
      </c>
      <c r="I288" s="37">
        <v>0</v>
      </c>
      <c r="J288" s="37">
        <v>0</v>
      </c>
      <c r="K288" s="37">
        <v>0</v>
      </c>
      <c r="L288" s="37">
        <v>0</v>
      </c>
      <c r="M288" s="37">
        <v>0</v>
      </c>
      <c r="N288" s="37">
        <v>0</v>
      </c>
      <c r="O288" s="37">
        <v>0</v>
      </c>
      <c r="P288" s="37">
        <v>0</v>
      </c>
      <c r="Q288" s="37">
        <v>0</v>
      </c>
      <c r="R288" s="37">
        <v>0</v>
      </c>
      <c r="S288" s="37">
        <v>0</v>
      </c>
      <c r="T288" s="37">
        <v>0</v>
      </c>
    </row>
    <row r="289" spans="1:20" ht="20.100000000000001" customHeight="1" x14ac:dyDescent="0.25">
      <c r="A289" s="4" t="s">
        <v>87</v>
      </c>
      <c r="B289" s="7" t="s">
        <v>658</v>
      </c>
      <c r="C289" s="5">
        <v>325</v>
      </c>
      <c r="D289" s="37">
        <v>0</v>
      </c>
      <c r="E289" s="37">
        <v>0</v>
      </c>
      <c r="F289" s="37">
        <v>5</v>
      </c>
      <c r="G289" s="37">
        <v>3</v>
      </c>
      <c r="H289" s="37">
        <v>0</v>
      </c>
      <c r="I289" s="37">
        <v>0</v>
      </c>
      <c r="J289" s="37">
        <v>3</v>
      </c>
      <c r="K289" s="37">
        <v>0</v>
      </c>
      <c r="L289" s="37">
        <v>0</v>
      </c>
      <c r="M289" s="37">
        <v>2</v>
      </c>
      <c r="N289" s="37">
        <v>0</v>
      </c>
      <c r="O289" s="37">
        <v>0</v>
      </c>
      <c r="P289" s="37">
        <v>0</v>
      </c>
      <c r="Q289" s="37">
        <v>0</v>
      </c>
      <c r="R289" s="37">
        <v>0</v>
      </c>
      <c r="S289" s="37">
        <v>0</v>
      </c>
      <c r="T289" s="37">
        <v>0</v>
      </c>
    </row>
    <row r="290" spans="1:20" ht="20.100000000000001" customHeight="1" x14ac:dyDescent="0.25">
      <c r="A290" s="4" t="s">
        <v>86</v>
      </c>
      <c r="B290" s="7" t="s">
        <v>659</v>
      </c>
      <c r="C290" s="5">
        <v>326</v>
      </c>
      <c r="D290" s="37">
        <v>0</v>
      </c>
      <c r="E290" s="37">
        <v>0</v>
      </c>
      <c r="F290" s="37">
        <v>0</v>
      </c>
      <c r="G290" s="37">
        <v>0</v>
      </c>
      <c r="H290" s="37">
        <v>0</v>
      </c>
      <c r="I290" s="37">
        <v>0</v>
      </c>
      <c r="J290" s="37">
        <v>0</v>
      </c>
      <c r="K290" s="37">
        <v>0</v>
      </c>
      <c r="L290" s="37">
        <v>0</v>
      </c>
      <c r="M290" s="37">
        <v>0</v>
      </c>
      <c r="N290" s="37">
        <v>0</v>
      </c>
      <c r="O290" s="37">
        <v>0</v>
      </c>
      <c r="P290" s="37">
        <v>0</v>
      </c>
      <c r="Q290" s="37">
        <v>0</v>
      </c>
      <c r="R290" s="37">
        <v>0</v>
      </c>
      <c r="S290" s="37">
        <v>0</v>
      </c>
      <c r="T290" s="37">
        <v>0</v>
      </c>
    </row>
    <row r="291" spans="1:20" ht="20.100000000000001" customHeight="1" x14ac:dyDescent="0.25">
      <c r="A291" s="4" t="s">
        <v>85</v>
      </c>
      <c r="B291" s="7" t="s">
        <v>576</v>
      </c>
      <c r="C291" s="5">
        <v>327</v>
      </c>
      <c r="D291" s="37">
        <v>0</v>
      </c>
      <c r="E291" s="37">
        <v>0</v>
      </c>
      <c r="F291" s="37">
        <v>0</v>
      </c>
      <c r="G291" s="37">
        <v>0</v>
      </c>
      <c r="H291" s="37">
        <v>0</v>
      </c>
      <c r="I291" s="37">
        <v>0</v>
      </c>
      <c r="J291" s="37">
        <v>0</v>
      </c>
      <c r="K291" s="37">
        <v>0</v>
      </c>
      <c r="L291" s="37">
        <v>0</v>
      </c>
      <c r="M291" s="37">
        <v>0</v>
      </c>
      <c r="N291" s="37">
        <v>0</v>
      </c>
      <c r="O291" s="37">
        <v>0</v>
      </c>
      <c r="P291" s="37">
        <v>0</v>
      </c>
      <c r="Q291" s="37">
        <v>0</v>
      </c>
      <c r="R291" s="37">
        <v>0</v>
      </c>
      <c r="S291" s="37">
        <v>0</v>
      </c>
      <c r="T291" s="37">
        <v>0</v>
      </c>
    </row>
    <row r="292" spans="1:20" ht="20.100000000000001" customHeight="1" x14ac:dyDescent="0.25">
      <c r="A292" s="4" t="s">
        <v>84</v>
      </c>
      <c r="B292" s="7" t="s">
        <v>577</v>
      </c>
      <c r="C292" s="5">
        <v>327.10000000000002</v>
      </c>
      <c r="D292" s="37">
        <v>0</v>
      </c>
      <c r="E292" s="37">
        <v>0</v>
      </c>
      <c r="F292" s="37">
        <v>0</v>
      </c>
      <c r="G292" s="37">
        <v>0</v>
      </c>
      <c r="H292" s="37">
        <v>0</v>
      </c>
      <c r="I292" s="37">
        <v>0</v>
      </c>
      <c r="J292" s="37">
        <v>0</v>
      </c>
      <c r="K292" s="37">
        <v>0</v>
      </c>
      <c r="L292" s="37">
        <v>0</v>
      </c>
      <c r="M292" s="37">
        <v>0</v>
      </c>
      <c r="N292" s="37">
        <v>0</v>
      </c>
      <c r="O292" s="37">
        <v>0</v>
      </c>
      <c r="P292" s="37">
        <v>0</v>
      </c>
      <c r="Q292" s="37">
        <v>0</v>
      </c>
      <c r="R292" s="37">
        <v>0</v>
      </c>
      <c r="S292" s="37">
        <v>0</v>
      </c>
      <c r="T292" s="37">
        <v>0</v>
      </c>
    </row>
    <row r="293" spans="1:20" ht="20.100000000000001" customHeight="1" x14ac:dyDescent="0.25">
      <c r="A293" s="4" t="s">
        <v>83</v>
      </c>
      <c r="B293" s="7" t="s">
        <v>578</v>
      </c>
      <c r="C293" s="5">
        <v>327.2</v>
      </c>
      <c r="D293" s="37">
        <v>0</v>
      </c>
      <c r="E293" s="37">
        <v>0</v>
      </c>
      <c r="F293" s="37">
        <v>0</v>
      </c>
      <c r="G293" s="37">
        <v>0</v>
      </c>
      <c r="H293" s="37">
        <v>0</v>
      </c>
      <c r="I293" s="37">
        <v>0</v>
      </c>
      <c r="J293" s="37">
        <v>0</v>
      </c>
      <c r="K293" s="37">
        <v>0</v>
      </c>
      <c r="L293" s="37">
        <v>0</v>
      </c>
      <c r="M293" s="37">
        <v>0</v>
      </c>
      <c r="N293" s="37">
        <v>0</v>
      </c>
      <c r="O293" s="37">
        <v>0</v>
      </c>
      <c r="P293" s="37">
        <v>0</v>
      </c>
      <c r="Q293" s="37">
        <v>0</v>
      </c>
      <c r="R293" s="37">
        <v>0</v>
      </c>
      <c r="S293" s="37">
        <v>0</v>
      </c>
      <c r="T293" s="37">
        <v>0</v>
      </c>
    </row>
    <row r="294" spans="1:20" ht="20.100000000000001" customHeight="1" x14ac:dyDescent="0.25">
      <c r="A294" s="4" t="s">
        <v>82</v>
      </c>
      <c r="B294" s="7" t="s">
        <v>660</v>
      </c>
      <c r="C294" s="5">
        <v>327.3</v>
      </c>
      <c r="D294" s="37">
        <v>0</v>
      </c>
      <c r="E294" s="37">
        <v>0</v>
      </c>
      <c r="F294" s="37">
        <v>0</v>
      </c>
      <c r="G294" s="37">
        <v>0</v>
      </c>
      <c r="H294" s="37">
        <v>0</v>
      </c>
      <c r="I294" s="37">
        <v>0</v>
      </c>
      <c r="J294" s="37">
        <v>0</v>
      </c>
      <c r="K294" s="37">
        <v>0</v>
      </c>
      <c r="L294" s="37">
        <v>0</v>
      </c>
      <c r="M294" s="37">
        <v>0</v>
      </c>
      <c r="N294" s="37">
        <v>0</v>
      </c>
      <c r="O294" s="37">
        <v>0</v>
      </c>
      <c r="P294" s="37">
        <v>0</v>
      </c>
      <c r="Q294" s="37">
        <v>0</v>
      </c>
      <c r="R294" s="37">
        <v>0</v>
      </c>
      <c r="S294" s="37">
        <v>0</v>
      </c>
      <c r="T294" s="37">
        <v>0</v>
      </c>
    </row>
    <row r="295" spans="1:20" ht="20.100000000000001" customHeight="1" x14ac:dyDescent="0.25">
      <c r="A295" s="4" t="s">
        <v>81</v>
      </c>
      <c r="B295" s="7" t="s">
        <v>579</v>
      </c>
      <c r="C295" s="5">
        <v>327.39999999999998</v>
      </c>
      <c r="D295" s="37">
        <v>0</v>
      </c>
      <c r="E295" s="37">
        <v>0</v>
      </c>
      <c r="F295" s="37">
        <v>0</v>
      </c>
      <c r="G295" s="37">
        <v>0</v>
      </c>
      <c r="H295" s="37">
        <v>0</v>
      </c>
      <c r="I295" s="37">
        <v>0</v>
      </c>
      <c r="J295" s="37">
        <v>0</v>
      </c>
      <c r="K295" s="37">
        <v>0</v>
      </c>
      <c r="L295" s="37">
        <v>0</v>
      </c>
      <c r="M295" s="37">
        <v>0</v>
      </c>
      <c r="N295" s="37">
        <v>0</v>
      </c>
      <c r="O295" s="37">
        <v>0</v>
      </c>
      <c r="P295" s="37">
        <v>0</v>
      </c>
      <c r="Q295" s="37">
        <v>0</v>
      </c>
      <c r="R295" s="37">
        <v>0</v>
      </c>
      <c r="S295" s="37">
        <v>0</v>
      </c>
      <c r="T295" s="37">
        <v>0</v>
      </c>
    </row>
    <row r="296" spans="1:20" ht="20.100000000000001" customHeight="1" x14ac:dyDescent="0.25">
      <c r="A296" s="4" t="s">
        <v>80</v>
      </c>
      <c r="B296" s="7" t="s">
        <v>499</v>
      </c>
      <c r="C296" s="5">
        <v>327.5</v>
      </c>
      <c r="D296" s="37">
        <v>0</v>
      </c>
      <c r="E296" s="37">
        <v>0</v>
      </c>
      <c r="F296" s="37">
        <v>0</v>
      </c>
      <c r="G296" s="37">
        <v>0</v>
      </c>
      <c r="H296" s="37">
        <v>0</v>
      </c>
      <c r="I296" s="37">
        <v>0</v>
      </c>
      <c r="J296" s="37">
        <v>0</v>
      </c>
      <c r="K296" s="37">
        <v>0</v>
      </c>
      <c r="L296" s="37">
        <v>0</v>
      </c>
      <c r="M296" s="37">
        <v>0</v>
      </c>
      <c r="N296" s="37">
        <v>0</v>
      </c>
      <c r="O296" s="37">
        <v>0</v>
      </c>
      <c r="P296" s="37">
        <v>0</v>
      </c>
      <c r="Q296" s="37">
        <v>0</v>
      </c>
      <c r="R296" s="37">
        <v>0</v>
      </c>
      <c r="S296" s="37">
        <v>0</v>
      </c>
      <c r="T296" s="37">
        <v>0</v>
      </c>
    </row>
    <row r="297" spans="1:20" ht="20.100000000000001" customHeight="1" x14ac:dyDescent="0.25">
      <c r="A297" s="4" t="s">
        <v>738</v>
      </c>
      <c r="B297" s="7" t="s">
        <v>739</v>
      </c>
      <c r="C297" s="5">
        <v>327.60000000000002</v>
      </c>
      <c r="D297" s="37">
        <v>0</v>
      </c>
      <c r="E297" s="37">
        <v>0</v>
      </c>
      <c r="F297" s="37">
        <v>0</v>
      </c>
      <c r="G297" s="37">
        <v>0</v>
      </c>
      <c r="H297" s="37">
        <v>0</v>
      </c>
      <c r="I297" s="37">
        <v>0</v>
      </c>
      <c r="J297" s="37">
        <v>0</v>
      </c>
      <c r="K297" s="37">
        <v>0</v>
      </c>
      <c r="L297" s="37">
        <v>0</v>
      </c>
      <c r="M297" s="37">
        <v>0</v>
      </c>
      <c r="N297" s="37">
        <v>0</v>
      </c>
      <c r="O297" s="37">
        <v>0</v>
      </c>
      <c r="P297" s="37">
        <v>0</v>
      </c>
      <c r="Q297" s="37">
        <v>0</v>
      </c>
      <c r="R297" s="37">
        <v>0</v>
      </c>
      <c r="S297" s="37">
        <v>0</v>
      </c>
      <c r="T297" s="37">
        <v>0</v>
      </c>
    </row>
    <row r="298" spans="1:20" ht="20.100000000000001" customHeight="1" x14ac:dyDescent="0.25">
      <c r="A298" s="4" t="s">
        <v>79</v>
      </c>
      <c r="B298" s="7" t="s">
        <v>500</v>
      </c>
      <c r="C298" s="5">
        <v>328</v>
      </c>
      <c r="D298" s="37">
        <v>0</v>
      </c>
      <c r="E298" s="37">
        <v>0</v>
      </c>
      <c r="F298" s="37">
        <v>0</v>
      </c>
      <c r="G298" s="37">
        <v>0</v>
      </c>
      <c r="H298" s="37">
        <v>0</v>
      </c>
      <c r="I298" s="37">
        <v>0</v>
      </c>
      <c r="J298" s="37">
        <v>0</v>
      </c>
      <c r="K298" s="37">
        <v>0</v>
      </c>
      <c r="L298" s="37">
        <v>0</v>
      </c>
      <c r="M298" s="37">
        <v>0</v>
      </c>
      <c r="N298" s="37">
        <v>0</v>
      </c>
      <c r="O298" s="37">
        <v>0</v>
      </c>
      <c r="P298" s="37">
        <v>0</v>
      </c>
      <c r="Q298" s="37">
        <v>0</v>
      </c>
      <c r="R298" s="37">
        <v>0</v>
      </c>
      <c r="S298" s="37">
        <v>0</v>
      </c>
      <c r="T298" s="37">
        <v>0</v>
      </c>
    </row>
    <row r="299" spans="1:20" ht="20.100000000000001" customHeight="1" x14ac:dyDescent="0.25">
      <c r="A299" s="4" t="s">
        <v>78</v>
      </c>
      <c r="B299" s="7" t="s">
        <v>661</v>
      </c>
      <c r="C299" s="5">
        <v>329</v>
      </c>
      <c r="D299" s="37">
        <v>2</v>
      </c>
      <c r="E299" s="37">
        <v>0</v>
      </c>
      <c r="F299" s="37">
        <v>7</v>
      </c>
      <c r="G299" s="37">
        <v>6</v>
      </c>
      <c r="H299" s="37">
        <v>0</v>
      </c>
      <c r="I299" s="37">
        <v>0</v>
      </c>
      <c r="J299" s="37">
        <v>6</v>
      </c>
      <c r="K299" s="37">
        <v>0</v>
      </c>
      <c r="L299" s="37">
        <v>0</v>
      </c>
      <c r="M299" s="37">
        <v>3</v>
      </c>
      <c r="N299" s="37">
        <v>0</v>
      </c>
      <c r="O299" s="37">
        <v>1</v>
      </c>
      <c r="P299" s="37">
        <v>1</v>
      </c>
      <c r="Q299" s="37">
        <v>2</v>
      </c>
      <c r="R299" s="37">
        <v>0</v>
      </c>
      <c r="S299" s="37">
        <v>0</v>
      </c>
      <c r="T299" s="37">
        <v>0</v>
      </c>
    </row>
    <row r="300" spans="1:20" ht="20.100000000000001" customHeight="1" x14ac:dyDescent="0.25">
      <c r="A300" s="4" t="s">
        <v>740</v>
      </c>
      <c r="B300" s="7" t="s">
        <v>741</v>
      </c>
      <c r="C300" s="5">
        <v>329.1</v>
      </c>
      <c r="D300" s="37">
        <v>0</v>
      </c>
      <c r="E300" s="37">
        <v>0</v>
      </c>
      <c r="F300" s="37">
        <v>0</v>
      </c>
      <c r="G300" s="37">
        <v>0</v>
      </c>
      <c r="H300" s="37">
        <v>0</v>
      </c>
      <c r="I300" s="37">
        <v>0</v>
      </c>
      <c r="J300" s="37">
        <v>0</v>
      </c>
      <c r="K300" s="37">
        <v>0</v>
      </c>
      <c r="L300" s="37">
        <v>0</v>
      </c>
      <c r="M300" s="37">
        <v>0</v>
      </c>
      <c r="N300" s="37">
        <v>0</v>
      </c>
      <c r="O300" s="37">
        <v>0</v>
      </c>
      <c r="P300" s="37">
        <v>0</v>
      </c>
      <c r="Q300" s="37">
        <v>0</v>
      </c>
      <c r="R300" s="37">
        <v>0</v>
      </c>
      <c r="S300" s="37">
        <v>0</v>
      </c>
      <c r="T300" s="37">
        <v>0</v>
      </c>
    </row>
    <row r="301" spans="1:20" ht="20.100000000000001" customHeight="1" x14ac:dyDescent="0.25">
      <c r="A301" s="4" t="s">
        <v>77</v>
      </c>
      <c r="B301" s="7" t="s">
        <v>377</v>
      </c>
      <c r="C301" s="5">
        <v>330</v>
      </c>
      <c r="D301" s="37">
        <v>0</v>
      </c>
      <c r="E301" s="37">
        <v>0</v>
      </c>
      <c r="F301" s="37">
        <v>0</v>
      </c>
      <c r="G301" s="37">
        <v>0</v>
      </c>
      <c r="H301" s="37">
        <v>0</v>
      </c>
      <c r="I301" s="37">
        <v>0</v>
      </c>
      <c r="J301" s="37">
        <v>0</v>
      </c>
      <c r="K301" s="37">
        <v>0</v>
      </c>
      <c r="L301" s="37">
        <v>0</v>
      </c>
      <c r="M301" s="37">
        <v>0</v>
      </c>
      <c r="N301" s="37">
        <v>0</v>
      </c>
      <c r="O301" s="37">
        <v>0</v>
      </c>
      <c r="P301" s="37">
        <v>0</v>
      </c>
      <c r="Q301" s="37">
        <v>0</v>
      </c>
      <c r="R301" s="37">
        <v>0</v>
      </c>
      <c r="S301" s="37">
        <v>0</v>
      </c>
      <c r="T301" s="37">
        <v>0</v>
      </c>
    </row>
    <row r="302" spans="1:20" ht="20.100000000000001" customHeight="1" x14ac:dyDescent="0.25">
      <c r="A302" s="4" t="s">
        <v>76</v>
      </c>
      <c r="B302" s="7" t="s">
        <v>369</v>
      </c>
      <c r="C302" s="5">
        <v>331</v>
      </c>
      <c r="D302" s="37">
        <v>0</v>
      </c>
      <c r="E302" s="37">
        <v>0</v>
      </c>
      <c r="F302" s="37">
        <v>0</v>
      </c>
      <c r="G302" s="37">
        <v>0</v>
      </c>
      <c r="H302" s="37">
        <v>0</v>
      </c>
      <c r="I302" s="37">
        <v>0</v>
      </c>
      <c r="J302" s="37">
        <v>0</v>
      </c>
      <c r="K302" s="37">
        <v>0</v>
      </c>
      <c r="L302" s="37">
        <v>0</v>
      </c>
      <c r="M302" s="37">
        <v>0</v>
      </c>
      <c r="N302" s="37">
        <v>0</v>
      </c>
      <c r="O302" s="37">
        <v>0</v>
      </c>
      <c r="P302" s="37">
        <v>0</v>
      </c>
      <c r="Q302" s="37">
        <v>0</v>
      </c>
      <c r="R302" s="37">
        <v>0</v>
      </c>
      <c r="S302" s="37">
        <v>0</v>
      </c>
      <c r="T302" s="37">
        <v>0</v>
      </c>
    </row>
    <row r="303" spans="1:20" ht="20.100000000000001" customHeight="1" x14ac:dyDescent="0.25">
      <c r="A303" s="4" t="s">
        <v>75</v>
      </c>
      <c r="B303" s="7" t="s">
        <v>403</v>
      </c>
      <c r="C303" s="5"/>
      <c r="D303" s="37">
        <v>0</v>
      </c>
      <c r="E303" s="37">
        <v>0</v>
      </c>
      <c r="F303" s="37">
        <v>0</v>
      </c>
      <c r="G303" s="37">
        <v>0</v>
      </c>
      <c r="H303" s="37">
        <v>0</v>
      </c>
      <c r="I303" s="37">
        <v>0</v>
      </c>
      <c r="J303" s="37">
        <v>0</v>
      </c>
      <c r="K303" s="37">
        <v>0</v>
      </c>
      <c r="L303" s="37">
        <v>0</v>
      </c>
      <c r="M303" s="37">
        <v>0</v>
      </c>
      <c r="N303" s="37">
        <v>0</v>
      </c>
      <c r="O303" s="37">
        <v>0</v>
      </c>
      <c r="P303" s="37">
        <v>0</v>
      </c>
      <c r="Q303" s="37">
        <v>0</v>
      </c>
      <c r="R303" s="37">
        <v>0</v>
      </c>
      <c r="S303" s="37">
        <v>0</v>
      </c>
      <c r="T303" s="37">
        <v>0</v>
      </c>
    </row>
    <row r="304" spans="1:20" ht="20.100000000000001" customHeight="1" x14ac:dyDescent="0.25">
      <c r="A304" s="8" t="s">
        <v>74</v>
      </c>
      <c r="B304" s="12" t="s">
        <v>461</v>
      </c>
      <c r="C304" s="5"/>
      <c r="D304" s="69">
        <f>SUM(D305:D338)</f>
        <v>1</v>
      </c>
      <c r="E304" s="69">
        <f t="shared" ref="E304:T304" si="15">SUM(E305:E338)</f>
        <v>0</v>
      </c>
      <c r="F304" s="69">
        <f t="shared" si="15"/>
        <v>1</v>
      </c>
      <c r="G304" s="69">
        <f t="shared" si="15"/>
        <v>1</v>
      </c>
      <c r="H304" s="69">
        <f t="shared" si="15"/>
        <v>0</v>
      </c>
      <c r="I304" s="69">
        <f t="shared" si="15"/>
        <v>0</v>
      </c>
      <c r="J304" s="69">
        <f t="shared" si="15"/>
        <v>1</v>
      </c>
      <c r="K304" s="69">
        <f t="shared" si="15"/>
        <v>0</v>
      </c>
      <c r="L304" s="69">
        <f t="shared" si="15"/>
        <v>0</v>
      </c>
      <c r="M304" s="69">
        <f t="shared" si="15"/>
        <v>1</v>
      </c>
      <c r="N304" s="69">
        <f t="shared" si="15"/>
        <v>0</v>
      </c>
      <c r="O304" s="69">
        <f t="shared" si="15"/>
        <v>0</v>
      </c>
      <c r="P304" s="69">
        <f t="shared" si="15"/>
        <v>0</v>
      </c>
      <c r="Q304" s="69">
        <f t="shared" si="15"/>
        <v>0</v>
      </c>
      <c r="R304" s="69">
        <f t="shared" si="15"/>
        <v>0</v>
      </c>
      <c r="S304" s="69">
        <f t="shared" si="15"/>
        <v>0</v>
      </c>
      <c r="T304" s="69">
        <f t="shared" si="15"/>
        <v>0</v>
      </c>
    </row>
    <row r="305" spans="1:20" ht="20.100000000000001" customHeight="1" x14ac:dyDescent="0.25">
      <c r="A305" s="4" t="s">
        <v>73</v>
      </c>
      <c r="B305" s="7" t="s">
        <v>580</v>
      </c>
      <c r="C305" s="5">
        <v>332</v>
      </c>
      <c r="D305" s="37">
        <v>0</v>
      </c>
      <c r="E305" s="37">
        <v>0</v>
      </c>
      <c r="F305" s="37">
        <v>0</v>
      </c>
      <c r="G305" s="37">
        <v>0</v>
      </c>
      <c r="H305" s="37">
        <v>0</v>
      </c>
      <c r="I305" s="37">
        <v>0</v>
      </c>
      <c r="J305" s="37">
        <v>0</v>
      </c>
      <c r="K305" s="37">
        <v>0</v>
      </c>
      <c r="L305" s="37">
        <v>0</v>
      </c>
      <c r="M305" s="37">
        <v>0</v>
      </c>
      <c r="N305" s="37">
        <v>0</v>
      </c>
      <c r="O305" s="37">
        <v>0</v>
      </c>
      <c r="P305" s="37">
        <v>0</v>
      </c>
      <c r="Q305" s="37">
        <v>0</v>
      </c>
      <c r="R305" s="37">
        <v>0</v>
      </c>
      <c r="S305" s="37">
        <v>0</v>
      </c>
      <c r="T305" s="37">
        <v>0</v>
      </c>
    </row>
    <row r="306" spans="1:20" ht="20.100000000000001" customHeight="1" x14ac:dyDescent="0.25">
      <c r="A306" s="4" t="s">
        <v>72</v>
      </c>
      <c r="B306" s="7" t="s">
        <v>581</v>
      </c>
      <c r="C306" s="5">
        <v>332.1</v>
      </c>
      <c r="D306" s="37">
        <v>0</v>
      </c>
      <c r="E306" s="37">
        <v>0</v>
      </c>
      <c r="F306" s="37">
        <v>0</v>
      </c>
      <c r="G306" s="37">
        <v>0</v>
      </c>
      <c r="H306" s="37">
        <v>0</v>
      </c>
      <c r="I306" s="37">
        <v>0</v>
      </c>
      <c r="J306" s="37">
        <v>0</v>
      </c>
      <c r="K306" s="37">
        <v>0</v>
      </c>
      <c r="L306" s="37">
        <v>0</v>
      </c>
      <c r="M306" s="37">
        <v>0</v>
      </c>
      <c r="N306" s="37">
        <v>0</v>
      </c>
      <c r="O306" s="37">
        <v>0</v>
      </c>
      <c r="P306" s="37">
        <v>0</v>
      </c>
      <c r="Q306" s="37">
        <v>0</v>
      </c>
      <c r="R306" s="37">
        <v>0</v>
      </c>
      <c r="S306" s="37">
        <v>0</v>
      </c>
      <c r="T306" s="37">
        <v>0</v>
      </c>
    </row>
    <row r="307" spans="1:20" ht="20.100000000000001" customHeight="1" x14ac:dyDescent="0.25">
      <c r="A307" s="4" t="s">
        <v>71</v>
      </c>
      <c r="B307" s="7" t="s">
        <v>582</v>
      </c>
      <c r="C307" s="6">
        <v>332.2</v>
      </c>
      <c r="D307" s="37">
        <v>0</v>
      </c>
      <c r="E307" s="37">
        <v>0</v>
      </c>
      <c r="F307" s="37">
        <v>0</v>
      </c>
      <c r="G307" s="37">
        <v>0</v>
      </c>
      <c r="H307" s="37">
        <v>0</v>
      </c>
      <c r="I307" s="37">
        <v>0</v>
      </c>
      <c r="J307" s="37">
        <v>0</v>
      </c>
      <c r="K307" s="37">
        <v>0</v>
      </c>
      <c r="L307" s="37">
        <v>0</v>
      </c>
      <c r="M307" s="37">
        <v>0</v>
      </c>
      <c r="N307" s="37">
        <v>0</v>
      </c>
      <c r="O307" s="37">
        <v>0</v>
      </c>
      <c r="P307" s="37">
        <v>0</v>
      </c>
      <c r="Q307" s="37">
        <v>0</v>
      </c>
      <c r="R307" s="37">
        <v>0</v>
      </c>
      <c r="S307" s="37">
        <v>0</v>
      </c>
      <c r="T307" s="37">
        <v>0</v>
      </c>
    </row>
    <row r="308" spans="1:20" ht="20.100000000000001" customHeight="1" x14ac:dyDescent="0.25">
      <c r="A308" s="4" t="s">
        <v>742</v>
      </c>
      <c r="B308" s="7" t="s">
        <v>743</v>
      </c>
      <c r="C308" s="6">
        <v>332.3</v>
      </c>
      <c r="D308" s="37">
        <v>0</v>
      </c>
      <c r="E308" s="37">
        <v>0</v>
      </c>
      <c r="F308" s="37">
        <v>0</v>
      </c>
      <c r="G308" s="37">
        <v>0</v>
      </c>
      <c r="H308" s="37">
        <v>0</v>
      </c>
      <c r="I308" s="37">
        <v>0</v>
      </c>
      <c r="J308" s="37">
        <v>0</v>
      </c>
      <c r="K308" s="37">
        <v>0</v>
      </c>
      <c r="L308" s="37">
        <v>0</v>
      </c>
      <c r="M308" s="37">
        <v>0</v>
      </c>
      <c r="N308" s="37">
        <v>0</v>
      </c>
      <c r="O308" s="37">
        <v>0</v>
      </c>
      <c r="P308" s="37">
        <v>0</v>
      </c>
      <c r="Q308" s="37">
        <v>0</v>
      </c>
      <c r="R308" s="37">
        <v>0</v>
      </c>
      <c r="S308" s="37">
        <v>0</v>
      </c>
      <c r="T308" s="37">
        <v>0</v>
      </c>
    </row>
    <row r="309" spans="1:20" ht="20.100000000000001" customHeight="1" x14ac:dyDescent="0.25">
      <c r="A309" s="4" t="s">
        <v>744</v>
      </c>
      <c r="B309" s="7" t="s">
        <v>745</v>
      </c>
      <c r="C309" s="6">
        <v>332.4</v>
      </c>
      <c r="D309" s="37">
        <v>0</v>
      </c>
      <c r="E309" s="37">
        <v>0</v>
      </c>
      <c r="F309" s="37">
        <v>0</v>
      </c>
      <c r="G309" s="37">
        <v>0</v>
      </c>
      <c r="H309" s="37">
        <v>0</v>
      </c>
      <c r="I309" s="37">
        <v>0</v>
      </c>
      <c r="J309" s="37">
        <v>0</v>
      </c>
      <c r="K309" s="37">
        <v>0</v>
      </c>
      <c r="L309" s="37">
        <v>0</v>
      </c>
      <c r="M309" s="37">
        <v>0</v>
      </c>
      <c r="N309" s="37">
        <v>0</v>
      </c>
      <c r="O309" s="37">
        <v>0</v>
      </c>
      <c r="P309" s="37">
        <v>0</v>
      </c>
      <c r="Q309" s="37">
        <v>0</v>
      </c>
      <c r="R309" s="37">
        <v>0</v>
      </c>
      <c r="S309" s="37">
        <v>0</v>
      </c>
      <c r="T309" s="37">
        <v>0</v>
      </c>
    </row>
    <row r="310" spans="1:20" ht="20.100000000000001" customHeight="1" x14ac:dyDescent="0.25">
      <c r="A310" s="4" t="s">
        <v>746</v>
      </c>
      <c r="B310" s="7" t="s">
        <v>747</v>
      </c>
      <c r="C310" s="6">
        <v>332.5</v>
      </c>
      <c r="D310" s="37">
        <v>0</v>
      </c>
      <c r="E310" s="37">
        <v>0</v>
      </c>
      <c r="F310" s="37">
        <v>0</v>
      </c>
      <c r="G310" s="37">
        <v>0</v>
      </c>
      <c r="H310" s="37">
        <v>0</v>
      </c>
      <c r="I310" s="37">
        <v>0</v>
      </c>
      <c r="J310" s="37">
        <v>0</v>
      </c>
      <c r="K310" s="37">
        <v>0</v>
      </c>
      <c r="L310" s="37">
        <v>0</v>
      </c>
      <c r="M310" s="37">
        <v>0</v>
      </c>
      <c r="N310" s="37">
        <v>0</v>
      </c>
      <c r="O310" s="37">
        <v>0</v>
      </c>
      <c r="P310" s="37">
        <v>0</v>
      </c>
      <c r="Q310" s="37">
        <v>0</v>
      </c>
      <c r="R310" s="37">
        <v>0</v>
      </c>
      <c r="S310" s="37">
        <v>0</v>
      </c>
      <c r="T310" s="37">
        <v>0</v>
      </c>
    </row>
    <row r="311" spans="1:20" ht="20.100000000000001" customHeight="1" x14ac:dyDescent="0.25">
      <c r="A311" s="4" t="s">
        <v>70</v>
      </c>
      <c r="B311" s="7" t="s">
        <v>462</v>
      </c>
      <c r="C311" s="6">
        <v>333</v>
      </c>
      <c r="D311" s="37">
        <v>0</v>
      </c>
      <c r="E311" s="37">
        <v>0</v>
      </c>
      <c r="F311" s="37">
        <v>1</v>
      </c>
      <c r="G311" s="37">
        <v>1</v>
      </c>
      <c r="H311" s="37">
        <v>0</v>
      </c>
      <c r="I311" s="37">
        <v>0</v>
      </c>
      <c r="J311" s="37">
        <v>1</v>
      </c>
      <c r="K311" s="37">
        <v>0</v>
      </c>
      <c r="L311" s="37">
        <v>0</v>
      </c>
      <c r="M311" s="37">
        <v>0</v>
      </c>
      <c r="N311" s="37">
        <v>0</v>
      </c>
      <c r="O311" s="37">
        <v>0</v>
      </c>
      <c r="P311" s="37">
        <v>0</v>
      </c>
      <c r="Q311" s="37">
        <v>0</v>
      </c>
      <c r="R311" s="37">
        <v>0</v>
      </c>
      <c r="S311" s="37">
        <v>0</v>
      </c>
      <c r="T311" s="37">
        <v>0</v>
      </c>
    </row>
    <row r="312" spans="1:20" ht="20.100000000000001" customHeight="1" x14ac:dyDescent="0.25">
      <c r="A312" s="4" t="s">
        <v>69</v>
      </c>
      <c r="B312" s="7" t="s">
        <v>463</v>
      </c>
      <c r="C312" s="6">
        <v>334</v>
      </c>
      <c r="D312" s="37">
        <v>0</v>
      </c>
      <c r="E312" s="37">
        <v>0</v>
      </c>
      <c r="F312" s="37">
        <v>0</v>
      </c>
      <c r="G312" s="37">
        <v>0</v>
      </c>
      <c r="H312" s="37">
        <v>0</v>
      </c>
      <c r="I312" s="37">
        <v>0</v>
      </c>
      <c r="J312" s="37">
        <v>0</v>
      </c>
      <c r="K312" s="37">
        <v>0</v>
      </c>
      <c r="L312" s="37">
        <v>0</v>
      </c>
      <c r="M312" s="37">
        <v>0</v>
      </c>
      <c r="N312" s="37">
        <v>0</v>
      </c>
      <c r="O312" s="37">
        <v>0</v>
      </c>
      <c r="P312" s="37">
        <v>0</v>
      </c>
      <c r="Q312" s="37">
        <v>0</v>
      </c>
      <c r="R312" s="37">
        <v>0</v>
      </c>
      <c r="S312" s="37">
        <v>0</v>
      </c>
      <c r="T312" s="37">
        <v>0</v>
      </c>
    </row>
    <row r="313" spans="1:20" ht="20.100000000000001" customHeight="1" x14ac:dyDescent="0.25">
      <c r="A313" s="4" t="s">
        <v>68</v>
      </c>
      <c r="B313" s="7" t="s">
        <v>504</v>
      </c>
      <c r="C313" s="6">
        <v>334.1</v>
      </c>
      <c r="D313" s="37">
        <v>0</v>
      </c>
      <c r="E313" s="37">
        <v>0</v>
      </c>
      <c r="F313" s="37">
        <v>0</v>
      </c>
      <c r="G313" s="37">
        <v>0</v>
      </c>
      <c r="H313" s="37">
        <v>0</v>
      </c>
      <c r="I313" s="37">
        <v>0</v>
      </c>
      <c r="J313" s="37">
        <v>0</v>
      </c>
      <c r="K313" s="37">
        <v>0</v>
      </c>
      <c r="L313" s="37">
        <v>0</v>
      </c>
      <c r="M313" s="37">
        <v>0</v>
      </c>
      <c r="N313" s="37">
        <v>0</v>
      </c>
      <c r="O313" s="37">
        <v>0</v>
      </c>
      <c r="P313" s="37">
        <v>0</v>
      </c>
      <c r="Q313" s="37">
        <v>0</v>
      </c>
      <c r="R313" s="37">
        <v>0</v>
      </c>
      <c r="S313" s="37">
        <v>0</v>
      </c>
      <c r="T313" s="37">
        <v>0</v>
      </c>
    </row>
    <row r="314" spans="1:20" ht="20.100000000000001" customHeight="1" x14ac:dyDescent="0.25">
      <c r="A314" s="4" t="s">
        <v>67</v>
      </c>
      <c r="B314" s="7" t="s">
        <v>464</v>
      </c>
      <c r="C314" s="5">
        <v>335</v>
      </c>
      <c r="D314" s="37">
        <v>0</v>
      </c>
      <c r="E314" s="37">
        <v>0</v>
      </c>
      <c r="F314" s="37">
        <v>0</v>
      </c>
      <c r="G314" s="37">
        <v>0</v>
      </c>
      <c r="H314" s="37">
        <v>0</v>
      </c>
      <c r="I314" s="37">
        <v>0</v>
      </c>
      <c r="J314" s="37">
        <v>0</v>
      </c>
      <c r="K314" s="37">
        <v>0</v>
      </c>
      <c r="L314" s="37">
        <v>0</v>
      </c>
      <c r="M314" s="37">
        <v>0</v>
      </c>
      <c r="N314" s="37">
        <v>0</v>
      </c>
      <c r="O314" s="37">
        <v>0</v>
      </c>
      <c r="P314" s="37">
        <v>0</v>
      </c>
      <c r="Q314" s="37">
        <v>0</v>
      </c>
      <c r="R314" s="37">
        <v>0</v>
      </c>
      <c r="S314" s="37">
        <v>0</v>
      </c>
      <c r="T314" s="37">
        <v>0</v>
      </c>
    </row>
    <row r="315" spans="1:20" ht="20.100000000000001" customHeight="1" x14ac:dyDescent="0.25">
      <c r="A315" s="4" t="s">
        <v>66</v>
      </c>
      <c r="B315" s="7" t="s">
        <v>583</v>
      </c>
      <c r="C315" s="5">
        <v>336</v>
      </c>
      <c r="D315" s="37">
        <v>0</v>
      </c>
      <c r="E315" s="37">
        <v>0</v>
      </c>
      <c r="F315" s="37">
        <v>0</v>
      </c>
      <c r="G315" s="37">
        <v>0</v>
      </c>
      <c r="H315" s="37">
        <v>0</v>
      </c>
      <c r="I315" s="37">
        <v>0</v>
      </c>
      <c r="J315" s="37">
        <v>0</v>
      </c>
      <c r="K315" s="37">
        <v>0</v>
      </c>
      <c r="L315" s="37">
        <v>0</v>
      </c>
      <c r="M315" s="37">
        <v>0</v>
      </c>
      <c r="N315" s="37">
        <v>0</v>
      </c>
      <c r="O315" s="37">
        <v>0</v>
      </c>
      <c r="P315" s="37">
        <v>0</v>
      </c>
      <c r="Q315" s="37">
        <v>0</v>
      </c>
      <c r="R315" s="37">
        <v>0</v>
      </c>
      <c r="S315" s="37">
        <v>0</v>
      </c>
      <c r="T315" s="37">
        <v>0</v>
      </c>
    </row>
    <row r="316" spans="1:20" ht="20.100000000000001" customHeight="1" x14ac:dyDescent="0.25">
      <c r="A316" s="4" t="s">
        <v>65</v>
      </c>
      <c r="B316" s="7" t="s">
        <v>584</v>
      </c>
      <c r="C316" s="5">
        <v>337</v>
      </c>
      <c r="D316" s="37">
        <v>0</v>
      </c>
      <c r="E316" s="37">
        <v>0</v>
      </c>
      <c r="F316" s="37">
        <v>0</v>
      </c>
      <c r="G316" s="37">
        <v>0</v>
      </c>
      <c r="H316" s="37">
        <v>0</v>
      </c>
      <c r="I316" s="37">
        <v>0</v>
      </c>
      <c r="J316" s="37">
        <v>0</v>
      </c>
      <c r="K316" s="37">
        <v>0</v>
      </c>
      <c r="L316" s="37">
        <v>0</v>
      </c>
      <c r="M316" s="37">
        <v>0</v>
      </c>
      <c r="N316" s="37">
        <v>0</v>
      </c>
      <c r="O316" s="37">
        <v>0</v>
      </c>
      <c r="P316" s="37">
        <v>0</v>
      </c>
      <c r="Q316" s="37">
        <v>0</v>
      </c>
      <c r="R316" s="37">
        <v>0</v>
      </c>
      <c r="S316" s="37">
        <v>0</v>
      </c>
      <c r="T316" s="37">
        <v>0</v>
      </c>
    </row>
    <row r="317" spans="1:20" ht="20.100000000000001" customHeight="1" x14ac:dyDescent="0.25">
      <c r="A317" s="4" t="s">
        <v>64</v>
      </c>
      <c r="B317" s="7" t="s">
        <v>585</v>
      </c>
      <c r="C317" s="5">
        <v>338</v>
      </c>
      <c r="D317" s="37">
        <v>0</v>
      </c>
      <c r="E317" s="37">
        <v>0</v>
      </c>
      <c r="F317" s="37">
        <v>0</v>
      </c>
      <c r="G317" s="37">
        <v>0</v>
      </c>
      <c r="H317" s="37">
        <v>0</v>
      </c>
      <c r="I317" s="37">
        <v>0</v>
      </c>
      <c r="J317" s="37">
        <v>0</v>
      </c>
      <c r="K317" s="37">
        <v>0</v>
      </c>
      <c r="L317" s="37">
        <v>0</v>
      </c>
      <c r="M317" s="37">
        <v>0</v>
      </c>
      <c r="N317" s="37">
        <v>0</v>
      </c>
      <c r="O317" s="37">
        <v>0</v>
      </c>
      <c r="P317" s="37">
        <v>0</v>
      </c>
      <c r="Q317" s="37">
        <v>0</v>
      </c>
      <c r="R317" s="37">
        <v>0</v>
      </c>
      <c r="S317" s="37">
        <v>0</v>
      </c>
      <c r="T317" s="37">
        <v>0</v>
      </c>
    </row>
    <row r="318" spans="1:20" ht="20.100000000000001" customHeight="1" x14ac:dyDescent="0.25">
      <c r="A318" s="4" t="s">
        <v>748</v>
      </c>
      <c r="B318" s="7" t="s">
        <v>749</v>
      </c>
      <c r="C318" s="5">
        <v>338.1</v>
      </c>
      <c r="D318" s="37">
        <v>0</v>
      </c>
      <c r="E318" s="37">
        <v>0</v>
      </c>
      <c r="F318" s="37">
        <v>0</v>
      </c>
      <c r="G318" s="37">
        <v>0</v>
      </c>
      <c r="H318" s="37">
        <v>0</v>
      </c>
      <c r="I318" s="37">
        <v>0</v>
      </c>
      <c r="J318" s="37">
        <v>0</v>
      </c>
      <c r="K318" s="37">
        <v>0</v>
      </c>
      <c r="L318" s="37">
        <v>0</v>
      </c>
      <c r="M318" s="37">
        <v>0</v>
      </c>
      <c r="N318" s="37">
        <v>0</v>
      </c>
      <c r="O318" s="37">
        <v>0</v>
      </c>
      <c r="P318" s="37">
        <v>0</v>
      </c>
      <c r="Q318" s="37">
        <v>0</v>
      </c>
      <c r="R318" s="37">
        <v>0</v>
      </c>
      <c r="S318" s="37">
        <v>0</v>
      </c>
      <c r="T318" s="37">
        <v>0</v>
      </c>
    </row>
    <row r="319" spans="1:20" ht="20.100000000000001" customHeight="1" x14ac:dyDescent="0.25">
      <c r="A319" s="4" t="s">
        <v>63</v>
      </c>
      <c r="B319" s="7" t="s">
        <v>586</v>
      </c>
      <c r="C319" s="5">
        <v>339</v>
      </c>
      <c r="D319" s="37">
        <v>0</v>
      </c>
      <c r="E319" s="37">
        <v>0</v>
      </c>
      <c r="F319" s="37">
        <v>0</v>
      </c>
      <c r="G319" s="37">
        <v>0</v>
      </c>
      <c r="H319" s="37">
        <v>0</v>
      </c>
      <c r="I319" s="37">
        <v>0</v>
      </c>
      <c r="J319" s="37">
        <v>0</v>
      </c>
      <c r="K319" s="37">
        <v>0</v>
      </c>
      <c r="L319" s="37">
        <v>0</v>
      </c>
      <c r="M319" s="37">
        <v>0</v>
      </c>
      <c r="N319" s="37">
        <v>0</v>
      </c>
      <c r="O319" s="37">
        <v>0</v>
      </c>
      <c r="P319" s="37">
        <v>0</v>
      </c>
      <c r="Q319" s="37">
        <v>0</v>
      </c>
      <c r="R319" s="37">
        <v>0</v>
      </c>
      <c r="S319" s="37">
        <v>0</v>
      </c>
      <c r="T319" s="37">
        <v>0</v>
      </c>
    </row>
    <row r="320" spans="1:20" ht="20.100000000000001" customHeight="1" x14ac:dyDescent="0.25">
      <c r="A320" s="4" t="s">
        <v>62</v>
      </c>
      <c r="B320" s="7" t="s">
        <v>587</v>
      </c>
      <c r="C320" s="5">
        <v>340</v>
      </c>
      <c r="D320" s="37">
        <v>0</v>
      </c>
      <c r="E320" s="37">
        <v>0</v>
      </c>
      <c r="F320" s="37">
        <v>0</v>
      </c>
      <c r="G320" s="37">
        <v>0</v>
      </c>
      <c r="H320" s="37">
        <v>0</v>
      </c>
      <c r="I320" s="37">
        <v>0</v>
      </c>
      <c r="J320" s="37">
        <v>0</v>
      </c>
      <c r="K320" s="37">
        <v>0</v>
      </c>
      <c r="L320" s="37">
        <v>0</v>
      </c>
      <c r="M320" s="37">
        <v>0</v>
      </c>
      <c r="N320" s="37">
        <v>0</v>
      </c>
      <c r="O320" s="37">
        <v>0</v>
      </c>
      <c r="P320" s="37">
        <v>0</v>
      </c>
      <c r="Q320" s="37">
        <v>0</v>
      </c>
      <c r="R320" s="37">
        <v>0</v>
      </c>
      <c r="S320" s="37">
        <v>0</v>
      </c>
      <c r="T320" s="37">
        <v>0</v>
      </c>
    </row>
    <row r="321" spans="1:20" ht="20.100000000000001" customHeight="1" x14ac:dyDescent="0.25">
      <c r="A321" s="4" t="s">
        <v>61</v>
      </c>
      <c r="B321" s="7" t="s">
        <v>750</v>
      </c>
      <c r="C321" s="5">
        <v>341</v>
      </c>
      <c r="D321" s="37">
        <v>0</v>
      </c>
      <c r="E321" s="37">
        <v>0</v>
      </c>
      <c r="F321" s="37">
        <v>0</v>
      </c>
      <c r="G321" s="37">
        <v>0</v>
      </c>
      <c r="H321" s="37">
        <v>0</v>
      </c>
      <c r="I321" s="37">
        <v>0</v>
      </c>
      <c r="J321" s="37">
        <v>0</v>
      </c>
      <c r="K321" s="37">
        <v>0</v>
      </c>
      <c r="L321" s="37">
        <v>0</v>
      </c>
      <c r="M321" s="37">
        <v>0</v>
      </c>
      <c r="N321" s="37">
        <v>0</v>
      </c>
      <c r="O321" s="37">
        <v>0</v>
      </c>
      <c r="P321" s="37">
        <v>0</v>
      </c>
      <c r="Q321" s="37">
        <v>0</v>
      </c>
      <c r="R321" s="37">
        <v>0</v>
      </c>
      <c r="S321" s="37">
        <v>0</v>
      </c>
      <c r="T321" s="37">
        <v>0</v>
      </c>
    </row>
    <row r="322" spans="1:20" ht="20.100000000000001" customHeight="1" x14ac:dyDescent="0.25">
      <c r="A322" s="4" t="s">
        <v>60</v>
      </c>
      <c r="B322" s="7" t="s">
        <v>588</v>
      </c>
      <c r="C322" s="5">
        <v>342</v>
      </c>
      <c r="D322" s="37">
        <v>0</v>
      </c>
      <c r="E322" s="37">
        <v>0</v>
      </c>
      <c r="F322" s="37">
        <v>0</v>
      </c>
      <c r="G322" s="37">
        <v>0</v>
      </c>
      <c r="H322" s="37">
        <v>0</v>
      </c>
      <c r="I322" s="37">
        <v>0</v>
      </c>
      <c r="J322" s="37">
        <v>0</v>
      </c>
      <c r="K322" s="37">
        <v>0</v>
      </c>
      <c r="L322" s="37">
        <v>0</v>
      </c>
      <c r="M322" s="37">
        <v>0</v>
      </c>
      <c r="N322" s="37">
        <v>0</v>
      </c>
      <c r="O322" s="37">
        <v>0</v>
      </c>
      <c r="P322" s="37">
        <v>0</v>
      </c>
      <c r="Q322" s="37">
        <v>0</v>
      </c>
      <c r="R322" s="37">
        <v>0</v>
      </c>
      <c r="S322" s="37">
        <v>0</v>
      </c>
      <c r="T322" s="37">
        <v>0</v>
      </c>
    </row>
    <row r="323" spans="1:20" ht="20.100000000000001" customHeight="1" x14ac:dyDescent="0.25">
      <c r="A323" s="4" t="s">
        <v>751</v>
      </c>
      <c r="B323" s="7" t="s">
        <v>752</v>
      </c>
      <c r="C323" s="5">
        <v>342.1</v>
      </c>
      <c r="D323" s="37">
        <v>0</v>
      </c>
      <c r="E323" s="37">
        <v>0</v>
      </c>
      <c r="F323" s="37">
        <v>0</v>
      </c>
      <c r="G323" s="37">
        <v>0</v>
      </c>
      <c r="H323" s="37">
        <v>0</v>
      </c>
      <c r="I323" s="37">
        <v>0</v>
      </c>
      <c r="J323" s="37">
        <v>0</v>
      </c>
      <c r="K323" s="37">
        <v>0</v>
      </c>
      <c r="L323" s="37">
        <v>0</v>
      </c>
      <c r="M323" s="37">
        <v>0</v>
      </c>
      <c r="N323" s="37">
        <v>0</v>
      </c>
      <c r="O323" s="37">
        <v>0</v>
      </c>
      <c r="P323" s="37">
        <v>0</v>
      </c>
      <c r="Q323" s="37">
        <v>0</v>
      </c>
      <c r="R323" s="37">
        <v>0</v>
      </c>
      <c r="S323" s="37">
        <v>0</v>
      </c>
      <c r="T323" s="37">
        <v>0</v>
      </c>
    </row>
    <row r="324" spans="1:20" ht="20.100000000000001" customHeight="1" x14ac:dyDescent="0.25">
      <c r="A324" s="4" t="s">
        <v>59</v>
      </c>
      <c r="B324" s="7" t="s">
        <v>589</v>
      </c>
      <c r="C324" s="5">
        <v>343</v>
      </c>
      <c r="D324" s="37">
        <v>1</v>
      </c>
      <c r="E324" s="37">
        <v>0</v>
      </c>
      <c r="F324" s="37">
        <v>0</v>
      </c>
      <c r="G324" s="37">
        <v>0</v>
      </c>
      <c r="H324" s="37">
        <v>0</v>
      </c>
      <c r="I324" s="37">
        <v>0</v>
      </c>
      <c r="J324" s="37">
        <v>0</v>
      </c>
      <c r="K324" s="37">
        <v>0</v>
      </c>
      <c r="L324" s="37">
        <v>0</v>
      </c>
      <c r="M324" s="37">
        <v>1</v>
      </c>
      <c r="N324" s="37">
        <v>0</v>
      </c>
      <c r="O324" s="37">
        <v>0</v>
      </c>
      <c r="P324" s="37">
        <v>0</v>
      </c>
      <c r="Q324" s="37">
        <v>0</v>
      </c>
      <c r="R324" s="37">
        <v>0</v>
      </c>
      <c r="S324" s="37">
        <v>0</v>
      </c>
      <c r="T324" s="37">
        <v>0</v>
      </c>
    </row>
    <row r="325" spans="1:20" ht="20.100000000000001" customHeight="1" x14ac:dyDescent="0.25">
      <c r="A325" s="4" t="s">
        <v>58</v>
      </c>
      <c r="B325" s="7" t="s">
        <v>590</v>
      </c>
      <c r="C325" s="5">
        <v>344</v>
      </c>
      <c r="D325" s="37">
        <v>0</v>
      </c>
      <c r="E325" s="37">
        <v>0</v>
      </c>
      <c r="F325" s="37">
        <v>0</v>
      </c>
      <c r="G325" s="37">
        <v>0</v>
      </c>
      <c r="H325" s="37">
        <v>0</v>
      </c>
      <c r="I325" s="37">
        <v>0</v>
      </c>
      <c r="J325" s="37">
        <v>0</v>
      </c>
      <c r="K325" s="37">
        <v>0</v>
      </c>
      <c r="L325" s="37">
        <v>0</v>
      </c>
      <c r="M325" s="37">
        <v>0</v>
      </c>
      <c r="N325" s="37">
        <v>0</v>
      </c>
      <c r="O325" s="37">
        <v>0</v>
      </c>
      <c r="P325" s="37">
        <v>0</v>
      </c>
      <c r="Q325" s="37">
        <v>0</v>
      </c>
      <c r="R325" s="37">
        <v>0</v>
      </c>
      <c r="S325" s="37">
        <v>0</v>
      </c>
      <c r="T325" s="37">
        <v>0</v>
      </c>
    </row>
    <row r="326" spans="1:20" ht="20.100000000000001" customHeight="1" x14ac:dyDescent="0.25">
      <c r="A326" s="4" t="s">
        <v>57</v>
      </c>
      <c r="B326" s="7" t="s">
        <v>662</v>
      </c>
      <c r="C326" s="5">
        <v>345</v>
      </c>
      <c r="D326" s="37">
        <v>0</v>
      </c>
      <c r="E326" s="37">
        <v>0</v>
      </c>
      <c r="F326" s="37">
        <v>0</v>
      </c>
      <c r="G326" s="37">
        <v>0</v>
      </c>
      <c r="H326" s="37">
        <v>0</v>
      </c>
      <c r="I326" s="37">
        <v>0</v>
      </c>
      <c r="J326" s="37">
        <v>0</v>
      </c>
      <c r="K326" s="37">
        <v>0</v>
      </c>
      <c r="L326" s="37">
        <v>0</v>
      </c>
      <c r="M326" s="37">
        <v>0</v>
      </c>
      <c r="N326" s="37">
        <v>0</v>
      </c>
      <c r="O326" s="37">
        <v>0</v>
      </c>
      <c r="P326" s="37">
        <v>0</v>
      </c>
      <c r="Q326" s="37">
        <v>0</v>
      </c>
      <c r="R326" s="37">
        <v>0</v>
      </c>
      <c r="S326" s="37">
        <v>0</v>
      </c>
      <c r="T326" s="37">
        <v>0</v>
      </c>
    </row>
    <row r="327" spans="1:20" ht="20.100000000000001" customHeight="1" x14ac:dyDescent="0.25">
      <c r="A327" s="4" t="s">
        <v>56</v>
      </c>
      <c r="B327" s="7" t="s">
        <v>591</v>
      </c>
      <c r="C327" s="5">
        <v>345.1</v>
      </c>
      <c r="D327" s="37">
        <v>0</v>
      </c>
      <c r="E327" s="37">
        <v>0</v>
      </c>
      <c r="F327" s="37">
        <v>0</v>
      </c>
      <c r="G327" s="37">
        <v>0</v>
      </c>
      <c r="H327" s="37">
        <v>0</v>
      </c>
      <c r="I327" s="37">
        <v>0</v>
      </c>
      <c r="J327" s="37">
        <v>0</v>
      </c>
      <c r="K327" s="37">
        <v>0</v>
      </c>
      <c r="L327" s="37">
        <v>0</v>
      </c>
      <c r="M327" s="37">
        <v>0</v>
      </c>
      <c r="N327" s="37">
        <v>0</v>
      </c>
      <c r="O327" s="37">
        <v>0</v>
      </c>
      <c r="P327" s="37">
        <v>0</v>
      </c>
      <c r="Q327" s="37">
        <v>0</v>
      </c>
      <c r="R327" s="37">
        <v>0</v>
      </c>
      <c r="S327" s="37">
        <v>0</v>
      </c>
      <c r="T327" s="37">
        <v>0</v>
      </c>
    </row>
    <row r="328" spans="1:20" ht="20.100000000000001" customHeight="1" x14ac:dyDescent="0.25">
      <c r="A328" s="4" t="s">
        <v>55</v>
      </c>
      <c r="B328" s="7" t="s">
        <v>465</v>
      </c>
      <c r="C328" s="5">
        <v>346</v>
      </c>
      <c r="D328" s="37">
        <v>0</v>
      </c>
      <c r="E328" s="37">
        <v>0</v>
      </c>
      <c r="F328" s="37">
        <v>0</v>
      </c>
      <c r="G328" s="37">
        <v>0</v>
      </c>
      <c r="H328" s="37">
        <v>0</v>
      </c>
      <c r="I328" s="37">
        <v>0</v>
      </c>
      <c r="J328" s="37">
        <v>0</v>
      </c>
      <c r="K328" s="37">
        <v>0</v>
      </c>
      <c r="L328" s="37">
        <v>0</v>
      </c>
      <c r="M328" s="37">
        <v>0</v>
      </c>
      <c r="N328" s="37">
        <v>0</v>
      </c>
      <c r="O328" s="37">
        <v>0</v>
      </c>
      <c r="P328" s="37">
        <v>0</v>
      </c>
      <c r="Q328" s="37">
        <v>0</v>
      </c>
      <c r="R328" s="37">
        <v>0</v>
      </c>
      <c r="S328" s="37">
        <v>0</v>
      </c>
      <c r="T328" s="37">
        <v>0</v>
      </c>
    </row>
    <row r="329" spans="1:20" ht="20.100000000000001" customHeight="1" x14ac:dyDescent="0.25">
      <c r="A329" s="4" t="s">
        <v>54</v>
      </c>
      <c r="B329" s="7" t="s">
        <v>592</v>
      </c>
      <c r="C329" s="5">
        <v>347</v>
      </c>
      <c r="D329" s="37">
        <v>0</v>
      </c>
      <c r="E329" s="37">
        <v>0</v>
      </c>
      <c r="F329" s="37">
        <v>0</v>
      </c>
      <c r="G329" s="37">
        <v>0</v>
      </c>
      <c r="H329" s="37">
        <v>0</v>
      </c>
      <c r="I329" s="37">
        <v>0</v>
      </c>
      <c r="J329" s="37">
        <v>0</v>
      </c>
      <c r="K329" s="37">
        <v>0</v>
      </c>
      <c r="L329" s="37">
        <v>0</v>
      </c>
      <c r="M329" s="37">
        <v>0</v>
      </c>
      <c r="N329" s="37">
        <v>0</v>
      </c>
      <c r="O329" s="37">
        <v>0</v>
      </c>
      <c r="P329" s="37">
        <v>0</v>
      </c>
      <c r="Q329" s="37">
        <v>0</v>
      </c>
      <c r="R329" s="37">
        <v>0</v>
      </c>
      <c r="S329" s="37">
        <v>0</v>
      </c>
      <c r="T329" s="37">
        <v>0</v>
      </c>
    </row>
    <row r="330" spans="1:20" ht="20.100000000000001" customHeight="1" x14ac:dyDescent="0.25">
      <c r="A330" s="4" t="s">
        <v>53</v>
      </c>
      <c r="B330" s="7" t="s">
        <v>663</v>
      </c>
      <c r="C330" s="5">
        <v>348</v>
      </c>
      <c r="D330" s="37">
        <v>0</v>
      </c>
      <c r="E330" s="37">
        <v>0</v>
      </c>
      <c r="F330" s="37">
        <v>0</v>
      </c>
      <c r="G330" s="37">
        <v>0</v>
      </c>
      <c r="H330" s="37">
        <v>0</v>
      </c>
      <c r="I330" s="37">
        <v>0</v>
      </c>
      <c r="J330" s="37">
        <v>0</v>
      </c>
      <c r="K330" s="37">
        <v>0</v>
      </c>
      <c r="L330" s="37">
        <v>0</v>
      </c>
      <c r="M330" s="37">
        <v>0</v>
      </c>
      <c r="N330" s="37">
        <v>0</v>
      </c>
      <c r="O330" s="37">
        <v>0</v>
      </c>
      <c r="P330" s="37">
        <v>0</v>
      </c>
      <c r="Q330" s="37">
        <v>0</v>
      </c>
      <c r="R330" s="37">
        <v>0</v>
      </c>
      <c r="S330" s="37">
        <v>0</v>
      </c>
      <c r="T330" s="37">
        <v>0</v>
      </c>
    </row>
    <row r="331" spans="1:20" ht="20.100000000000001" customHeight="1" x14ac:dyDescent="0.25">
      <c r="A331" s="4" t="s">
        <v>52</v>
      </c>
      <c r="B331" s="7" t="s">
        <v>466</v>
      </c>
      <c r="C331" s="5">
        <v>349</v>
      </c>
      <c r="D331" s="37">
        <v>0</v>
      </c>
      <c r="E331" s="37">
        <v>0</v>
      </c>
      <c r="F331" s="37">
        <v>0</v>
      </c>
      <c r="G331" s="37">
        <v>0</v>
      </c>
      <c r="H331" s="37">
        <v>0</v>
      </c>
      <c r="I331" s="37">
        <v>0</v>
      </c>
      <c r="J331" s="37">
        <v>0</v>
      </c>
      <c r="K331" s="37">
        <v>0</v>
      </c>
      <c r="L331" s="37">
        <v>0</v>
      </c>
      <c r="M331" s="37">
        <v>0</v>
      </c>
      <c r="N331" s="37">
        <v>0</v>
      </c>
      <c r="O331" s="37">
        <v>0</v>
      </c>
      <c r="P331" s="37">
        <v>0</v>
      </c>
      <c r="Q331" s="37">
        <v>0</v>
      </c>
      <c r="R331" s="37">
        <v>0</v>
      </c>
      <c r="S331" s="37">
        <v>0</v>
      </c>
      <c r="T331" s="37">
        <v>0</v>
      </c>
    </row>
    <row r="332" spans="1:20" ht="20.100000000000001" customHeight="1" x14ac:dyDescent="0.25">
      <c r="A332" s="4" t="s">
        <v>51</v>
      </c>
      <c r="B332" s="7" t="s">
        <v>593</v>
      </c>
      <c r="C332" s="5">
        <v>350</v>
      </c>
      <c r="D332" s="37">
        <v>0</v>
      </c>
      <c r="E332" s="37">
        <v>0</v>
      </c>
      <c r="F332" s="37">
        <v>0</v>
      </c>
      <c r="G332" s="37">
        <v>0</v>
      </c>
      <c r="H332" s="37">
        <v>0</v>
      </c>
      <c r="I332" s="37">
        <v>0</v>
      </c>
      <c r="J332" s="37">
        <v>0</v>
      </c>
      <c r="K332" s="37">
        <v>0</v>
      </c>
      <c r="L332" s="37">
        <v>0</v>
      </c>
      <c r="M332" s="37">
        <v>0</v>
      </c>
      <c r="N332" s="37">
        <v>0</v>
      </c>
      <c r="O332" s="37">
        <v>0</v>
      </c>
      <c r="P332" s="37">
        <v>0</v>
      </c>
      <c r="Q332" s="37">
        <v>0</v>
      </c>
      <c r="R332" s="37">
        <v>0</v>
      </c>
      <c r="S332" s="37">
        <v>0</v>
      </c>
      <c r="T332" s="37">
        <v>0</v>
      </c>
    </row>
    <row r="333" spans="1:20" ht="20.100000000000001" customHeight="1" x14ac:dyDescent="0.25">
      <c r="A333" s="4" t="s">
        <v>50</v>
      </c>
      <c r="B333" s="5" t="s">
        <v>664</v>
      </c>
      <c r="C333" s="5">
        <v>351</v>
      </c>
      <c r="D333" s="37">
        <v>0</v>
      </c>
      <c r="E333" s="37">
        <v>0</v>
      </c>
      <c r="F333" s="37">
        <v>0</v>
      </c>
      <c r="G333" s="37">
        <v>0</v>
      </c>
      <c r="H333" s="37">
        <v>0</v>
      </c>
      <c r="I333" s="37">
        <v>0</v>
      </c>
      <c r="J333" s="37">
        <v>0</v>
      </c>
      <c r="K333" s="37">
        <v>0</v>
      </c>
      <c r="L333" s="37">
        <v>0</v>
      </c>
      <c r="M333" s="37">
        <v>0</v>
      </c>
      <c r="N333" s="37">
        <v>0</v>
      </c>
      <c r="O333" s="37">
        <v>0</v>
      </c>
      <c r="P333" s="37">
        <v>0</v>
      </c>
      <c r="Q333" s="37">
        <v>0</v>
      </c>
      <c r="R333" s="37">
        <v>0</v>
      </c>
      <c r="S333" s="37">
        <v>0</v>
      </c>
      <c r="T333" s="37">
        <v>0</v>
      </c>
    </row>
    <row r="334" spans="1:20" ht="20.100000000000001" customHeight="1" x14ac:dyDescent="0.25">
      <c r="A334" s="4" t="s">
        <v>49</v>
      </c>
      <c r="B334" s="7" t="s">
        <v>378</v>
      </c>
      <c r="C334" s="5">
        <v>352</v>
      </c>
      <c r="D334" s="37">
        <v>0</v>
      </c>
      <c r="E334" s="37">
        <v>0</v>
      </c>
      <c r="F334" s="37">
        <v>0</v>
      </c>
      <c r="G334" s="37">
        <v>0</v>
      </c>
      <c r="H334" s="37">
        <v>0</v>
      </c>
      <c r="I334" s="37">
        <v>0</v>
      </c>
      <c r="J334" s="37">
        <v>0</v>
      </c>
      <c r="K334" s="37">
        <v>0</v>
      </c>
      <c r="L334" s="37">
        <v>0</v>
      </c>
      <c r="M334" s="37">
        <v>0</v>
      </c>
      <c r="N334" s="37">
        <v>0</v>
      </c>
      <c r="O334" s="37">
        <v>0</v>
      </c>
      <c r="P334" s="37">
        <v>0</v>
      </c>
      <c r="Q334" s="37">
        <v>0</v>
      </c>
      <c r="R334" s="37">
        <v>0</v>
      </c>
      <c r="S334" s="37">
        <v>0</v>
      </c>
      <c r="T334" s="37">
        <v>0</v>
      </c>
    </row>
    <row r="335" spans="1:20" ht="20.100000000000001" customHeight="1" x14ac:dyDescent="0.25">
      <c r="A335" s="4" t="s">
        <v>48</v>
      </c>
      <c r="B335" s="7" t="s">
        <v>753</v>
      </c>
      <c r="C335" s="5">
        <v>353</v>
      </c>
      <c r="D335" s="37">
        <v>0</v>
      </c>
      <c r="E335" s="37">
        <v>0</v>
      </c>
      <c r="F335" s="37">
        <v>0</v>
      </c>
      <c r="G335" s="37">
        <v>0</v>
      </c>
      <c r="H335" s="37">
        <v>0</v>
      </c>
      <c r="I335" s="37">
        <v>0</v>
      </c>
      <c r="J335" s="37">
        <v>0</v>
      </c>
      <c r="K335" s="37">
        <v>0</v>
      </c>
      <c r="L335" s="37">
        <v>0</v>
      </c>
      <c r="M335" s="37">
        <v>0</v>
      </c>
      <c r="N335" s="37">
        <v>0</v>
      </c>
      <c r="O335" s="37">
        <v>0</v>
      </c>
      <c r="P335" s="37">
        <v>0</v>
      </c>
      <c r="Q335" s="37">
        <v>0</v>
      </c>
      <c r="R335" s="37">
        <v>0</v>
      </c>
      <c r="S335" s="37">
        <v>0</v>
      </c>
      <c r="T335" s="37">
        <v>0</v>
      </c>
    </row>
    <row r="336" spans="1:20" ht="20.100000000000001" customHeight="1" x14ac:dyDescent="0.25">
      <c r="A336" s="4" t="s">
        <v>47</v>
      </c>
      <c r="B336" s="7" t="s">
        <v>501</v>
      </c>
      <c r="C336" s="5">
        <v>354</v>
      </c>
      <c r="D336" s="37">
        <v>0</v>
      </c>
      <c r="E336" s="37">
        <v>0</v>
      </c>
      <c r="F336" s="37">
        <v>0</v>
      </c>
      <c r="G336" s="37">
        <v>0</v>
      </c>
      <c r="H336" s="37">
        <v>0</v>
      </c>
      <c r="I336" s="37">
        <v>0</v>
      </c>
      <c r="J336" s="37">
        <v>0</v>
      </c>
      <c r="K336" s="37">
        <v>0</v>
      </c>
      <c r="L336" s="37">
        <v>0</v>
      </c>
      <c r="M336" s="37">
        <v>0</v>
      </c>
      <c r="N336" s="37">
        <v>0</v>
      </c>
      <c r="O336" s="37">
        <v>0</v>
      </c>
      <c r="P336" s="37">
        <v>0</v>
      </c>
      <c r="Q336" s="37">
        <v>0</v>
      </c>
      <c r="R336" s="37">
        <v>0</v>
      </c>
      <c r="S336" s="37">
        <v>0</v>
      </c>
      <c r="T336" s="37">
        <v>0</v>
      </c>
    </row>
    <row r="337" spans="1:20" ht="20.100000000000001" customHeight="1" x14ac:dyDescent="0.25">
      <c r="A337" s="4" t="s">
        <v>46</v>
      </c>
      <c r="B337" s="7" t="s">
        <v>754</v>
      </c>
      <c r="C337" s="5">
        <v>355</v>
      </c>
      <c r="D337" s="37">
        <v>0</v>
      </c>
      <c r="E337" s="37">
        <v>0</v>
      </c>
      <c r="F337" s="37">
        <v>0</v>
      </c>
      <c r="G337" s="37">
        <v>0</v>
      </c>
      <c r="H337" s="37">
        <v>0</v>
      </c>
      <c r="I337" s="37">
        <v>0</v>
      </c>
      <c r="J337" s="37">
        <v>0</v>
      </c>
      <c r="K337" s="37">
        <v>0</v>
      </c>
      <c r="L337" s="37">
        <v>0</v>
      </c>
      <c r="M337" s="37">
        <v>0</v>
      </c>
      <c r="N337" s="37">
        <v>0</v>
      </c>
      <c r="O337" s="37">
        <v>0</v>
      </c>
      <c r="P337" s="37">
        <v>0</v>
      </c>
      <c r="Q337" s="37">
        <v>0</v>
      </c>
      <c r="R337" s="37">
        <v>0</v>
      </c>
      <c r="S337" s="37">
        <v>0</v>
      </c>
      <c r="T337" s="37">
        <v>0</v>
      </c>
    </row>
    <row r="338" spans="1:20" ht="20.100000000000001" customHeight="1" x14ac:dyDescent="0.25">
      <c r="A338" s="4" t="s">
        <v>45</v>
      </c>
      <c r="B338" s="7" t="s">
        <v>403</v>
      </c>
      <c r="C338" s="5"/>
      <c r="D338" s="37">
        <v>0</v>
      </c>
      <c r="E338" s="37">
        <v>0</v>
      </c>
      <c r="F338" s="37">
        <v>0</v>
      </c>
      <c r="G338" s="37">
        <v>0</v>
      </c>
      <c r="H338" s="37">
        <v>0</v>
      </c>
      <c r="I338" s="37">
        <v>0</v>
      </c>
      <c r="J338" s="37">
        <v>0</v>
      </c>
      <c r="K338" s="37">
        <v>0</v>
      </c>
      <c r="L338" s="37">
        <v>0</v>
      </c>
      <c r="M338" s="37">
        <v>0</v>
      </c>
      <c r="N338" s="37">
        <v>0</v>
      </c>
      <c r="O338" s="37">
        <v>0</v>
      </c>
      <c r="P338" s="37">
        <v>0</v>
      </c>
      <c r="Q338" s="37">
        <v>0</v>
      </c>
      <c r="R338" s="37">
        <v>0</v>
      </c>
      <c r="S338" s="37">
        <v>0</v>
      </c>
      <c r="T338" s="37">
        <v>0</v>
      </c>
    </row>
    <row r="339" spans="1:20" ht="20.100000000000001" customHeight="1" x14ac:dyDescent="0.25">
      <c r="A339" s="8" t="s">
        <v>44</v>
      </c>
      <c r="B339" s="12" t="s">
        <v>467</v>
      </c>
      <c r="C339" s="5"/>
      <c r="D339" s="69">
        <f>SUM(D340:D372)</f>
        <v>13</v>
      </c>
      <c r="E339" s="69">
        <f t="shared" ref="E339:T339" si="16">SUM(E340:E372)</f>
        <v>0</v>
      </c>
      <c r="F339" s="69">
        <f t="shared" si="16"/>
        <v>26</v>
      </c>
      <c r="G339" s="69">
        <f t="shared" si="16"/>
        <v>27</v>
      </c>
      <c r="H339" s="69">
        <f t="shared" si="16"/>
        <v>0</v>
      </c>
      <c r="I339" s="69">
        <f t="shared" si="16"/>
        <v>0</v>
      </c>
      <c r="J339" s="69">
        <f t="shared" si="16"/>
        <v>27</v>
      </c>
      <c r="K339" s="69">
        <f t="shared" si="16"/>
        <v>0</v>
      </c>
      <c r="L339" s="69">
        <f t="shared" si="16"/>
        <v>0</v>
      </c>
      <c r="M339" s="69">
        <f t="shared" si="16"/>
        <v>12</v>
      </c>
      <c r="N339" s="69">
        <f t="shared" si="16"/>
        <v>0</v>
      </c>
      <c r="O339" s="69">
        <f t="shared" si="16"/>
        <v>6</v>
      </c>
      <c r="P339" s="69">
        <f t="shared" si="16"/>
        <v>0</v>
      </c>
      <c r="Q339" s="69">
        <f t="shared" si="16"/>
        <v>6</v>
      </c>
      <c r="R339" s="69">
        <f t="shared" si="16"/>
        <v>0</v>
      </c>
      <c r="S339" s="69">
        <f t="shared" si="16"/>
        <v>0</v>
      </c>
      <c r="T339" s="69">
        <f t="shared" si="16"/>
        <v>0</v>
      </c>
    </row>
    <row r="340" spans="1:20" ht="20.100000000000001" customHeight="1" x14ac:dyDescent="0.25">
      <c r="A340" s="4" t="s">
        <v>43</v>
      </c>
      <c r="B340" s="7" t="s">
        <v>370</v>
      </c>
      <c r="C340" s="6">
        <v>356</v>
      </c>
      <c r="D340" s="37">
        <v>0</v>
      </c>
      <c r="E340" s="37">
        <v>0</v>
      </c>
      <c r="F340" s="37">
        <v>0</v>
      </c>
      <c r="G340" s="37">
        <v>0</v>
      </c>
      <c r="H340" s="37">
        <v>0</v>
      </c>
      <c r="I340" s="37">
        <v>0</v>
      </c>
      <c r="J340" s="37">
        <v>0</v>
      </c>
      <c r="K340" s="37">
        <v>0</v>
      </c>
      <c r="L340" s="37">
        <v>0</v>
      </c>
      <c r="M340" s="37">
        <v>0</v>
      </c>
      <c r="N340" s="37">
        <v>0</v>
      </c>
      <c r="O340" s="37">
        <v>0</v>
      </c>
      <c r="P340" s="37">
        <v>0</v>
      </c>
      <c r="Q340" s="37">
        <v>0</v>
      </c>
      <c r="R340" s="37">
        <v>0</v>
      </c>
      <c r="S340" s="37">
        <v>0</v>
      </c>
      <c r="T340" s="37">
        <v>0</v>
      </c>
    </row>
    <row r="341" spans="1:20" ht="20.100000000000001" customHeight="1" x14ac:dyDescent="0.25">
      <c r="A341" s="4" t="s">
        <v>42</v>
      </c>
      <c r="B341" s="7" t="s">
        <v>468</v>
      </c>
      <c r="C341" s="6">
        <v>357</v>
      </c>
      <c r="D341" s="37">
        <v>0</v>
      </c>
      <c r="E341" s="37">
        <v>0</v>
      </c>
      <c r="F341" s="37">
        <v>0</v>
      </c>
      <c r="G341" s="37">
        <v>0</v>
      </c>
      <c r="H341" s="37">
        <v>0</v>
      </c>
      <c r="I341" s="37">
        <v>0</v>
      </c>
      <c r="J341" s="37">
        <v>0</v>
      </c>
      <c r="K341" s="37">
        <v>0</v>
      </c>
      <c r="L341" s="37">
        <v>0</v>
      </c>
      <c r="M341" s="37">
        <v>0</v>
      </c>
      <c r="N341" s="37">
        <v>0</v>
      </c>
      <c r="O341" s="37">
        <v>0</v>
      </c>
      <c r="P341" s="37">
        <v>0</v>
      </c>
      <c r="Q341" s="37">
        <v>0</v>
      </c>
      <c r="R341" s="37">
        <v>0</v>
      </c>
      <c r="S341" s="37">
        <v>0</v>
      </c>
      <c r="T341" s="37">
        <v>0</v>
      </c>
    </row>
    <row r="342" spans="1:20" ht="20.100000000000001" customHeight="1" x14ac:dyDescent="0.25">
      <c r="A342" s="4" t="s">
        <v>41</v>
      </c>
      <c r="B342" s="7" t="s">
        <v>755</v>
      </c>
      <c r="C342" s="6">
        <v>358</v>
      </c>
      <c r="D342" s="37">
        <v>3</v>
      </c>
      <c r="E342" s="37">
        <v>0</v>
      </c>
      <c r="F342" s="37">
        <v>4</v>
      </c>
      <c r="G342" s="37">
        <v>4</v>
      </c>
      <c r="H342" s="37">
        <v>0</v>
      </c>
      <c r="I342" s="37">
        <v>0</v>
      </c>
      <c r="J342" s="37">
        <v>4</v>
      </c>
      <c r="K342" s="37">
        <v>0</v>
      </c>
      <c r="L342" s="37">
        <v>0</v>
      </c>
      <c r="M342" s="37">
        <v>3</v>
      </c>
      <c r="N342" s="37">
        <v>0</v>
      </c>
      <c r="O342" s="37">
        <v>1</v>
      </c>
      <c r="P342" s="37">
        <v>0</v>
      </c>
      <c r="Q342" s="37">
        <v>1</v>
      </c>
      <c r="R342" s="37">
        <v>0</v>
      </c>
      <c r="S342" s="37">
        <v>0</v>
      </c>
      <c r="T342" s="37">
        <v>0</v>
      </c>
    </row>
    <row r="343" spans="1:20" ht="20.100000000000001" customHeight="1" x14ac:dyDescent="0.25">
      <c r="A343" s="4" t="s">
        <v>756</v>
      </c>
      <c r="B343" s="7" t="s">
        <v>757</v>
      </c>
      <c r="C343" s="6">
        <v>358.1</v>
      </c>
      <c r="D343" s="37">
        <v>2</v>
      </c>
      <c r="E343" s="37">
        <v>0</v>
      </c>
      <c r="F343" s="37">
        <v>2</v>
      </c>
      <c r="G343" s="37">
        <v>4</v>
      </c>
      <c r="H343" s="37">
        <v>0</v>
      </c>
      <c r="I343" s="37">
        <v>0</v>
      </c>
      <c r="J343" s="37">
        <v>4</v>
      </c>
      <c r="K343" s="37">
        <v>0</v>
      </c>
      <c r="L343" s="37">
        <v>0</v>
      </c>
      <c r="M343" s="37">
        <v>0</v>
      </c>
      <c r="N343" s="37">
        <v>0</v>
      </c>
      <c r="O343" s="37">
        <v>0</v>
      </c>
      <c r="P343" s="37">
        <v>0</v>
      </c>
      <c r="Q343" s="37">
        <v>0</v>
      </c>
      <c r="R343" s="37">
        <v>0</v>
      </c>
      <c r="S343" s="37">
        <v>0</v>
      </c>
      <c r="T343" s="37">
        <v>0</v>
      </c>
    </row>
    <row r="344" spans="1:20" ht="20.100000000000001" customHeight="1" x14ac:dyDescent="0.25">
      <c r="A344" s="4" t="s">
        <v>40</v>
      </c>
      <c r="B344" s="7" t="s">
        <v>758</v>
      </c>
      <c r="C344" s="6">
        <v>359</v>
      </c>
      <c r="D344" s="37">
        <v>3</v>
      </c>
      <c r="E344" s="37">
        <v>0</v>
      </c>
      <c r="F344" s="37">
        <v>10</v>
      </c>
      <c r="G344" s="37">
        <v>7</v>
      </c>
      <c r="H344" s="37">
        <v>0</v>
      </c>
      <c r="I344" s="37">
        <v>0</v>
      </c>
      <c r="J344" s="37">
        <v>7</v>
      </c>
      <c r="K344" s="37">
        <v>0</v>
      </c>
      <c r="L344" s="37">
        <v>0</v>
      </c>
      <c r="M344" s="37">
        <v>6</v>
      </c>
      <c r="N344" s="37">
        <v>0</v>
      </c>
      <c r="O344" s="37">
        <v>1</v>
      </c>
      <c r="P344" s="37">
        <v>0</v>
      </c>
      <c r="Q344" s="37">
        <v>1</v>
      </c>
      <c r="R344" s="37">
        <v>0</v>
      </c>
      <c r="S344" s="37">
        <v>0</v>
      </c>
      <c r="T344" s="37">
        <v>0</v>
      </c>
    </row>
    <row r="345" spans="1:20" ht="20.100000000000001" customHeight="1" x14ac:dyDescent="0.25">
      <c r="A345" s="4" t="s">
        <v>39</v>
      </c>
      <c r="B345" s="7" t="s">
        <v>594</v>
      </c>
      <c r="C345" s="6">
        <v>360</v>
      </c>
      <c r="D345" s="37">
        <v>0</v>
      </c>
      <c r="E345" s="37">
        <v>0</v>
      </c>
      <c r="F345" s="37">
        <v>0</v>
      </c>
      <c r="G345" s="37">
        <v>0</v>
      </c>
      <c r="H345" s="37">
        <v>0</v>
      </c>
      <c r="I345" s="37">
        <v>0</v>
      </c>
      <c r="J345" s="37">
        <v>0</v>
      </c>
      <c r="K345" s="37">
        <v>0</v>
      </c>
      <c r="L345" s="37">
        <v>0</v>
      </c>
      <c r="M345" s="37">
        <v>0</v>
      </c>
      <c r="N345" s="37">
        <v>0</v>
      </c>
      <c r="O345" s="37">
        <v>0</v>
      </c>
      <c r="P345" s="37">
        <v>0</v>
      </c>
      <c r="Q345" s="37">
        <v>0</v>
      </c>
      <c r="R345" s="37">
        <v>0</v>
      </c>
      <c r="S345" s="37">
        <v>0</v>
      </c>
      <c r="T345" s="37">
        <v>0</v>
      </c>
    </row>
    <row r="346" spans="1:20" ht="20.100000000000001" customHeight="1" x14ac:dyDescent="0.25">
      <c r="A346" s="4" t="s">
        <v>38</v>
      </c>
      <c r="B346" s="7" t="s">
        <v>595</v>
      </c>
      <c r="C346" s="5">
        <v>361</v>
      </c>
      <c r="D346" s="37">
        <v>2</v>
      </c>
      <c r="E346" s="37">
        <v>0</v>
      </c>
      <c r="F346" s="37">
        <v>1</v>
      </c>
      <c r="G346" s="37">
        <v>3</v>
      </c>
      <c r="H346" s="37">
        <v>0</v>
      </c>
      <c r="I346" s="37">
        <v>0</v>
      </c>
      <c r="J346" s="37">
        <v>3</v>
      </c>
      <c r="K346" s="37">
        <v>0</v>
      </c>
      <c r="L346" s="37">
        <v>0</v>
      </c>
      <c r="M346" s="37">
        <v>0</v>
      </c>
      <c r="N346" s="37">
        <v>0</v>
      </c>
      <c r="O346" s="37">
        <v>0</v>
      </c>
      <c r="P346" s="37">
        <v>0</v>
      </c>
      <c r="Q346" s="37">
        <v>0</v>
      </c>
      <c r="R346" s="37">
        <v>0</v>
      </c>
      <c r="S346" s="37">
        <v>0</v>
      </c>
      <c r="T346" s="37">
        <v>0</v>
      </c>
    </row>
    <row r="347" spans="1:20" ht="20.100000000000001" customHeight="1" x14ac:dyDescent="0.25">
      <c r="A347" s="4" t="s">
        <v>37</v>
      </c>
      <c r="B347" s="7" t="s">
        <v>596</v>
      </c>
      <c r="C347" s="5">
        <v>362</v>
      </c>
      <c r="D347" s="37">
        <v>0</v>
      </c>
      <c r="E347" s="37">
        <v>0</v>
      </c>
      <c r="F347" s="37">
        <v>0</v>
      </c>
      <c r="G347" s="37">
        <v>0</v>
      </c>
      <c r="H347" s="37">
        <v>0</v>
      </c>
      <c r="I347" s="37">
        <v>0</v>
      </c>
      <c r="J347" s="37">
        <v>0</v>
      </c>
      <c r="K347" s="37">
        <v>0</v>
      </c>
      <c r="L347" s="37">
        <v>0</v>
      </c>
      <c r="M347" s="37">
        <v>0</v>
      </c>
      <c r="N347" s="37">
        <v>0</v>
      </c>
      <c r="O347" s="37">
        <v>0</v>
      </c>
      <c r="P347" s="37">
        <v>0</v>
      </c>
      <c r="Q347" s="37">
        <v>0</v>
      </c>
      <c r="R347" s="37">
        <v>0</v>
      </c>
      <c r="S347" s="37">
        <v>0</v>
      </c>
      <c r="T347" s="37">
        <v>0</v>
      </c>
    </row>
    <row r="348" spans="1:20" ht="20.100000000000001" customHeight="1" x14ac:dyDescent="0.25">
      <c r="A348" s="4" t="s">
        <v>36</v>
      </c>
      <c r="B348" s="7" t="s">
        <v>759</v>
      </c>
      <c r="C348" s="5">
        <v>363</v>
      </c>
      <c r="D348" s="37">
        <v>0</v>
      </c>
      <c r="E348" s="37">
        <v>0</v>
      </c>
      <c r="F348" s="37">
        <v>0</v>
      </c>
      <c r="G348" s="37">
        <v>0</v>
      </c>
      <c r="H348" s="37">
        <v>0</v>
      </c>
      <c r="I348" s="37">
        <v>0</v>
      </c>
      <c r="J348" s="37">
        <v>0</v>
      </c>
      <c r="K348" s="37">
        <v>0</v>
      </c>
      <c r="L348" s="37">
        <v>0</v>
      </c>
      <c r="M348" s="37">
        <v>0</v>
      </c>
      <c r="N348" s="37">
        <v>0</v>
      </c>
      <c r="O348" s="37">
        <v>0</v>
      </c>
      <c r="P348" s="37">
        <v>0</v>
      </c>
      <c r="Q348" s="37">
        <v>0</v>
      </c>
      <c r="R348" s="37">
        <v>0</v>
      </c>
      <c r="S348" s="37">
        <v>0</v>
      </c>
      <c r="T348" s="37">
        <v>0</v>
      </c>
    </row>
    <row r="349" spans="1:20" ht="20.100000000000001" customHeight="1" x14ac:dyDescent="0.25">
      <c r="A349" s="4" t="s">
        <v>35</v>
      </c>
      <c r="B349" s="7" t="s">
        <v>469</v>
      </c>
      <c r="C349" s="5">
        <v>364</v>
      </c>
      <c r="D349" s="37">
        <v>0</v>
      </c>
      <c r="E349" s="37">
        <v>0</v>
      </c>
      <c r="F349" s="37">
        <v>1</v>
      </c>
      <c r="G349" s="37">
        <v>1</v>
      </c>
      <c r="H349" s="37">
        <v>0</v>
      </c>
      <c r="I349" s="37">
        <v>0</v>
      </c>
      <c r="J349" s="37">
        <v>1</v>
      </c>
      <c r="K349" s="37">
        <v>0</v>
      </c>
      <c r="L349" s="37">
        <v>0</v>
      </c>
      <c r="M349" s="37">
        <v>0</v>
      </c>
      <c r="N349" s="37">
        <v>0</v>
      </c>
      <c r="O349" s="37">
        <v>0</v>
      </c>
      <c r="P349" s="37">
        <v>0</v>
      </c>
      <c r="Q349" s="37">
        <v>0</v>
      </c>
      <c r="R349" s="37">
        <v>0</v>
      </c>
      <c r="S349" s="37">
        <v>0</v>
      </c>
      <c r="T349" s="37">
        <v>0</v>
      </c>
    </row>
    <row r="350" spans="1:20" ht="20.100000000000001" customHeight="1" x14ac:dyDescent="0.25">
      <c r="A350" s="4" t="s">
        <v>760</v>
      </c>
      <c r="B350" s="7" t="s">
        <v>761</v>
      </c>
      <c r="C350" s="5">
        <v>364.1</v>
      </c>
      <c r="D350" s="37">
        <v>0</v>
      </c>
      <c r="E350" s="37">
        <v>0</v>
      </c>
      <c r="F350" s="37">
        <v>1</v>
      </c>
      <c r="G350" s="37">
        <v>1</v>
      </c>
      <c r="H350" s="37">
        <v>0</v>
      </c>
      <c r="I350" s="37">
        <v>0</v>
      </c>
      <c r="J350" s="37">
        <v>1</v>
      </c>
      <c r="K350" s="37">
        <v>0</v>
      </c>
      <c r="L350" s="37">
        <v>0</v>
      </c>
      <c r="M350" s="37">
        <v>0</v>
      </c>
      <c r="N350" s="37">
        <v>0</v>
      </c>
      <c r="O350" s="37">
        <v>0</v>
      </c>
      <c r="P350" s="37">
        <v>0</v>
      </c>
      <c r="Q350" s="37">
        <v>0</v>
      </c>
      <c r="R350" s="37">
        <v>0</v>
      </c>
      <c r="S350" s="37">
        <v>0</v>
      </c>
      <c r="T350" s="37">
        <v>0</v>
      </c>
    </row>
    <row r="351" spans="1:20" ht="20.100000000000001" customHeight="1" x14ac:dyDescent="0.25">
      <c r="A351" s="4" t="s">
        <v>762</v>
      </c>
      <c r="B351" s="7" t="s">
        <v>763</v>
      </c>
      <c r="C351" s="5">
        <v>364.2</v>
      </c>
      <c r="D351" s="37">
        <v>1</v>
      </c>
      <c r="E351" s="37">
        <v>0</v>
      </c>
      <c r="F351" s="37">
        <v>3</v>
      </c>
      <c r="G351" s="37">
        <v>3</v>
      </c>
      <c r="H351" s="37">
        <v>0</v>
      </c>
      <c r="I351" s="37">
        <v>0</v>
      </c>
      <c r="J351" s="37">
        <v>3</v>
      </c>
      <c r="K351" s="37">
        <v>0</v>
      </c>
      <c r="L351" s="37">
        <v>0</v>
      </c>
      <c r="M351" s="37">
        <v>1</v>
      </c>
      <c r="N351" s="37">
        <v>0</v>
      </c>
      <c r="O351" s="37">
        <v>2</v>
      </c>
      <c r="P351" s="37">
        <v>0</v>
      </c>
      <c r="Q351" s="37">
        <v>2</v>
      </c>
      <c r="R351" s="37">
        <v>0</v>
      </c>
      <c r="S351" s="37">
        <v>0</v>
      </c>
      <c r="T351" s="37">
        <v>0</v>
      </c>
    </row>
    <row r="352" spans="1:20" ht="20.100000000000001" customHeight="1" x14ac:dyDescent="0.25">
      <c r="A352" s="4" t="s">
        <v>34</v>
      </c>
      <c r="B352" s="7" t="s">
        <v>470</v>
      </c>
      <c r="C352" s="5">
        <v>365</v>
      </c>
      <c r="D352" s="37">
        <v>0</v>
      </c>
      <c r="E352" s="37">
        <v>0</v>
      </c>
      <c r="F352" s="37">
        <v>0</v>
      </c>
      <c r="G352" s="37">
        <v>0</v>
      </c>
      <c r="H352" s="37">
        <v>0</v>
      </c>
      <c r="I352" s="37">
        <v>0</v>
      </c>
      <c r="J352" s="37">
        <v>0</v>
      </c>
      <c r="K352" s="37">
        <v>0</v>
      </c>
      <c r="L352" s="37">
        <v>0</v>
      </c>
      <c r="M352" s="37">
        <v>0</v>
      </c>
      <c r="N352" s="37">
        <v>0</v>
      </c>
      <c r="O352" s="37">
        <v>0</v>
      </c>
      <c r="P352" s="37">
        <v>0</v>
      </c>
      <c r="Q352" s="37">
        <v>0</v>
      </c>
      <c r="R352" s="37">
        <v>0</v>
      </c>
      <c r="S352" s="37">
        <v>0</v>
      </c>
      <c r="T352" s="37">
        <v>0</v>
      </c>
    </row>
    <row r="353" spans="1:20" ht="20.100000000000001" customHeight="1" x14ac:dyDescent="0.25">
      <c r="A353" s="4" t="s">
        <v>33</v>
      </c>
      <c r="B353" s="7" t="s">
        <v>471</v>
      </c>
      <c r="C353" s="5">
        <v>366</v>
      </c>
      <c r="D353" s="37">
        <v>0</v>
      </c>
      <c r="E353" s="37">
        <v>0</v>
      </c>
      <c r="F353" s="37">
        <v>0</v>
      </c>
      <c r="G353" s="37">
        <v>0</v>
      </c>
      <c r="H353" s="37">
        <v>0</v>
      </c>
      <c r="I353" s="37">
        <v>0</v>
      </c>
      <c r="J353" s="37">
        <v>0</v>
      </c>
      <c r="K353" s="37">
        <v>0</v>
      </c>
      <c r="L353" s="37">
        <v>0</v>
      </c>
      <c r="M353" s="37">
        <v>0</v>
      </c>
      <c r="N353" s="37">
        <v>0</v>
      </c>
      <c r="O353" s="37">
        <v>0</v>
      </c>
      <c r="P353" s="37">
        <v>0</v>
      </c>
      <c r="Q353" s="37">
        <v>0</v>
      </c>
      <c r="R353" s="37">
        <v>0</v>
      </c>
      <c r="S353" s="37">
        <v>0</v>
      </c>
      <c r="T353" s="37">
        <v>0</v>
      </c>
    </row>
    <row r="354" spans="1:20" ht="20.100000000000001" customHeight="1" x14ac:dyDescent="0.25">
      <c r="A354" s="4" t="s">
        <v>32</v>
      </c>
      <c r="B354" s="7" t="s">
        <v>597</v>
      </c>
      <c r="C354" s="5">
        <v>367</v>
      </c>
      <c r="D354" s="37">
        <v>0</v>
      </c>
      <c r="E354" s="37">
        <v>0</v>
      </c>
      <c r="F354" s="37">
        <v>0</v>
      </c>
      <c r="G354" s="37">
        <v>0</v>
      </c>
      <c r="H354" s="37">
        <v>0</v>
      </c>
      <c r="I354" s="37">
        <v>0</v>
      </c>
      <c r="J354" s="37">
        <v>0</v>
      </c>
      <c r="K354" s="37">
        <v>0</v>
      </c>
      <c r="L354" s="37">
        <v>0</v>
      </c>
      <c r="M354" s="37">
        <v>0</v>
      </c>
      <c r="N354" s="37">
        <v>0</v>
      </c>
      <c r="O354" s="37">
        <v>0</v>
      </c>
      <c r="P354" s="37">
        <v>0</v>
      </c>
      <c r="Q354" s="37">
        <v>0</v>
      </c>
      <c r="R354" s="37">
        <v>0</v>
      </c>
      <c r="S354" s="37">
        <v>0</v>
      </c>
      <c r="T354" s="37">
        <v>0</v>
      </c>
    </row>
    <row r="355" spans="1:20" ht="20.100000000000001" customHeight="1" x14ac:dyDescent="0.25">
      <c r="A355" s="4" t="s">
        <v>31</v>
      </c>
      <c r="B355" s="7" t="s">
        <v>598</v>
      </c>
      <c r="C355" s="5">
        <v>368</v>
      </c>
      <c r="D355" s="37">
        <v>0</v>
      </c>
      <c r="E355" s="37">
        <v>0</v>
      </c>
      <c r="F355" s="37">
        <v>0</v>
      </c>
      <c r="G355" s="37">
        <v>0</v>
      </c>
      <c r="H355" s="37">
        <v>0</v>
      </c>
      <c r="I355" s="37">
        <v>0</v>
      </c>
      <c r="J355" s="37">
        <v>0</v>
      </c>
      <c r="K355" s="37">
        <v>0</v>
      </c>
      <c r="L355" s="37">
        <v>0</v>
      </c>
      <c r="M355" s="37">
        <v>0</v>
      </c>
      <c r="N355" s="37">
        <v>0</v>
      </c>
      <c r="O355" s="37">
        <v>0</v>
      </c>
      <c r="P355" s="37">
        <v>0</v>
      </c>
      <c r="Q355" s="37">
        <v>0</v>
      </c>
      <c r="R355" s="37">
        <v>0</v>
      </c>
      <c r="S355" s="37">
        <v>0</v>
      </c>
      <c r="T355" s="37">
        <v>0</v>
      </c>
    </row>
    <row r="356" spans="1:20" ht="20.100000000000001" customHeight="1" x14ac:dyDescent="0.25">
      <c r="A356" s="4" t="s">
        <v>764</v>
      </c>
      <c r="B356" s="7" t="s">
        <v>765</v>
      </c>
      <c r="C356" s="5">
        <v>368.1</v>
      </c>
      <c r="D356" s="37">
        <v>0</v>
      </c>
      <c r="E356" s="37">
        <v>0</v>
      </c>
      <c r="F356" s="37">
        <v>0</v>
      </c>
      <c r="G356" s="37">
        <v>0</v>
      </c>
      <c r="H356" s="37">
        <v>0</v>
      </c>
      <c r="I356" s="37">
        <v>0</v>
      </c>
      <c r="J356" s="37">
        <v>0</v>
      </c>
      <c r="K356" s="37">
        <v>0</v>
      </c>
      <c r="L356" s="37">
        <v>0</v>
      </c>
      <c r="M356" s="37">
        <v>0</v>
      </c>
      <c r="N356" s="37">
        <v>0</v>
      </c>
      <c r="O356" s="37">
        <v>0</v>
      </c>
      <c r="P356" s="37">
        <v>0</v>
      </c>
      <c r="Q356" s="37">
        <v>0</v>
      </c>
      <c r="R356" s="37">
        <v>0</v>
      </c>
      <c r="S356" s="37">
        <v>0</v>
      </c>
      <c r="T356" s="37">
        <v>0</v>
      </c>
    </row>
    <row r="357" spans="1:20" ht="20.100000000000001" customHeight="1" x14ac:dyDescent="0.25">
      <c r="A357" s="4" t="s">
        <v>30</v>
      </c>
      <c r="B357" s="7" t="s">
        <v>599</v>
      </c>
      <c r="C357" s="5">
        <v>369</v>
      </c>
      <c r="D357" s="37">
        <v>0</v>
      </c>
      <c r="E357" s="37">
        <v>0</v>
      </c>
      <c r="F357" s="37">
        <v>0</v>
      </c>
      <c r="G357" s="37">
        <v>0</v>
      </c>
      <c r="H357" s="37">
        <v>0</v>
      </c>
      <c r="I357" s="37">
        <v>0</v>
      </c>
      <c r="J357" s="37">
        <v>0</v>
      </c>
      <c r="K357" s="37">
        <v>0</v>
      </c>
      <c r="L357" s="37">
        <v>0</v>
      </c>
      <c r="M357" s="37">
        <v>0</v>
      </c>
      <c r="N357" s="37">
        <v>0</v>
      </c>
      <c r="O357" s="37">
        <v>0</v>
      </c>
      <c r="P357" s="37">
        <v>0</v>
      </c>
      <c r="Q357" s="37">
        <v>0</v>
      </c>
      <c r="R357" s="37">
        <v>0</v>
      </c>
      <c r="S357" s="37">
        <v>0</v>
      </c>
      <c r="T357" s="37">
        <v>0</v>
      </c>
    </row>
    <row r="358" spans="1:20" ht="20.100000000000001" customHeight="1" x14ac:dyDescent="0.25">
      <c r="A358" s="4" t="s">
        <v>29</v>
      </c>
      <c r="B358" s="7" t="s">
        <v>600</v>
      </c>
      <c r="C358" s="5">
        <v>370</v>
      </c>
      <c r="D358" s="37">
        <v>0</v>
      </c>
      <c r="E358" s="37">
        <v>0</v>
      </c>
      <c r="F358" s="37">
        <v>0</v>
      </c>
      <c r="G358" s="37">
        <v>0</v>
      </c>
      <c r="H358" s="37">
        <v>0</v>
      </c>
      <c r="I358" s="37">
        <v>0</v>
      </c>
      <c r="J358" s="37">
        <v>0</v>
      </c>
      <c r="K358" s="37">
        <v>0</v>
      </c>
      <c r="L358" s="37">
        <v>0</v>
      </c>
      <c r="M358" s="37">
        <v>0</v>
      </c>
      <c r="N358" s="37">
        <v>0</v>
      </c>
      <c r="O358" s="37">
        <v>0</v>
      </c>
      <c r="P358" s="37">
        <v>0</v>
      </c>
      <c r="Q358" s="37">
        <v>0</v>
      </c>
      <c r="R358" s="37">
        <v>0</v>
      </c>
      <c r="S358" s="37">
        <v>0</v>
      </c>
      <c r="T358" s="37">
        <v>0</v>
      </c>
    </row>
    <row r="359" spans="1:20" ht="20.100000000000001" customHeight="1" x14ac:dyDescent="0.25">
      <c r="A359" s="4" t="s">
        <v>28</v>
      </c>
      <c r="B359" s="7" t="s">
        <v>601</v>
      </c>
      <c r="C359" s="5">
        <v>371</v>
      </c>
      <c r="D359" s="37">
        <v>0</v>
      </c>
      <c r="E359" s="37">
        <v>0</v>
      </c>
      <c r="F359" s="37">
        <v>1</v>
      </c>
      <c r="G359" s="37">
        <v>1</v>
      </c>
      <c r="H359" s="37">
        <v>0</v>
      </c>
      <c r="I359" s="37">
        <v>0</v>
      </c>
      <c r="J359" s="37">
        <v>1</v>
      </c>
      <c r="K359" s="37">
        <v>0</v>
      </c>
      <c r="L359" s="37">
        <v>0</v>
      </c>
      <c r="M359" s="37">
        <v>0</v>
      </c>
      <c r="N359" s="37">
        <v>0</v>
      </c>
      <c r="O359" s="37">
        <v>0</v>
      </c>
      <c r="P359" s="37">
        <v>0</v>
      </c>
      <c r="Q359" s="37">
        <v>0</v>
      </c>
      <c r="R359" s="37">
        <v>0</v>
      </c>
      <c r="S359" s="37">
        <v>0</v>
      </c>
      <c r="T359" s="37">
        <v>0</v>
      </c>
    </row>
    <row r="360" spans="1:20" ht="20.100000000000001" customHeight="1" x14ac:dyDescent="0.25">
      <c r="A360" s="4" t="s">
        <v>27</v>
      </c>
      <c r="B360" s="7" t="s">
        <v>602</v>
      </c>
      <c r="C360" s="5">
        <v>372</v>
      </c>
      <c r="D360" s="37">
        <v>0</v>
      </c>
      <c r="E360" s="37">
        <v>0</v>
      </c>
      <c r="F360" s="37">
        <v>0</v>
      </c>
      <c r="G360" s="37">
        <v>0</v>
      </c>
      <c r="H360" s="37">
        <v>0</v>
      </c>
      <c r="I360" s="37">
        <v>0</v>
      </c>
      <c r="J360" s="37">
        <v>0</v>
      </c>
      <c r="K360" s="37">
        <v>0</v>
      </c>
      <c r="L360" s="37">
        <v>0</v>
      </c>
      <c r="M360" s="37">
        <v>0</v>
      </c>
      <c r="N360" s="37">
        <v>0</v>
      </c>
      <c r="O360" s="37">
        <v>0</v>
      </c>
      <c r="P360" s="37">
        <v>0</v>
      </c>
      <c r="Q360" s="37">
        <v>0</v>
      </c>
      <c r="R360" s="37">
        <v>0</v>
      </c>
      <c r="S360" s="37">
        <v>0</v>
      </c>
      <c r="T360" s="37">
        <v>0</v>
      </c>
    </row>
    <row r="361" spans="1:20" ht="20.100000000000001" customHeight="1" x14ac:dyDescent="0.25">
      <c r="A361" s="4" t="s">
        <v>26</v>
      </c>
      <c r="B361" s="7" t="s">
        <v>603</v>
      </c>
      <c r="C361" s="5">
        <v>373</v>
      </c>
      <c r="D361" s="37">
        <v>0</v>
      </c>
      <c r="E361" s="37">
        <v>0</v>
      </c>
      <c r="F361" s="37">
        <v>0</v>
      </c>
      <c r="G361" s="37">
        <v>0</v>
      </c>
      <c r="H361" s="37">
        <v>0</v>
      </c>
      <c r="I361" s="37">
        <v>0</v>
      </c>
      <c r="J361" s="37">
        <v>0</v>
      </c>
      <c r="K361" s="37">
        <v>0</v>
      </c>
      <c r="L361" s="37">
        <v>0</v>
      </c>
      <c r="M361" s="37">
        <v>0</v>
      </c>
      <c r="N361" s="37">
        <v>0</v>
      </c>
      <c r="O361" s="37">
        <v>0</v>
      </c>
      <c r="P361" s="37">
        <v>0</v>
      </c>
      <c r="Q361" s="37">
        <v>0</v>
      </c>
      <c r="R361" s="37">
        <v>0</v>
      </c>
      <c r="S361" s="37">
        <v>0</v>
      </c>
      <c r="T361" s="37">
        <v>0</v>
      </c>
    </row>
    <row r="362" spans="1:20" ht="20.100000000000001" customHeight="1" x14ac:dyDescent="0.25">
      <c r="A362" s="4" t="s">
        <v>25</v>
      </c>
      <c r="B362" s="7" t="s">
        <v>604</v>
      </c>
      <c r="C362" s="5">
        <v>374</v>
      </c>
      <c r="D362" s="37">
        <v>0</v>
      </c>
      <c r="E362" s="37">
        <v>0</v>
      </c>
      <c r="F362" s="37">
        <v>0</v>
      </c>
      <c r="G362" s="37">
        <v>0</v>
      </c>
      <c r="H362" s="37">
        <v>0</v>
      </c>
      <c r="I362" s="37">
        <v>0</v>
      </c>
      <c r="J362" s="37">
        <v>0</v>
      </c>
      <c r="K362" s="37">
        <v>0</v>
      </c>
      <c r="L362" s="37">
        <v>0</v>
      </c>
      <c r="M362" s="37">
        <v>0</v>
      </c>
      <c r="N362" s="37">
        <v>0</v>
      </c>
      <c r="O362" s="37">
        <v>0</v>
      </c>
      <c r="P362" s="37">
        <v>0</v>
      </c>
      <c r="Q362" s="37">
        <v>0</v>
      </c>
      <c r="R362" s="37">
        <v>0</v>
      </c>
      <c r="S362" s="37">
        <v>0</v>
      </c>
      <c r="T362" s="37">
        <v>0</v>
      </c>
    </row>
    <row r="363" spans="1:20" ht="20.100000000000001" customHeight="1" x14ac:dyDescent="0.25">
      <c r="A363" s="4" t="s">
        <v>24</v>
      </c>
      <c r="B363" s="7" t="s">
        <v>472</v>
      </c>
      <c r="C363" s="5">
        <v>375</v>
      </c>
      <c r="D363" s="37">
        <v>2</v>
      </c>
      <c r="E363" s="37">
        <v>0</v>
      </c>
      <c r="F363" s="37">
        <v>1</v>
      </c>
      <c r="G363" s="37">
        <v>2</v>
      </c>
      <c r="H363" s="37">
        <v>0</v>
      </c>
      <c r="I363" s="37">
        <v>0</v>
      </c>
      <c r="J363" s="37">
        <v>2</v>
      </c>
      <c r="K363" s="37">
        <v>0</v>
      </c>
      <c r="L363" s="37">
        <v>0</v>
      </c>
      <c r="M363" s="37">
        <v>1</v>
      </c>
      <c r="N363" s="37">
        <v>0</v>
      </c>
      <c r="O363" s="37">
        <v>1</v>
      </c>
      <c r="P363" s="37">
        <v>0</v>
      </c>
      <c r="Q363" s="37">
        <v>1</v>
      </c>
      <c r="R363" s="37">
        <v>0</v>
      </c>
      <c r="S363" s="37">
        <v>0</v>
      </c>
      <c r="T363" s="37">
        <v>0</v>
      </c>
    </row>
    <row r="364" spans="1:20" ht="20.100000000000001" customHeight="1" x14ac:dyDescent="0.25">
      <c r="A364" s="4" t="s">
        <v>23</v>
      </c>
      <c r="B364" s="7" t="s">
        <v>605</v>
      </c>
      <c r="C364" s="5">
        <v>376</v>
      </c>
      <c r="D364" s="37">
        <v>0</v>
      </c>
      <c r="E364" s="37">
        <v>0</v>
      </c>
      <c r="F364" s="37">
        <v>1</v>
      </c>
      <c r="G364" s="37">
        <v>0</v>
      </c>
      <c r="H364" s="37">
        <v>0</v>
      </c>
      <c r="I364" s="37">
        <v>0</v>
      </c>
      <c r="J364" s="37">
        <v>0</v>
      </c>
      <c r="K364" s="37">
        <v>0</v>
      </c>
      <c r="L364" s="37">
        <v>0</v>
      </c>
      <c r="M364" s="37">
        <v>1</v>
      </c>
      <c r="N364" s="37">
        <v>0</v>
      </c>
      <c r="O364" s="37">
        <v>0</v>
      </c>
      <c r="P364" s="37">
        <v>0</v>
      </c>
      <c r="Q364" s="37">
        <v>0</v>
      </c>
      <c r="R364" s="37">
        <v>0</v>
      </c>
      <c r="S364" s="37">
        <v>0</v>
      </c>
      <c r="T364" s="37">
        <v>0</v>
      </c>
    </row>
    <row r="365" spans="1:20" ht="20.100000000000001" customHeight="1" x14ac:dyDescent="0.25">
      <c r="A365" s="4" t="s">
        <v>22</v>
      </c>
      <c r="B365" s="7" t="s">
        <v>606</v>
      </c>
      <c r="C365" s="5">
        <v>377</v>
      </c>
      <c r="D365" s="37">
        <v>0</v>
      </c>
      <c r="E365" s="37">
        <v>0</v>
      </c>
      <c r="F365" s="37">
        <v>1</v>
      </c>
      <c r="G365" s="37">
        <v>1</v>
      </c>
      <c r="H365" s="37">
        <v>0</v>
      </c>
      <c r="I365" s="37">
        <v>0</v>
      </c>
      <c r="J365" s="37">
        <v>1</v>
      </c>
      <c r="K365" s="37">
        <v>0</v>
      </c>
      <c r="L365" s="37">
        <v>0</v>
      </c>
      <c r="M365" s="37">
        <v>0</v>
      </c>
      <c r="N365" s="37">
        <v>0</v>
      </c>
      <c r="O365" s="37">
        <v>1</v>
      </c>
      <c r="P365" s="37">
        <v>0</v>
      </c>
      <c r="Q365" s="37">
        <v>1</v>
      </c>
      <c r="R365" s="37">
        <v>0</v>
      </c>
      <c r="S365" s="37">
        <v>0</v>
      </c>
      <c r="T365" s="37">
        <v>0</v>
      </c>
    </row>
    <row r="366" spans="1:20" ht="20.100000000000001" customHeight="1" x14ac:dyDescent="0.25">
      <c r="A366" s="4" t="s">
        <v>21</v>
      </c>
      <c r="B366" s="7" t="s">
        <v>607</v>
      </c>
      <c r="C366" s="5">
        <v>378</v>
      </c>
      <c r="D366" s="37">
        <v>0</v>
      </c>
      <c r="E366" s="37">
        <v>0</v>
      </c>
      <c r="F366" s="37">
        <v>0</v>
      </c>
      <c r="G366" s="37">
        <v>0</v>
      </c>
      <c r="H366" s="37">
        <v>0</v>
      </c>
      <c r="I366" s="37">
        <v>0</v>
      </c>
      <c r="J366" s="37">
        <v>0</v>
      </c>
      <c r="K366" s="37">
        <v>0</v>
      </c>
      <c r="L366" s="37">
        <v>0</v>
      </c>
      <c r="M366" s="37">
        <v>0</v>
      </c>
      <c r="N366" s="37">
        <v>0</v>
      </c>
      <c r="O366" s="37">
        <v>0</v>
      </c>
      <c r="P366" s="37">
        <v>0</v>
      </c>
      <c r="Q366" s="37">
        <v>0</v>
      </c>
      <c r="R366" s="37">
        <v>0</v>
      </c>
      <c r="S366" s="37">
        <v>0</v>
      </c>
      <c r="T366" s="37">
        <v>0</v>
      </c>
    </row>
    <row r="367" spans="1:20" ht="20.100000000000001" customHeight="1" x14ac:dyDescent="0.25">
      <c r="A367" s="4" t="s">
        <v>20</v>
      </c>
      <c r="B367" s="5" t="s">
        <v>473</v>
      </c>
      <c r="C367" s="5">
        <v>379</v>
      </c>
      <c r="D367" s="37">
        <v>0</v>
      </c>
      <c r="E367" s="37">
        <v>0</v>
      </c>
      <c r="F367" s="37">
        <v>0</v>
      </c>
      <c r="G367" s="37">
        <v>0</v>
      </c>
      <c r="H367" s="37">
        <v>0</v>
      </c>
      <c r="I367" s="37">
        <v>0</v>
      </c>
      <c r="J367" s="37">
        <v>0</v>
      </c>
      <c r="K367" s="37">
        <v>0</v>
      </c>
      <c r="L367" s="37">
        <v>0</v>
      </c>
      <c r="M367" s="37">
        <v>0</v>
      </c>
      <c r="N367" s="37">
        <v>0</v>
      </c>
      <c r="O367" s="37">
        <v>0</v>
      </c>
      <c r="P367" s="37">
        <v>0</v>
      </c>
      <c r="Q367" s="37">
        <v>0</v>
      </c>
      <c r="R367" s="37">
        <v>0</v>
      </c>
      <c r="S367" s="37">
        <v>0</v>
      </c>
      <c r="T367" s="37">
        <v>0</v>
      </c>
    </row>
    <row r="368" spans="1:20" ht="20.100000000000001" customHeight="1" x14ac:dyDescent="0.25">
      <c r="A368" s="4" t="s">
        <v>19</v>
      </c>
      <c r="B368" s="5" t="s">
        <v>608</v>
      </c>
      <c r="C368" s="5">
        <v>380</v>
      </c>
      <c r="D368" s="37">
        <v>0</v>
      </c>
      <c r="E368" s="37">
        <v>0</v>
      </c>
      <c r="F368" s="37">
        <v>0</v>
      </c>
      <c r="G368" s="37">
        <v>0</v>
      </c>
      <c r="H368" s="37">
        <v>0</v>
      </c>
      <c r="I368" s="37">
        <v>0</v>
      </c>
      <c r="J368" s="37">
        <v>0</v>
      </c>
      <c r="K368" s="37">
        <v>0</v>
      </c>
      <c r="L368" s="37">
        <v>0</v>
      </c>
      <c r="M368" s="37">
        <v>0</v>
      </c>
      <c r="N368" s="37">
        <v>0</v>
      </c>
      <c r="O368" s="37">
        <v>0</v>
      </c>
      <c r="P368" s="37">
        <v>0</v>
      </c>
      <c r="Q368" s="37">
        <v>0</v>
      </c>
      <c r="R368" s="37">
        <v>0</v>
      </c>
      <c r="S368" s="37">
        <v>0</v>
      </c>
      <c r="T368" s="37">
        <v>0</v>
      </c>
    </row>
    <row r="369" spans="1:20" ht="20.100000000000001" customHeight="1" x14ac:dyDescent="0.25">
      <c r="A369" s="4" t="s">
        <v>18</v>
      </c>
      <c r="B369" s="5" t="s">
        <v>371</v>
      </c>
      <c r="C369" s="5">
        <v>381</v>
      </c>
      <c r="D369" s="37">
        <v>0</v>
      </c>
      <c r="E369" s="37">
        <v>0</v>
      </c>
      <c r="F369" s="37">
        <v>0</v>
      </c>
      <c r="G369" s="37">
        <v>0</v>
      </c>
      <c r="H369" s="37">
        <v>0</v>
      </c>
      <c r="I369" s="37">
        <v>0</v>
      </c>
      <c r="J369" s="37">
        <v>0</v>
      </c>
      <c r="K369" s="37">
        <v>0</v>
      </c>
      <c r="L369" s="37">
        <v>0</v>
      </c>
      <c r="M369" s="37">
        <v>0</v>
      </c>
      <c r="N369" s="37">
        <v>0</v>
      </c>
      <c r="O369" s="37">
        <v>0</v>
      </c>
      <c r="P369" s="37">
        <v>0</v>
      </c>
      <c r="Q369" s="37">
        <v>0</v>
      </c>
      <c r="R369" s="37">
        <v>0</v>
      </c>
      <c r="S369" s="37">
        <v>0</v>
      </c>
      <c r="T369" s="37">
        <v>0</v>
      </c>
    </row>
    <row r="370" spans="1:20" ht="20.100000000000001" customHeight="1" x14ac:dyDescent="0.25">
      <c r="A370" s="4" t="s">
        <v>17</v>
      </c>
      <c r="B370" s="7" t="s">
        <v>474</v>
      </c>
      <c r="C370" s="14">
        <v>382</v>
      </c>
      <c r="D370" s="37">
        <v>0</v>
      </c>
      <c r="E370" s="37">
        <v>0</v>
      </c>
      <c r="F370" s="37">
        <v>0</v>
      </c>
      <c r="G370" s="37">
        <v>0</v>
      </c>
      <c r="H370" s="37">
        <v>0</v>
      </c>
      <c r="I370" s="37">
        <v>0</v>
      </c>
      <c r="J370" s="37">
        <v>0</v>
      </c>
      <c r="K370" s="37">
        <v>0</v>
      </c>
      <c r="L370" s="37">
        <v>0</v>
      </c>
      <c r="M370" s="37">
        <v>0</v>
      </c>
      <c r="N370" s="37">
        <v>0</v>
      </c>
      <c r="O370" s="37">
        <v>0</v>
      </c>
      <c r="P370" s="37">
        <v>0</v>
      </c>
      <c r="Q370" s="37">
        <v>0</v>
      </c>
      <c r="R370" s="37">
        <v>0</v>
      </c>
      <c r="S370" s="37">
        <v>0</v>
      </c>
      <c r="T370" s="37">
        <v>0</v>
      </c>
    </row>
    <row r="371" spans="1:20" ht="20.100000000000001" customHeight="1" x14ac:dyDescent="0.25">
      <c r="A371" s="4" t="s">
        <v>16</v>
      </c>
      <c r="B371" s="5" t="s">
        <v>475</v>
      </c>
      <c r="C371" s="14">
        <v>383</v>
      </c>
      <c r="D371" s="37">
        <v>0</v>
      </c>
      <c r="E371" s="37">
        <v>0</v>
      </c>
      <c r="F371" s="37">
        <v>0</v>
      </c>
      <c r="G371" s="37">
        <v>0</v>
      </c>
      <c r="H371" s="37">
        <v>0</v>
      </c>
      <c r="I371" s="37">
        <v>0</v>
      </c>
      <c r="J371" s="37">
        <v>0</v>
      </c>
      <c r="K371" s="37">
        <v>0</v>
      </c>
      <c r="L371" s="37">
        <v>0</v>
      </c>
      <c r="M371" s="37">
        <v>0</v>
      </c>
      <c r="N371" s="37">
        <v>0</v>
      </c>
      <c r="O371" s="37">
        <v>0</v>
      </c>
      <c r="P371" s="37">
        <v>0</v>
      </c>
      <c r="Q371" s="37">
        <v>0</v>
      </c>
      <c r="R371" s="37">
        <v>0</v>
      </c>
      <c r="S371" s="37">
        <v>0</v>
      </c>
      <c r="T371" s="37">
        <v>0</v>
      </c>
    </row>
    <row r="372" spans="1:20" ht="20.100000000000001" customHeight="1" x14ac:dyDescent="0.25">
      <c r="A372" s="4" t="s">
        <v>15</v>
      </c>
      <c r="B372" s="7" t="s">
        <v>403</v>
      </c>
      <c r="C372" s="5"/>
      <c r="D372" s="37">
        <v>0</v>
      </c>
      <c r="E372" s="37">
        <v>0</v>
      </c>
      <c r="F372" s="37">
        <v>0</v>
      </c>
      <c r="G372" s="37">
        <v>0</v>
      </c>
      <c r="H372" s="37">
        <v>0</v>
      </c>
      <c r="I372" s="37">
        <v>0</v>
      </c>
      <c r="J372" s="37">
        <v>0</v>
      </c>
      <c r="K372" s="37">
        <v>0</v>
      </c>
      <c r="L372" s="37">
        <v>0</v>
      </c>
      <c r="M372" s="37">
        <v>0</v>
      </c>
      <c r="N372" s="37">
        <v>0</v>
      </c>
      <c r="O372" s="37">
        <v>0</v>
      </c>
      <c r="P372" s="37">
        <v>0</v>
      </c>
      <c r="Q372" s="37">
        <v>0</v>
      </c>
      <c r="R372" s="37">
        <v>0</v>
      </c>
      <c r="S372" s="37">
        <v>0</v>
      </c>
      <c r="T372" s="37">
        <v>0</v>
      </c>
    </row>
    <row r="373" spans="1:20" ht="20.100000000000001" customHeight="1" x14ac:dyDescent="0.25">
      <c r="A373" s="8" t="s">
        <v>14</v>
      </c>
      <c r="B373" s="12" t="s">
        <v>476</v>
      </c>
      <c r="C373" s="5"/>
      <c r="D373" s="69">
        <f>SUM(D374:D388)</f>
        <v>0</v>
      </c>
      <c r="E373" s="69">
        <f t="shared" ref="E373:T373" si="17">SUM(E374:E388)</f>
        <v>0</v>
      </c>
      <c r="F373" s="69">
        <f t="shared" si="17"/>
        <v>0</v>
      </c>
      <c r="G373" s="69">
        <f t="shared" si="17"/>
        <v>0</v>
      </c>
      <c r="H373" s="69">
        <f t="shared" si="17"/>
        <v>0</v>
      </c>
      <c r="I373" s="69">
        <f t="shared" si="17"/>
        <v>0</v>
      </c>
      <c r="J373" s="69">
        <f t="shared" si="17"/>
        <v>0</v>
      </c>
      <c r="K373" s="69">
        <f t="shared" si="17"/>
        <v>0</v>
      </c>
      <c r="L373" s="69">
        <f t="shared" si="17"/>
        <v>0</v>
      </c>
      <c r="M373" s="69">
        <f t="shared" si="17"/>
        <v>0</v>
      </c>
      <c r="N373" s="69">
        <f t="shared" si="17"/>
        <v>0</v>
      </c>
      <c r="O373" s="69">
        <f t="shared" si="17"/>
        <v>0</v>
      </c>
      <c r="P373" s="69">
        <f t="shared" si="17"/>
        <v>0</v>
      </c>
      <c r="Q373" s="69">
        <f t="shared" si="17"/>
        <v>0</v>
      </c>
      <c r="R373" s="69">
        <f t="shared" si="17"/>
        <v>0</v>
      </c>
      <c r="S373" s="69">
        <f t="shared" si="17"/>
        <v>0</v>
      </c>
      <c r="T373" s="69">
        <f t="shared" si="17"/>
        <v>0</v>
      </c>
    </row>
    <row r="374" spans="1:20" ht="20.100000000000001" customHeight="1" x14ac:dyDescent="0.25">
      <c r="A374" s="4" t="s">
        <v>13</v>
      </c>
      <c r="B374" s="7" t="s">
        <v>372</v>
      </c>
      <c r="C374" s="5">
        <v>384</v>
      </c>
      <c r="D374" s="37">
        <v>0</v>
      </c>
      <c r="E374" s="37">
        <v>0</v>
      </c>
      <c r="F374" s="37">
        <v>0</v>
      </c>
      <c r="G374" s="37">
        <v>0</v>
      </c>
      <c r="H374" s="37">
        <v>0</v>
      </c>
      <c r="I374" s="37">
        <v>0</v>
      </c>
      <c r="J374" s="37">
        <v>0</v>
      </c>
      <c r="K374" s="37">
        <v>0</v>
      </c>
      <c r="L374" s="37">
        <v>0</v>
      </c>
      <c r="M374" s="37">
        <v>0</v>
      </c>
      <c r="N374" s="37">
        <v>0</v>
      </c>
      <c r="O374" s="37">
        <v>0</v>
      </c>
      <c r="P374" s="37">
        <v>0</v>
      </c>
      <c r="Q374" s="37">
        <v>0</v>
      </c>
      <c r="R374" s="37">
        <v>0</v>
      </c>
      <c r="S374" s="37">
        <v>0</v>
      </c>
      <c r="T374" s="37">
        <v>0</v>
      </c>
    </row>
    <row r="375" spans="1:20" ht="20.100000000000001" customHeight="1" x14ac:dyDescent="0.25">
      <c r="A375" s="4" t="s">
        <v>12</v>
      </c>
      <c r="B375" s="7" t="s">
        <v>373</v>
      </c>
      <c r="C375" s="5">
        <v>385</v>
      </c>
      <c r="D375" s="37">
        <v>0</v>
      </c>
      <c r="E375" s="37">
        <v>0</v>
      </c>
      <c r="F375" s="37">
        <v>0</v>
      </c>
      <c r="G375" s="37">
        <v>0</v>
      </c>
      <c r="H375" s="37">
        <v>0</v>
      </c>
      <c r="I375" s="37">
        <v>0</v>
      </c>
      <c r="J375" s="37">
        <v>0</v>
      </c>
      <c r="K375" s="37">
        <v>0</v>
      </c>
      <c r="L375" s="37">
        <v>0</v>
      </c>
      <c r="M375" s="37">
        <v>0</v>
      </c>
      <c r="N375" s="37">
        <v>0</v>
      </c>
      <c r="O375" s="37">
        <v>0</v>
      </c>
      <c r="P375" s="37">
        <v>0</v>
      </c>
      <c r="Q375" s="37">
        <v>0</v>
      </c>
      <c r="R375" s="37">
        <v>0</v>
      </c>
      <c r="S375" s="37">
        <v>0</v>
      </c>
      <c r="T375" s="37">
        <v>0</v>
      </c>
    </row>
    <row r="376" spans="1:20" ht="20.100000000000001" customHeight="1" x14ac:dyDescent="0.25">
      <c r="A376" s="4" t="s">
        <v>11</v>
      </c>
      <c r="B376" s="7" t="s">
        <v>609</v>
      </c>
      <c r="C376" s="5">
        <v>386</v>
      </c>
      <c r="D376" s="37">
        <v>0</v>
      </c>
      <c r="E376" s="37">
        <v>0</v>
      </c>
      <c r="F376" s="37">
        <v>0</v>
      </c>
      <c r="G376" s="37">
        <v>0</v>
      </c>
      <c r="H376" s="37">
        <v>0</v>
      </c>
      <c r="I376" s="37">
        <v>0</v>
      </c>
      <c r="J376" s="37">
        <v>0</v>
      </c>
      <c r="K376" s="37">
        <v>0</v>
      </c>
      <c r="L376" s="37">
        <v>0</v>
      </c>
      <c r="M376" s="37">
        <v>0</v>
      </c>
      <c r="N376" s="37">
        <v>0</v>
      </c>
      <c r="O376" s="37">
        <v>0</v>
      </c>
      <c r="P376" s="37">
        <v>0</v>
      </c>
      <c r="Q376" s="37">
        <v>0</v>
      </c>
      <c r="R376" s="37">
        <v>0</v>
      </c>
      <c r="S376" s="37">
        <v>0</v>
      </c>
      <c r="T376" s="37">
        <v>0</v>
      </c>
    </row>
    <row r="377" spans="1:20" ht="20.100000000000001" customHeight="1" x14ac:dyDescent="0.25">
      <c r="A377" s="4" t="s">
        <v>10</v>
      </c>
      <c r="B377" s="7" t="s">
        <v>477</v>
      </c>
      <c r="C377" s="5">
        <v>387</v>
      </c>
      <c r="D377" s="37">
        <v>0</v>
      </c>
      <c r="E377" s="37">
        <v>0</v>
      </c>
      <c r="F377" s="37">
        <v>0</v>
      </c>
      <c r="G377" s="37">
        <v>0</v>
      </c>
      <c r="H377" s="37">
        <v>0</v>
      </c>
      <c r="I377" s="37">
        <v>0</v>
      </c>
      <c r="J377" s="37">
        <v>0</v>
      </c>
      <c r="K377" s="37">
        <v>0</v>
      </c>
      <c r="L377" s="37">
        <v>0</v>
      </c>
      <c r="M377" s="37">
        <v>0</v>
      </c>
      <c r="N377" s="37">
        <v>0</v>
      </c>
      <c r="O377" s="37">
        <v>0</v>
      </c>
      <c r="P377" s="37">
        <v>0</v>
      </c>
      <c r="Q377" s="37">
        <v>0</v>
      </c>
      <c r="R377" s="37">
        <v>0</v>
      </c>
      <c r="S377" s="37">
        <v>0</v>
      </c>
      <c r="T377" s="37">
        <v>0</v>
      </c>
    </row>
    <row r="378" spans="1:20" ht="20.100000000000001" customHeight="1" x14ac:dyDescent="0.25">
      <c r="A378" s="4" t="s">
        <v>9</v>
      </c>
      <c r="B378" s="7" t="s">
        <v>665</v>
      </c>
      <c r="C378" s="5">
        <v>388</v>
      </c>
      <c r="D378" s="37">
        <v>0</v>
      </c>
      <c r="E378" s="37">
        <v>0</v>
      </c>
      <c r="F378" s="37">
        <v>0</v>
      </c>
      <c r="G378" s="37">
        <v>0</v>
      </c>
      <c r="H378" s="37">
        <v>0</v>
      </c>
      <c r="I378" s="37">
        <v>0</v>
      </c>
      <c r="J378" s="37">
        <v>0</v>
      </c>
      <c r="K378" s="37">
        <v>0</v>
      </c>
      <c r="L378" s="37">
        <v>0</v>
      </c>
      <c r="M378" s="37">
        <v>0</v>
      </c>
      <c r="N378" s="37">
        <v>0</v>
      </c>
      <c r="O378" s="37">
        <v>0</v>
      </c>
      <c r="P378" s="37">
        <v>0</v>
      </c>
      <c r="Q378" s="37">
        <v>0</v>
      </c>
      <c r="R378" s="37">
        <v>0</v>
      </c>
      <c r="S378" s="37">
        <v>0</v>
      </c>
      <c r="T378" s="37">
        <v>0</v>
      </c>
    </row>
    <row r="379" spans="1:20" ht="20.100000000000001" customHeight="1" x14ac:dyDescent="0.25">
      <c r="A379" s="4" t="s">
        <v>8</v>
      </c>
      <c r="B379" s="5" t="s">
        <v>478</v>
      </c>
      <c r="C379" s="5">
        <v>389</v>
      </c>
      <c r="D379" s="37">
        <v>0</v>
      </c>
      <c r="E379" s="37">
        <v>0</v>
      </c>
      <c r="F379" s="37">
        <v>0</v>
      </c>
      <c r="G379" s="37">
        <v>0</v>
      </c>
      <c r="H379" s="37">
        <v>0</v>
      </c>
      <c r="I379" s="37">
        <v>0</v>
      </c>
      <c r="J379" s="37">
        <v>0</v>
      </c>
      <c r="K379" s="37">
        <v>0</v>
      </c>
      <c r="L379" s="37">
        <v>0</v>
      </c>
      <c r="M379" s="37">
        <v>0</v>
      </c>
      <c r="N379" s="37">
        <v>0</v>
      </c>
      <c r="O379" s="37">
        <v>0</v>
      </c>
      <c r="P379" s="37">
        <v>0</v>
      </c>
      <c r="Q379" s="37">
        <v>0</v>
      </c>
      <c r="R379" s="37">
        <v>0</v>
      </c>
      <c r="S379" s="37">
        <v>0</v>
      </c>
      <c r="T379" s="37">
        <v>0</v>
      </c>
    </row>
    <row r="380" spans="1:20" ht="20.100000000000001" customHeight="1" x14ac:dyDescent="0.25">
      <c r="A380" s="4" t="s">
        <v>7</v>
      </c>
      <c r="B380" s="7" t="s">
        <v>610</v>
      </c>
      <c r="C380" s="6">
        <v>390</v>
      </c>
      <c r="D380" s="37">
        <v>0</v>
      </c>
      <c r="E380" s="37">
        <v>0</v>
      </c>
      <c r="F380" s="37">
        <v>0</v>
      </c>
      <c r="G380" s="37">
        <v>0</v>
      </c>
      <c r="H380" s="37">
        <v>0</v>
      </c>
      <c r="I380" s="37">
        <v>0</v>
      </c>
      <c r="J380" s="37">
        <v>0</v>
      </c>
      <c r="K380" s="37">
        <v>0</v>
      </c>
      <c r="L380" s="37">
        <v>0</v>
      </c>
      <c r="M380" s="37">
        <v>0</v>
      </c>
      <c r="N380" s="37">
        <v>0</v>
      </c>
      <c r="O380" s="37">
        <v>0</v>
      </c>
      <c r="P380" s="37">
        <v>0</v>
      </c>
      <c r="Q380" s="37">
        <v>0</v>
      </c>
      <c r="R380" s="37">
        <v>0</v>
      </c>
      <c r="S380" s="37">
        <v>0</v>
      </c>
      <c r="T380" s="37">
        <v>0</v>
      </c>
    </row>
    <row r="381" spans="1:20" ht="20.100000000000001" customHeight="1" x14ac:dyDescent="0.25">
      <c r="A381" s="4" t="s">
        <v>6</v>
      </c>
      <c r="B381" s="7" t="s">
        <v>479</v>
      </c>
      <c r="C381" s="6">
        <v>391</v>
      </c>
      <c r="D381" s="37">
        <v>0</v>
      </c>
      <c r="E381" s="37">
        <v>0</v>
      </c>
      <c r="F381" s="37">
        <v>0</v>
      </c>
      <c r="G381" s="37">
        <v>0</v>
      </c>
      <c r="H381" s="37">
        <v>0</v>
      </c>
      <c r="I381" s="37">
        <v>0</v>
      </c>
      <c r="J381" s="37">
        <v>0</v>
      </c>
      <c r="K381" s="37">
        <v>0</v>
      </c>
      <c r="L381" s="37">
        <v>0</v>
      </c>
      <c r="M381" s="37">
        <v>0</v>
      </c>
      <c r="N381" s="37">
        <v>0</v>
      </c>
      <c r="O381" s="37">
        <v>0</v>
      </c>
      <c r="P381" s="37">
        <v>0</v>
      </c>
      <c r="Q381" s="37">
        <v>0</v>
      </c>
      <c r="R381" s="37">
        <v>0</v>
      </c>
      <c r="S381" s="37">
        <v>0</v>
      </c>
      <c r="T381" s="37">
        <v>0</v>
      </c>
    </row>
    <row r="382" spans="1:20" ht="20.100000000000001" customHeight="1" x14ac:dyDescent="0.25">
      <c r="A382" s="4" t="s">
        <v>5</v>
      </c>
      <c r="B382" s="5" t="s">
        <v>480</v>
      </c>
      <c r="C382" s="5">
        <v>392</v>
      </c>
      <c r="D382" s="37">
        <v>0</v>
      </c>
      <c r="E382" s="37">
        <v>0</v>
      </c>
      <c r="F382" s="37">
        <v>0</v>
      </c>
      <c r="G382" s="37">
        <v>0</v>
      </c>
      <c r="H382" s="37">
        <v>0</v>
      </c>
      <c r="I382" s="37">
        <v>0</v>
      </c>
      <c r="J382" s="37">
        <v>0</v>
      </c>
      <c r="K382" s="37">
        <v>0</v>
      </c>
      <c r="L382" s="37">
        <v>0</v>
      </c>
      <c r="M382" s="37">
        <v>0</v>
      </c>
      <c r="N382" s="37">
        <v>0</v>
      </c>
      <c r="O382" s="37">
        <v>0</v>
      </c>
      <c r="P382" s="37">
        <v>0</v>
      </c>
      <c r="Q382" s="37">
        <v>0</v>
      </c>
      <c r="R382" s="37">
        <v>0</v>
      </c>
      <c r="S382" s="37">
        <v>0</v>
      </c>
      <c r="T382" s="37">
        <v>0</v>
      </c>
    </row>
    <row r="383" spans="1:20" ht="20.100000000000001" customHeight="1" x14ac:dyDescent="0.25">
      <c r="A383" s="4" t="s">
        <v>4</v>
      </c>
      <c r="B383" s="5" t="s">
        <v>481</v>
      </c>
      <c r="C383" s="5">
        <v>393</v>
      </c>
      <c r="D383" s="37">
        <v>0</v>
      </c>
      <c r="E383" s="37">
        <v>0</v>
      </c>
      <c r="F383" s="37">
        <v>0</v>
      </c>
      <c r="G383" s="37">
        <v>0</v>
      </c>
      <c r="H383" s="37">
        <v>0</v>
      </c>
      <c r="I383" s="37">
        <v>0</v>
      </c>
      <c r="J383" s="37">
        <v>0</v>
      </c>
      <c r="K383" s="37">
        <v>0</v>
      </c>
      <c r="L383" s="37">
        <v>0</v>
      </c>
      <c r="M383" s="37">
        <v>0</v>
      </c>
      <c r="N383" s="37">
        <v>0</v>
      </c>
      <c r="O383" s="37">
        <v>0</v>
      </c>
      <c r="P383" s="37">
        <v>0</v>
      </c>
      <c r="Q383" s="37">
        <v>0</v>
      </c>
      <c r="R383" s="37">
        <v>0</v>
      </c>
      <c r="S383" s="37">
        <v>0</v>
      </c>
      <c r="T383" s="37">
        <v>0</v>
      </c>
    </row>
    <row r="384" spans="1:20" ht="20.100000000000001" customHeight="1" x14ac:dyDescent="0.25">
      <c r="A384" s="4" t="s">
        <v>766</v>
      </c>
      <c r="B384" s="5" t="s">
        <v>379</v>
      </c>
      <c r="C384" s="5">
        <v>394</v>
      </c>
      <c r="D384" s="37">
        <v>0</v>
      </c>
      <c r="E384" s="37">
        <v>0</v>
      </c>
      <c r="F384" s="37">
        <v>0</v>
      </c>
      <c r="G384" s="37">
        <v>0</v>
      </c>
      <c r="H384" s="37">
        <v>0</v>
      </c>
      <c r="I384" s="37">
        <v>0</v>
      </c>
      <c r="J384" s="37">
        <v>0</v>
      </c>
      <c r="K384" s="37">
        <v>0</v>
      </c>
      <c r="L384" s="37">
        <v>0</v>
      </c>
      <c r="M384" s="37">
        <v>0</v>
      </c>
      <c r="N384" s="37">
        <v>0</v>
      </c>
      <c r="O384" s="37">
        <v>0</v>
      </c>
      <c r="P384" s="37">
        <v>0</v>
      </c>
      <c r="Q384" s="37">
        <v>0</v>
      </c>
      <c r="R384" s="37">
        <v>0</v>
      </c>
      <c r="S384" s="37">
        <v>0</v>
      </c>
      <c r="T384" s="37">
        <v>0</v>
      </c>
    </row>
    <row r="385" spans="1:20" ht="20.100000000000001" customHeight="1" x14ac:dyDescent="0.25">
      <c r="A385" s="4" t="s">
        <v>3</v>
      </c>
      <c r="B385" s="5" t="s">
        <v>482</v>
      </c>
      <c r="C385" s="5">
        <v>395</v>
      </c>
      <c r="D385" s="37">
        <v>0</v>
      </c>
      <c r="E385" s="37">
        <v>0</v>
      </c>
      <c r="F385" s="37">
        <v>0</v>
      </c>
      <c r="G385" s="37">
        <v>0</v>
      </c>
      <c r="H385" s="37">
        <v>0</v>
      </c>
      <c r="I385" s="37">
        <v>0</v>
      </c>
      <c r="J385" s="37">
        <v>0</v>
      </c>
      <c r="K385" s="37">
        <v>0</v>
      </c>
      <c r="L385" s="37">
        <v>0</v>
      </c>
      <c r="M385" s="37">
        <v>0</v>
      </c>
      <c r="N385" s="37">
        <v>0</v>
      </c>
      <c r="O385" s="37">
        <v>0</v>
      </c>
      <c r="P385" s="37">
        <v>0</v>
      </c>
      <c r="Q385" s="37">
        <v>0</v>
      </c>
      <c r="R385" s="37">
        <v>0</v>
      </c>
      <c r="S385" s="37">
        <v>0</v>
      </c>
      <c r="T385" s="37">
        <v>0</v>
      </c>
    </row>
    <row r="386" spans="1:20" ht="20.100000000000001" customHeight="1" x14ac:dyDescent="0.25">
      <c r="A386" s="4" t="s">
        <v>2</v>
      </c>
      <c r="B386" s="5" t="s">
        <v>666</v>
      </c>
      <c r="C386" s="5">
        <v>396</v>
      </c>
      <c r="D386" s="37">
        <v>0</v>
      </c>
      <c r="E386" s="37">
        <v>0</v>
      </c>
      <c r="F386" s="37">
        <v>0</v>
      </c>
      <c r="G386" s="37">
        <v>0</v>
      </c>
      <c r="H386" s="37">
        <v>0</v>
      </c>
      <c r="I386" s="37">
        <v>0</v>
      </c>
      <c r="J386" s="37">
        <v>0</v>
      </c>
      <c r="K386" s="37">
        <v>0</v>
      </c>
      <c r="L386" s="37">
        <v>0</v>
      </c>
      <c r="M386" s="37">
        <v>0</v>
      </c>
      <c r="N386" s="37">
        <v>0</v>
      </c>
      <c r="O386" s="37">
        <v>0</v>
      </c>
      <c r="P386" s="37">
        <v>0</v>
      </c>
      <c r="Q386" s="37">
        <v>0</v>
      </c>
      <c r="R386" s="37">
        <v>0</v>
      </c>
      <c r="S386" s="37">
        <v>0</v>
      </c>
      <c r="T386" s="37">
        <v>0</v>
      </c>
    </row>
    <row r="387" spans="1:20" ht="20.100000000000001" customHeight="1" x14ac:dyDescent="0.25">
      <c r="A387" s="4" t="s">
        <v>1</v>
      </c>
      <c r="B387" s="5" t="s">
        <v>667</v>
      </c>
      <c r="C387" s="5">
        <v>397</v>
      </c>
      <c r="D387" s="37">
        <v>0</v>
      </c>
      <c r="E387" s="37">
        <v>0</v>
      </c>
      <c r="F387" s="37">
        <v>0</v>
      </c>
      <c r="G387" s="37">
        <v>0</v>
      </c>
      <c r="H387" s="37">
        <v>0</v>
      </c>
      <c r="I387" s="37">
        <v>0</v>
      </c>
      <c r="J387" s="37">
        <v>0</v>
      </c>
      <c r="K387" s="37">
        <v>0</v>
      </c>
      <c r="L387" s="37">
        <v>0</v>
      </c>
      <c r="M387" s="37">
        <v>0</v>
      </c>
      <c r="N387" s="37">
        <v>0</v>
      </c>
      <c r="O387" s="37">
        <v>0</v>
      </c>
      <c r="P387" s="37">
        <v>0</v>
      </c>
      <c r="Q387" s="37">
        <v>0</v>
      </c>
      <c r="R387" s="37">
        <v>0</v>
      </c>
      <c r="S387" s="37">
        <v>0</v>
      </c>
      <c r="T387" s="37">
        <v>0</v>
      </c>
    </row>
    <row r="388" spans="1:20" ht="20.100000000000001" customHeight="1" x14ac:dyDescent="0.25">
      <c r="A388" s="4" t="s">
        <v>0</v>
      </c>
      <c r="B388" s="5" t="s">
        <v>611</v>
      </c>
      <c r="C388" s="5">
        <v>397.1</v>
      </c>
      <c r="D388" s="37">
        <v>0</v>
      </c>
      <c r="E388" s="37">
        <v>0</v>
      </c>
      <c r="F388" s="37">
        <v>0</v>
      </c>
      <c r="G388" s="37">
        <v>0</v>
      </c>
      <c r="H388" s="37">
        <v>0</v>
      </c>
      <c r="I388" s="37">
        <v>0</v>
      </c>
      <c r="J388" s="37">
        <v>0</v>
      </c>
      <c r="K388" s="37">
        <v>0</v>
      </c>
      <c r="L388" s="37">
        <v>0</v>
      </c>
      <c r="M388" s="37">
        <v>0</v>
      </c>
      <c r="N388" s="37">
        <v>0</v>
      </c>
      <c r="O388" s="37">
        <v>0</v>
      </c>
      <c r="P388" s="37">
        <v>0</v>
      </c>
      <c r="Q388" s="37">
        <v>0</v>
      </c>
      <c r="R388" s="37">
        <v>0</v>
      </c>
      <c r="S388" s="37">
        <v>0</v>
      </c>
      <c r="T388" s="37">
        <v>0</v>
      </c>
    </row>
    <row r="389" spans="1:20" ht="20.100000000000001" customHeight="1" x14ac:dyDescent="0.25">
      <c r="A389" s="4">
        <v>19</v>
      </c>
      <c r="B389" s="5" t="s">
        <v>354</v>
      </c>
      <c r="C389" s="40"/>
      <c r="D389" s="18">
        <f>D7+D35+D44+D51+D81+D96+D112+D149+D190+D199+D209+D228+D248+D262+D280+D304+D339+D373</f>
        <v>74</v>
      </c>
      <c r="E389" s="18">
        <f t="shared" ref="E389:T389" si="18">E7+E35+E44+E51+E81+E96+E112+E149+E190+E199+E209+E228+E248+E262+E280+E304+E339+E373</f>
        <v>0</v>
      </c>
      <c r="F389" s="18">
        <f t="shared" si="18"/>
        <v>241</v>
      </c>
      <c r="G389" s="18">
        <f t="shared" si="18"/>
        <v>173</v>
      </c>
      <c r="H389" s="18">
        <f t="shared" si="18"/>
        <v>8</v>
      </c>
      <c r="I389" s="18">
        <f t="shared" si="18"/>
        <v>1</v>
      </c>
      <c r="J389" s="18">
        <f t="shared" si="18"/>
        <v>182</v>
      </c>
      <c r="K389" s="18">
        <f t="shared" si="18"/>
        <v>0</v>
      </c>
      <c r="L389" s="18">
        <f t="shared" si="18"/>
        <v>0</v>
      </c>
      <c r="M389" s="18">
        <f t="shared" si="18"/>
        <v>133</v>
      </c>
      <c r="N389" s="18">
        <f t="shared" si="18"/>
        <v>0</v>
      </c>
      <c r="O389" s="18">
        <f t="shared" si="18"/>
        <v>45</v>
      </c>
      <c r="P389" s="18">
        <f t="shared" si="18"/>
        <v>14</v>
      </c>
      <c r="Q389" s="18">
        <f t="shared" si="18"/>
        <v>59</v>
      </c>
      <c r="R389" s="18">
        <f t="shared" si="18"/>
        <v>2</v>
      </c>
      <c r="S389" s="18">
        <f t="shared" si="18"/>
        <v>1</v>
      </c>
      <c r="T389" s="18">
        <f t="shared" si="18"/>
        <v>3</v>
      </c>
    </row>
    <row r="390" spans="1:20" s="31" customFormat="1" ht="47.25" customHeight="1" x14ac:dyDescent="0.25">
      <c r="A390" s="28"/>
      <c r="B390" s="19"/>
      <c r="C390" s="29"/>
      <c r="D390" s="30"/>
      <c r="E390" s="30"/>
      <c r="F390" s="30"/>
      <c r="G390" s="30"/>
      <c r="H390" s="30"/>
      <c r="I390" s="30"/>
      <c r="J390" s="30"/>
      <c r="K390" s="30"/>
      <c r="L390" s="30"/>
      <c r="M390" s="30"/>
      <c r="N390" s="30"/>
      <c r="O390" s="30"/>
      <c r="P390" s="30"/>
      <c r="Q390" s="30"/>
      <c r="R390" s="30"/>
      <c r="S390" s="30"/>
      <c r="T390" s="30"/>
    </row>
    <row r="391" spans="1:20" s="31" customFormat="1" ht="20.100000000000001" customHeight="1" x14ac:dyDescent="0.25">
      <c r="A391" s="28"/>
      <c r="B391" s="19"/>
      <c r="C391" s="29"/>
      <c r="D391" s="29"/>
      <c r="E391" s="29"/>
      <c r="F391" s="29"/>
      <c r="G391" s="29"/>
      <c r="H391" s="30"/>
      <c r="I391" s="30"/>
      <c r="J391" s="30"/>
      <c r="K391" s="30"/>
      <c r="L391" s="30"/>
      <c r="M391" s="30"/>
      <c r="N391" s="30"/>
      <c r="O391" s="30"/>
      <c r="P391" s="30"/>
      <c r="Q391" s="30"/>
      <c r="R391" s="30"/>
      <c r="S391" s="30"/>
      <c r="T391" s="30"/>
    </row>
    <row r="392" spans="1:20" s="31" customFormat="1" ht="20.100000000000001" customHeight="1" x14ac:dyDescent="0.25">
      <c r="A392" s="28"/>
      <c r="B392" s="19"/>
      <c r="C392" s="29"/>
      <c r="D392" s="29"/>
      <c r="E392" s="29"/>
      <c r="F392" s="29"/>
      <c r="G392" s="29"/>
      <c r="H392" s="30"/>
      <c r="I392" s="30"/>
      <c r="J392" s="30"/>
      <c r="K392" s="30"/>
      <c r="L392" s="30"/>
      <c r="M392" s="30"/>
      <c r="N392" s="30"/>
      <c r="O392" s="30"/>
      <c r="P392" s="30"/>
      <c r="Q392" s="30"/>
      <c r="R392" s="30"/>
      <c r="S392" s="30"/>
      <c r="T392" s="30"/>
    </row>
    <row r="393" spans="1:20" s="31" customFormat="1" ht="20.100000000000001" customHeight="1" x14ac:dyDescent="0.25">
      <c r="A393" s="28"/>
      <c r="B393" s="19"/>
      <c r="C393" s="29"/>
      <c r="D393" s="29"/>
      <c r="E393" s="29"/>
      <c r="F393" s="29"/>
      <c r="G393" s="29"/>
      <c r="H393" s="30"/>
      <c r="I393" s="30"/>
      <c r="J393" s="30"/>
      <c r="K393" s="30"/>
      <c r="L393" s="30"/>
      <c r="M393" s="30"/>
      <c r="N393" s="30"/>
      <c r="O393" s="30"/>
      <c r="P393" s="30"/>
      <c r="Q393" s="30"/>
      <c r="R393" s="30"/>
      <c r="S393" s="30"/>
      <c r="T393" s="30"/>
    </row>
    <row r="394" spans="1:20" s="31" customFormat="1" ht="20.100000000000001" customHeight="1" x14ac:dyDescent="0.25">
      <c r="A394" s="28"/>
      <c r="B394" s="19"/>
      <c r="C394" s="29"/>
      <c r="D394" s="29"/>
      <c r="E394" s="29"/>
      <c r="F394" s="29"/>
      <c r="G394" s="29"/>
      <c r="H394" s="30"/>
      <c r="I394" s="30"/>
      <c r="J394" s="30"/>
      <c r="K394" s="30"/>
      <c r="L394" s="30"/>
      <c r="M394" s="30"/>
      <c r="N394" s="30"/>
      <c r="O394" s="30"/>
      <c r="P394" s="30"/>
      <c r="Q394" s="30"/>
      <c r="R394" s="30"/>
      <c r="S394" s="30"/>
      <c r="T394" s="30"/>
    </row>
    <row r="395" spans="1:20" s="31" customFormat="1" ht="20.100000000000001" customHeight="1" x14ac:dyDescent="0.25">
      <c r="A395" s="28"/>
      <c r="B395" s="30"/>
      <c r="C395" s="29"/>
      <c r="D395" s="29"/>
      <c r="E395" s="29"/>
      <c r="F395" s="29"/>
      <c r="G395" s="29"/>
      <c r="H395" s="30"/>
      <c r="I395" s="30"/>
      <c r="J395" s="30"/>
      <c r="K395" s="30"/>
      <c r="L395" s="30"/>
      <c r="M395" s="30"/>
      <c r="N395" s="30"/>
      <c r="O395" s="30"/>
      <c r="P395" s="30"/>
      <c r="Q395" s="30"/>
      <c r="R395" s="30"/>
      <c r="S395" s="30"/>
      <c r="T395" s="30"/>
    </row>
    <row r="396" spans="1:20" s="31" customFormat="1" ht="20.100000000000001" customHeight="1" x14ac:dyDescent="0.25">
      <c r="A396" s="28"/>
      <c r="B396" s="30"/>
      <c r="C396" s="30"/>
      <c r="D396" s="30"/>
      <c r="E396" s="30"/>
      <c r="F396" s="30"/>
      <c r="G396" s="30"/>
      <c r="H396" s="30"/>
      <c r="I396" s="30"/>
      <c r="J396" s="30"/>
      <c r="K396" s="30"/>
      <c r="L396" s="30"/>
      <c r="M396" s="30"/>
      <c r="N396" s="30"/>
      <c r="O396" s="30"/>
      <c r="P396" s="30"/>
      <c r="Q396" s="30"/>
      <c r="R396" s="30"/>
      <c r="S396" s="30"/>
      <c r="T396" s="30"/>
    </row>
    <row r="397" spans="1:20" s="31" customFormat="1" ht="20.100000000000001" customHeight="1" x14ac:dyDescent="0.25">
      <c r="A397" s="28"/>
      <c r="B397" s="30"/>
      <c r="C397" s="30"/>
      <c r="D397" s="30"/>
      <c r="E397" s="30"/>
      <c r="F397" s="30"/>
      <c r="G397" s="30"/>
      <c r="H397" s="30"/>
      <c r="I397" s="30"/>
      <c r="J397" s="30"/>
      <c r="K397" s="30"/>
      <c r="L397" s="30"/>
      <c r="M397" s="30"/>
      <c r="N397" s="30"/>
      <c r="O397" s="30"/>
      <c r="P397" s="30"/>
      <c r="Q397" s="30"/>
      <c r="R397" s="30"/>
      <c r="S397" s="30"/>
      <c r="T397" s="30"/>
    </row>
    <row r="398" spans="1:20" s="31" customFormat="1" ht="20.100000000000001" customHeight="1" x14ac:dyDescent="0.25">
      <c r="A398" s="28"/>
      <c r="B398" s="19"/>
      <c r="C398" s="29"/>
      <c r="D398" s="30"/>
      <c r="E398" s="30"/>
      <c r="F398" s="30"/>
      <c r="G398" s="30"/>
      <c r="H398" s="30"/>
      <c r="I398" s="30"/>
      <c r="J398" s="30"/>
      <c r="K398" s="30"/>
      <c r="L398" s="30"/>
      <c r="M398" s="30"/>
      <c r="N398" s="30"/>
      <c r="O398" s="30"/>
      <c r="P398" s="30"/>
      <c r="Q398" s="30"/>
      <c r="R398" s="30"/>
      <c r="S398" s="30"/>
      <c r="T398" s="30"/>
    </row>
    <row r="399" spans="1:20" s="31" customFormat="1" ht="20.100000000000001" customHeight="1" x14ac:dyDescent="0.25">
      <c r="A399" s="28"/>
      <c r="B399" s="19"/>
      <c r="C399" s="29"/>
      <c r="D399" s="30"/>
      <c r="E399" s="30"/>
      <c r="F399" s="30"/>
      <c r="G399" s="30"/>
      <c r="H399" s="30"/>
      <c r="I399" s="30"/>
      <c r="J399" s="30"/>
      <c r="K399" s="30"/>
      <c r="L399" s="30"/>
      <c r="M399" s="30"/>
      <c r="N399" s="30"/>
      <c r="O399" s="30"/>
      <c r="P399" s="30"/>
      <c r="Q399" s="30"/>
      <c r="R399" s="30"/>
      <c r="S399" s="30"/>
      <c r="T399" s="30"/>
    </row>
    <row r="400" spans="1:20" s="31" customFormat="1" ht="20.100000000000001" customHeight="1" x14ac:dyDescent="0.25">
      <c r="A400" s="28"/>
      <c r="B400" s="19"/>
      <c r="C400" s="29"/>
      <c r="D400" s="30"/>
      <c r="E400" s="30"/>
      <c r="F400" s="30"/>
      <c r="G400" s="30"/>
      <c r="H400" s="30"/>
      <c r="I400" s="30"/>
      <c r="J400" s="30"/>
      <c r="K400" s="30"/>
      <c r="L400" s="30"/>
      <c r="M400" s="30"/>
      <c r="N400" s="30"/>
      <c r="O400" s="30"/>
      <c r="P400" s="30"/>
      <c r="Q400" s="30"/>
      <c r="R400" s="30"/>
      <c r="S400" s="30"/>
      <c r="T400" s="30"/>
    </row>
  </sheetData>
  <sheetProtection sheet="1"/>
  <mergeCells count="18">
    <mergeCell ref="Q1:T1"/>
    <mergeCell ref="A2:T2"/>
    <mergeCell ref="A3:T3"/>
    <mergeCell ref="R4:T4"/>
    <mergeCell ref="M4:M5"/>
    <mergeCell ref="C4:C5"/>
    <mergeCell ref="A1:C1"/>
    <mergeCell ref="D1:P1"/>
    <mergeCell ref="A6:B6"/>
    <mergeCell ref="O4:Q4"/>
    <mergeCell ref="K4:K5"/>
    <mergeCell ref="F4:F5"/>
    <mergeCell ref="D4:D5"/>
    <mergeCell ref="A4:B5"/>
    <mergeCell ref="G4:J4"/>
    <mergeCell ref="N4:N5"/>
    <mergeCell ref="E4:E5"/>
    <mergeCell ref="L4:L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sheetPr>
  <dimension ref="A1:CQ406"/>
  <sheetViews>
    <sheetView topLeftCell="A375" workbookViewId="0">
      <selection activeCell="W4" sqref="W4"/>
    </sheetView>
  </sheetViews>
  <sheetFormatPr defaultRowHeight="13.5" x14ac:dyDescent="0.25"/>
  <cols>
    <col min="1" max="1" width="8" style="33" customWidth="1"/>
    <col min="2" max="2" width="52.140625" style="34" customWidth="1"/>
    <col min="3" max="3" width="8.28515625" style="25" customWidth="1"/>
    <col min="4" max="4" width="8.42578125" style="35" customWidth="1"/>
    <col min="5" max="5" width="5.42578125" style="35" customWidth="1"/>
    <col min="6" max="6" width="6.85546875" style="35" customWidth="1"/>
    <col min="7" max="7" width="6" style="35" bestFit="1" customWidth="1"/>
    <col min="8" max="8" width="8.5703125" style="35" bestFit="1" customWidth="1"/>
    <col min="9" max="9" width="11.28515625" style="35" bestFit="1" customWidth="1"/>
    <col min="10" max="10" width="5" style="35" bestFit="1" customWidth="1"/>
    <col min="11" max="11" width="4" style="35" customWidth="1"/>
    <col min="12" max="12" width="9" style="35" customWidth="1"/>
    <col min="13" max="13" width="7" style="35" customWidth="1"/>
    <col min="14" max="15" width="6" style="35" bestFit="1" customWidth="1"/>
    <col min="16" max="16" width="5" style="35" bestFit="1" customWidth="1"/>
    <col min="17" max="17" width="5.42578125" style="35" customWidth="1"/>
    <col min="18" max="18" width="7.5703125" style="35" customWidth="1"/>
    <col min="19" max="19" width="5.7109375" style="35" customWidth="1"/>
    <col min="20" max="20" width="5" style="35" bestFit="1" customWidth="1"/>
    <col min="21" max="27" width="13.7109375" style="20" customWidth="1"/>
    <col min="28" max="28" width="10.7109375" style="20" customWidth="1"/>
    <col min="29" max="16384" width="9.140625" style="20"/>
  </cols>
  <sheetData>
    <row r="1" spans="1:95" ht="39" customHeight="1" x14ac:dyDescent="0.25">
      <c r="A1" s="85" t="s">
        <v>800</v>
      </c>
      <c r="B1" s="86"/>
      <c r="C1" s="86"/>
      <c r="D1" s="83" t="s">
        <v>380</v>
      </c>
      <c r="E1" s="83"/>
      <c r="F1" s="83"/>
      <c r="G1" s="83"/>
      <c r="H1" s="83"/>
      <c r="I1" s="83"/>
      <c r="J1" s="83"/>
      <c r="K1" s="83"/>
      <c r="L1" s="83"/>
      <c r="M1" s="83"/>
      <c r="N1" s="83"/>
      <c r="O1" s="83"/>
      <c r="P1" s="83"/>
      <c r="Q1" s="73"/>
      <c r="R1" s="73"/>
      <c r="S1" s="73"/>
      <c r="T1" s="74"/>
    </row>
    <row r="2" spans="1:95" ht="51" customHeight="1" x14ac:dyDescent="0.25">
      <c r="A2" s="75" t="s">
        <v>780</v>
      </c>
      <c r="B2" s="76"/>
      <c r="C2" s="76"/>
      <c r="D2" s="76"/>
      <c r="E2" s="76"/>
      <c r="F2" s="76"/>
      <c r="G2" s="76"/>
      <c r="H2" s="76"/>
      <c r="I2" s="76"/>
      <c r="J2" s="76"/>
      <c r="K2" s="76"/>
      <c r="L2" s="76"/>
      <c r="M2" s="76"/>
      <c r="N2" s="76"/>
      <c r="O2" s="76"/>
      <c r="P2" s="76"/>
      <c r="Q2" s="76"/>
      <c r="R2" s="76"/>
      <c r="S2" s="76"/>
      <c r="T2" s="77"/>
    </row>
    <row r="3" spans="1:95" ht="27.75" customHeight="1" x14ac:dyDescent="0.25">
      <c r="A3" s="78" t="s">
        <v>781</v>
      </c>
      <c r="B3" s="79"/>
      <c r="C3" s="79"/>
      <c r="D3" s="79"/>
      <c r="E3" s="79"/>
      <c r="F3" s="79"/>
      <c r="G3" s="79"/>
      <c r="H3" s="79"/>
      <c r="I3" s="79"/>
      <c r="J3" s="79"/>
      <c r="K3" s="79"/>
      <c r="L3" s="79"/>
      <c r="M3" s="79"/>
      <c r="N3" s="79"/>
      <c r="O3" s="79"/>
      <c r="P3" s="79"/>
      <c r="Q3" s="79"/>
      <c r="R3" s="79"/>
      <c r="S3" s="79"/>
      <c r="T3" s="80"/>
    </row>
    <row r="4" spans="1:95" s="22" customFormat="1" ht="75" customHeight="1" x14ac:dyDescent="0.25">
      <c r="A4" s="81" t="s">
        <v>793</v>
      </c>
      <c r="B4" s="81"/>
      <c r="C4" s="82" t="s">
        <v>615</v>
      </c>
      <c r="D4" s="82" t="s">
        <v>484</v>
      </c>
      <c r="E4" s="82" t="s">
        <v>485</v>
      </c>
      <c r="F4" s="82" t="s">
        <v>381</v>
      </c>
      <c r="G4" s="84" t="s">
        <v>382</v>
      </c>
      <c r="H4" s="84"/>
      <c r="I4" s="84"/>
      <c r="J4" s="84"/>
      <c r="K4" s="82" t="s">
        <v>383</v>
      </c>
      <c r="L4" s="82" t="s">
        <v>384</v>
      </c>
      <c r="M4" s="82" t="s">
        <v>385</v>
      </c>
      <c r="N4" s="82" t="s">
        <v>386</v>
      </c>
      <c r="O4" s="84" t="s">
        <v>505</v>
      </c>
      <c r="P4" s="84"/>
      <c r="Q4" s="84"/>
      <c r="R4" s="84" t="s">
        <v>359</v>
      </c>
      <c r="S4" s="84"/>
      <c r="T4" s="84"/>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row>
    <row r="5" spans="1:95" s="22" customFormat="1" ht="97.5" customHeight="1" x14ac:dyDescent="0.25">
      <c r="A5" s="81"/>
      <c r="B5" s="81"/>
      <c r="C5" s="82"/>
      <c r="D5" s="82"/>
      <c r="E5" s="82"/>
      <c r="F5" s="82"/>
      <c r="G5" s="66" t="s">
        <v>502</v>
      </c>
      <c r="H5" s="66" t="s">
        <v>506</v>
      </c>
      <c r="I5" s="66" t="s">
        <v>387</v>
      </c>
      <c r="J5" s="66" t="s">
        <v>360</v>
      </c>
      <c r="K5" s="82"/>
      <c r="L5" s="82"/>
      <c r="M5" s="82"/>
      <c r="N5" s="82"/>
      <c r="O5" s="66" t="s">
        <v>388</v>
      </c>
      <c r="P5" s="23" t="s">
        <v>389</v>
      </c>
      <c r="Q5" s="23" t="s">
        <v>354</v>
      </c>
      <c r="R5" s="66" t="s">
        <v>388</v>
      </c>
      <c r="S5" s="23" t="s">
        <v>389</v>
      </c>
      <c r="T5" s="23" t="s">
        <v>354</v>
      </c>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row>
    <row r="6" spans="1:95" s="25" customFormat="1" ht="20.100000000000001" customHeight="1" x14ac:dyDescent="0.25">
      <c r="A6" s="87"/>
      <c r="B6" s="87"/>
      <c r="C6" s="24"/>
      <c r="D6" s="17">
        <v>1</v>
      </c>
      <c r="E6" s="17">
        <v>2</v>
      </c>
      <c r="F6" s="17">
        <v>3</v>
      </c>
      <c r="G6" s="17">
        <v>4</v>
      </c>
      <c r="H6" s="17">
        <v>5</v>
      </c>
      <c r="I6" s="17">
        <v>6</v>
      </c>
      <c r="J6" s="17">
        <v>7</v>
      </c>
      <c r="K6" s="17">
        <v>8</v>
      </c>
      <c r="L6" s="17">
        <v>9</v>
      </c>
      <c r="M6" s="17">
        <v>10</v>
      </c>
      <c r="N6" s="17">
        <v>11</v>
      </c>
      <c r="O6" s="17">
        <v>12</v>
      </c>
      <c r="P6" s="17">
        <v>13</v>
      </c>
      <c r="Q6" s="17">
        <v>14</v>
      </c>
      <c r="R6" s="17">
        <v>15</v>
      </c>
      <c r="S6" s="17">
        <v>16</v>
      </c>
      <c r="T6" s="17">
        <v>17</v>
      </c>
    </row>
    <row r="7" spans="1:95" s="25" customFormat="1" ht="20.100000000000001" customHeight="1" x14ac:dyDescent="0.25">
      <c r="A7" s="1" t="s">
        <v>352</v>
      </c>
      <c r="B7" s="2" t="s">
        <v>669</v>
      </c>
      <c r="C7" s="3"/>
      <c r="D7" s="18">
        <f>SUM(D8:D34)</f>
        <v>38</v>
      </c>
      <c r="E7" s="18">
        <f t="shared" ref="E7:T7" si="0">SUM(E8:E34)</f>
        <v>1</v>
      </c>
      <c r="F7" s="18">
        <f t="shared" si="0"/>
        <v>58</v>
      </c>
      <c r="G7" s="18">
        <f t="shared" si="0"/>
        <v>18</v>
      </c>
      <c r="H7" s="18">
        <f t="shared" si="0"/>
        <v>8</v>
      </c>
      <c r="I7" s="18">
        <f t="shared" si="0"/>
        <v>2</v>
      </c>
      <c r="J7" s="18">
        <f t="shared" si="0"/>
        <v>28</v>
      </c>
      <c r="K7" s="18">
        <f t="shared" si="0"/>
        <v>0</v>
      </c>
      <c r="L7" s="18">
        <f t="shared" si="0"/>
        <v>0</v>
      </c>
      <c r="M7" s="18">
        <f t="shared" si="0"/>
        <v>67</v>
      </c>
      <c r="N7" s="18">
        <f t="shared" si="0"/>
        <v>2</v>
      </c>
      <c r="O7" s="18">
        <f t="shared" si="0"/>
        <v>6</v>
      </c>
      <c r="P7" s="18">
        <f t="shared" si="0"/>
        <v>6</v>
      </c>
      <c r="Q7" s="18">
        <f t="shared" si="0"/>
        <v>12</v>
      </c>
      <c r="R7" s="18">
        <f t="shared" si="0"/>
        <v>0</v>
      </c>
      <c r="S7" s="18">
        <f t="shared" si="0"/>
        <v>0</v>
      </c>
      <c r="T7" s="18">
        <f t="shared" si="0"/>
        <v>0</v>
      </c>
    </row>
    <row r="8" spans="1:95" ht="20.100000000000001" customHeight="1" x14ac:dyDescent="0.25">
      <c r="A8" s="4" t="s">
        <v>351</v>
      </c>
      <c r="B8" s="5" t="s">
        <v>390</v>
      </c>
      <c r="C8" s="5">
        <v>104</v>
      </c>
      <c r="D8" s="37">
        <v>8</v>
      </c>
      <c r="E8" s="37"/>
      <c r="F8" s="70">
        <v>4</v>
      </c>
      <c r="G8" s="70">
        <v>1</v>
      </c>
      <c r="H8" s="70"/>
      <c r="I8" s="70"/>
      <c r="J8" s="70">
        <v>1</v>
      </c>
      <c r="K8" s="70"/>
      <c r="L8" s="70"/>
      <c r="M8" s="70">
        <v>11</v>
      </c>
      <c r="N8" s="70"/>
      <c r="O8" s="70">
        <v>2</v>
      </c>
      <c r="P8" s="70">
        <v>2</v>
      </c>
      <c r="Q8" s="70">
        <v>4</v>
      </c>
      <c r="R8" s="70"/>
      <c r="S8" s="70"/>
      <c r="T8" s="70"/>
    </row>
    <row r="9" spans="1:95" ht="20.100000000000001" customHeight="1" x14ac:dyDescent="0.25">
      <c r="A9" s="4" t="s">
        <v>350</v>
      </c>
      <c r="B9" s="5" t="s">
        <v>507</v>
      </c>
      <c r="C9" s="5">
        <v>105</v>
      </c>
      <c r="D9" s="37"/>
      <c r="E9" s="37"/>
      <c r="F9" s="70"/>
      <c r="G9" s="70"/>
      <c r="H9" s="70"/>
      <c r="I9" s="70"/>
      <c r="J9" s="70"/>
      <c r="K9" s="70"/>
      <c r="L9" s="70"/>
      <c r="M9" s="70"/>
      <c r="N9" s="70"/>
      <c r="O9" s="70"/>
      <c r="P9" s="70"/>
      <c r="Q9" s="70"/>
      <c r="R9" s="70"/>
      <c r="S9" s="70"/>
      <c r="T9" s="70"/>
    </row>
    <row r="10" spans="1:95" ht="20.100000000000001" customHeight="1" x14ac:dyDescent="0.25">
      <c r="A10" s="4" t="s">
        <v>349</v>
      </c>
      <c r="B10" s="5" t="s">
        <v>391</v>
      </c>
      <c r="C10" s="5">
        <v>106</v>
      </c>
      <c r="D10" s="37"/>
      <c r="E10" s="37"/>
      <c r="F10" s="70"/>
      <c r="G10" s="70"/>
      <c r="H10" s="70"/>
      <c r="I10" s="70"/>
      <c r="J10" s="70"/>
      <c r="K10" s="70"/>
      <c r="L10" s="70"/>
      <c r="M10" s="70"/>
      <c r="N10" s="70"/>
      <c r="O10" s="70"/>
      <c r="P10" s="70"/>
      <c r="Q10" s="70"/>
      <c r="R10" s="70"/>
      <c r="S10" s="70"/>
      <c r="T10" s="70"/>
    </row>
    <row r="11" spans="1:95" ht="20.100000000000001" customHeight="1" x14ac:dyDescent="0.25">
      <c r="A11" s="4" t="s">
        <v>348</v>
      </c>
      <c r="B11" s="5" t="s">
        <v>508</v>
      </c>
      <c r="C11" s="5">
        <v>107</v>
      </c>
      <c r="D11" s="37"/>
      <c r="E11" s="37"/>
      <c r="F11" s="70"/>
      <c r="G11" s="70"/>
      <c r="H11" s="70"/>
      <c r="I11" s="70"/>
      <c r="J11" s="70"/>
      <c r="K11" s="70"/>
      <c r="L11" s="70"/>
      <c r="M11" s="70"/>
      <c r="N11" s="70"/>
      <c r="O11" s="70"/>
      <c r="P11" s="70"/>
      <c r="Q11" s="70"/>
      <c r="R11" s="70"/>
      <c r="S11" s="70"/>
      <c r="T11" s="70"/>
    </row>
    <row r="12" spans="1:95" ht="20.100000000000001" customHeight="1" x14ac:dyDescent="0.25">
      <c r="A12" s="4" t="s">
        <v>347</v>
      </c>
      <c r="B12" s="5" t="s">
        <v>392</v>
      </c>
      <c r="C12" s="5">
        <v>108</v>
      </c>
      <c r="D12" s="37"/>
      <c r="E12" s="37"/>
      <c r="F12" s="70"/>
      <c r="G12" s="70"/>
      <c r="H12" s="70"/>
      <c r="I12" s="70"/>
      <c r="J12" s="70"/>
      <c r="K12" s="70"/>
      <c r="L12" s="70"/>
      <c r="M12" s="70"/>
      <c r="N12" s="70"/>
      <c r="O12" s="70"/>
      <c r="P12" s="70"/>
      <c r="Q12" s="70"/>
      <c r="R12" s="70"/>
      <c r="S12" s="70"/>
      <c r="T12" s="70"/>
    </row>
    <row r="13" spans="1:95" ht="20.100000000000001" customHeight="1" x14ac:dyDescent="0.25">
      <c r="A13" s="4" t="s">
        <v>346</v>
      </c>
      <c r="B13" s="5" t="s">
        <v>393</v>
      </c>
      <c r="C13" s="5">
        <v>109</v>
      </c>
      <c r="D13" s="37"/>
      <c r="E13" s="37"/>
      <c r="F13" s="70">
        <v>1</v>
      </c>
      <c r="G13" s="70"/>
      <c r="H13" s="70"/>
      <c r="I13" s="70"/>
      <c r="J13" s="70"/>
      <c r="K13" s="70"/>
      <c r="L13" s="70"/>
      <c r="M13" s="70">
        <v>1</v>
      </c>
      <c r="N13" s="70"/>
      <c r="O13" s="70"/>
      <c r="P13" s="70"/>
      <c r="Q13" s="70"/>
      <c r="R13" s="70"/>
      <c r="S13" s="70"/>
      <c r="T13" s="70"/>
    </row>
    <row r="14" spans="1:95" ht="20.100000000000001" customHeight="1" x14ac:dyDescent="0.25">
      <c r="A14" s="4" t="s">
        <v>345</v>
      </c>
      <c r="B14" s="5" t="s">
        <v>509</v>
      </c>
      <c r="C14" s="5">
        <v>110</v>
      </c>
      <c r="D14" s="37">
        <v>2</v>
      </c>
      <c r="E14" s="37"/>
      <c r="F14" s="70"/>
      <c r="G14" s="70"/>
      <c r="H14" s="70"/>
      <c r="I14" s="70"/>
      <c r="J14" s="70"/>
      <c r="K14" s="70"/>
      <c r="L14" s="70"/>
      <c r="M14" s="70">
        <v>2</v>
      </c>
      <c r="N14" s="70"/>
      <c r="O14" s="70"/>
      <c r="P14" s="70">
        <v>1</v>
      </c>
      <c r="Q14" s="70">
        <v>1</v>
      </c>
      <c r="R14" s="70"/>
      <c r="S14" s="70"/>
      <c r="T14" s="70"/>
    </row>
    <row r="15" spans="1:95" ht="20.100000000000001" customHeight="1" x14ac:dyDescent="0.25">
      <c r="A15" s="4" t="s">
        <v>344</v>
      </c>
      <c r="B15" s="5" t="s">
        <v>510</v>
      </c>
      <c r="C15" s="5">
        <v>111</v>
      </c>
      <c r="D15" s="37"/>
      <c r="E15" s="37"/>
      <c r="F15" s="70"/>
      <c r="G15" s="70"/>
      <c r="H15" s="70"/>
      <c r="I15" s="70"/>
      <c r="J15" s="70"/>
      <c r="K15" s="70"/>
      <c r="L15" s="70"/>
      <c r="M15" s="70"/>
      <c r="N15" s="70"/>
      <c r="O15" s="70"/>
      <c r="P15" s="70"/>
      <c r="Q15" s="70"/>
      <c r="R15" s="70"/>
      <c r="S15" s="70"/>
      <c r="T15" s="70"/>
    </row>
    <row r="16" spans="1:95" ht="20.100000000000001" customHeight="1" x14ac:dyDescent="0.25">
      <c r="A16" s="4" t="s">
        <v>343</v>
      </c>
      <c r="B16" s="5" t="s">
        <v>394</v>
      </c>
      <c r="C16" s="5">
        <v>112</v>
      </c>
      <c r="D16" s="37">
        <v>9</v>
      </c>
      <c r="E16" s="37"/>
      <c r="F16" s="70">
        <v>12</v>
      </c>
      <c r="G16" s="70">
        <v>3</v>
      </c>
      <c r="H16" s="70"/>
      <c r="I16" s="70"/>
      <c r="J16" s="70">
        <v>3</v>
      </c>
      <c r="K16" s="70"/>
      <c r="L16" s="70"/>
      <c r="M16" s="70">
        <v>18</v>
      </c>
      <c r="N16" s="70"/>
      <c r="O16" s="70">
        <v>1</v>
      </c>
      <c r="P16" s="70">
        <v>3</v>
      </c>
      <c r="Q16" s="70">
        <v>4</v>
      </c>
      <c r="R16" s="70"/>
      <c r="S16" s="70"/>
      <c r="T16" s="70"/>
    </row>
    <row r="17" spans="1:20" ht="20.100000000000001" customHeight="1" x14ac:dyDescent="0.25">
      <c r="A17" s="4" t="s">
        <v>342</v>
      </c>
      <c r="B17" s="5" t="s">
        <v>395</v>
      </c>
      <c r="C17" s="5">
        <v>113</v>
      </c>
      <c r="D17" s="37"/>
      <c r="E17" s="37"/>
      <c r="F17" s="70">
        <v>1</v>
      </c>
      <c r="G17" s="70"/>
      <c r="H17" s="70"/>
      <c r="I17" s="70"/>
      <c r="J17" s="70"/>
      <c r="K17" s="70"/>
      <c r="L17" s="70"/>
      <c r="M17" s="70">
        <v>1</v>
      </c>
      <c r="N17" s="70">
        <v>1</v>
      </c>
      <c r="O17" s="70"/>
      <c r="P17" s="70"/>
      <c r="Q17" s="70"/>
      <c r="R17" s="70"/>
      <c r="S17" s="70"/>
      <c r="T17" s="70"/>
    </row>
    <row r="18" spans="1:20" ht="20.100000000000001" customHeight="1" x14ac:dyDescent="0.25">
      <c r="A18" s="4" t="s">
        <v>341</v>
      </c>
      <c r="B18" s="5" t="s">
        <v>511</v>
      </c>
      <c r="C18" s="5">
        <v>114</v>
      </c>
      <c r="D18" s="37"/>
      <c r="E18" s="37"/>
      <c r="F18" s="70"/>
      <c r="G18" s="70"/>
      <c r="H18" s="70"/>
      <c r="I18" s="70"/>
      <c r="J18" s="70"/>
      <c r="K18" s="70"/>
      <c r="L18" s="70"/>
      <c r="M18" s="70"/>
      <c r="N18" s="70"/>
      <c r="O18" s="70"/>
      <c r="P18" s="70"/>
      <c r="Q18" s="70"/>
      <c r="R18" s="70"/>
      <c r="S18" s="70"/>
      <c r="T18" s="70"/>
    </row>
    <row r="19" spans="1:20" ht="20.100000000000001" customHeight="1" x14ac:dyDescent="0.25">
      <c r="A19" s="4" t="s">
        <v>340</v>
      </c>
      <c r="B19" s="5" t="s">
        <v>512</v>
      </c>
      <c r="C19" s="5">
        <v>115</v>
      </c>
      <c r="D19" s="37"/>
      <c r="E19" s="37"/>
      <c r="F19" s="70"/>
      <c r="G19" s="70"/>
      <c r="H19" s="70"/>
      <c r="I19" s="70"/>
      <c r="J19" s="70"/>
      <c r="K19" s="70"/>
      <c r="L19" s="70"/>
      <c r="M19" s="70"/>
      <c r="N19" s="70"/>
      <c r="O19" s="70"/>
      <c r="P19" s="70"/>
      <c r="Q19" s="70"/>
      <c r="R19" s="70"/>
      <c r="S19" s="70"/>
      <c r="T19" s="70"/>
    </row>
    <row r="20" spans="1:20" ht="20.100000000000001" customHeight="1" x14ac:dyDescent="0.25">
      <c r="A20" s="4" t="s">
        <v>339</v>
      </c>
      <c r="B20" s="5" t="s">
        <v>396</v>
      </c>
      <c r="C20" s="5">
        <v>116</v>
      </c>
      <c r="D20" s="37"/>
      <c r="E20" s="37"/>
      <c r="F20" s="70"/>
      <c r="G20" s="70"/>
      <c r="H20" s="70"/>
      <c r="I20" s="70"/>
      <c r="J20" s="70"/>
      <c r="K20" s="70"/>
      <c r="L20" s="70"/>
      <c r="M20" s="70"/>
      <c r="N20" s="70"/>
      <c r="O20" s="70"/>
      <c r="P20" s="70"/>
      <c r="Q20" s="70"/>
      <c r="R20" s="70"/>
      <c r="S20" s="70"/>
      <c r="T20" s="70"/>
    </row>
    <row r="21" spans="1:20" ht="20.100000000000001" customHeight="1" x14ac:dyDescent="0.25">
      <c r="A21" s="4" t="s">
        <v>338</v>
      </c>
      <c r="B21" s="5" t="s">
        <v>397</v>
      </c>
      <c r="C21" s="5">
        <v>117</v>
      </c>
      <c r="D21" s="37">
        <v>1</v>
      </c>
      <c r="E21" s="37"/>
      <c r="F21" s="70">
        <v>6</v>
      </c>
      <c r="G21" s="70">
        <v>1</v>
      </c>
      <c r="H21" s="70">
        <v>2</v>
      </c>
      <c r="I21" s="70">
        <v>1</v>
      </c>
      <c r="J21" s="70">
        <v>4</v>
      </c>
      <c r="K21" s="70"/>
      <c r="L21" s="70"/>
      <c r="M21" s="70">
        <v>3</v>
      </c>
      <c r="N21" s="70"/>
      <c r="O21" s="70">
        <v>1</v>
      </c>
      <c r="P21" s="70"/>
      <c r="Q21" s="70">
        <v>1</v>
      </c>
      <c r="R21" s="70"/>
      <c r="S21" s="70"/>
      <c r="T21" s="70"/>
    </row>
    <row r="22" spans="1:20" ht="20.100000000000001" customHeight="1" x14ac:dyDescent="0.25">
      <c r="A22" s="4" t="s">
        <v>337</v>
      </c>
      <c r="B22" s="5" t="s">
        <v>353</v>
      </c>
      <c r="C22" s="5">
        <v>118</v>
      </c>
      <c r="D22" s="37">
        <v>16</v>
      </c>
      <c r="E22" s="37">
        <v>1</v>
      </c>
      <c r="F22" s="70">
        <v>33</v>
      </c>
      <c r="G22" s="70">
        <v>13</v>
      </c>
      <c r="H22" s="70">
        <v>5</v>
      </c>
      <c r="I22" s="70">
        <v>1</v>
      </c>
      <c r="J22" s="70">
        <v>19</v>
      </c>
      <c r="K22" s="70"/>
      <c r="L22" s="70"/>
      <c r="M22" s="70">
        <v>29</v>
      </c>
      <c r="N22" s="70">
        <v>1</v>
      </c>
      <c r="O22" s="70">
        <v>2</v>
      </c>
      <c r="P22" s="70"/>
      <c r="Q22" s="70">
        <v>2</v>
      </c>
      <c r="R22" s="70"/>
      <c r="S22" s="70"/>
      <c r="T22" s="70"/>
    </row>
    <row r="23" spans="1:20" ht="20.100000000000001" customHeight="1" x14ac:dyDescent="0.25">
      <c r="A23" s="4" t="s">
        <v>336</v>
      </c>
      <c r="B23" s="5" t="s">
        <v>670</v>
      </c>
      <c r="C23" s="5">
        <v>119</v>
      </c>
      <c r="D23" s="37">
        <v>1</v>
      </c>
      <c r="E23" s="37"/>
      <c r="F23" s="70">
        <v>1</v>
      </c>
      <c r="G23" s="70"/>
      <c r="H23" s="70">
        <v>1</v>
      </c>
      <c r="I23" s="70"/>
      <c r="J23" s="70">
        <v>1</v>
      </c>
      <c r="K23" s="70"/>
      <c r="L23" s="70"/>
      <c r="M23" s="70">
        <v>1</v>
      </c>
      <c r="N23" s="70"/>
      <c r="O23" s="70"/>
      <c r="P23" s="70"/>
      <c r="Q23" s="70"/>
      <c r="R23" s="70"/>
      <c r="S23" s="70"/>
      <c r="T23" s="70"/>
    </row>
    <row r="24" spans="1:20" ht="20.100000000000001" customHeight="1" x14ac:dyDescent="0.25">
      <c r="A24" s="4" t="s">
        <v>335</v>
      </c>
      <c r="B24" s="5" t="s">
        <v>399</v>
      </c>
      <c r="C24" s="5">
        <v>120</v>
      </c>
      <c r="D24" s="37"/>
      <c r="E24" s="37"/>
      <c r="F24" s="70"/>
      <c r="G24" s="70"/>
      <c r="H24" s="70"/>
      <c r="I24" s="70"/>
      <c r="J24" s="70"/>
      <c r="K24" s="70"/>
      <c r="L24" s="70"/>
      <c r="M24" s="70"/>
      <c r="N24" s="70"/>
      <c r="O24" s="70"/>
      <c r="P24" s="70"/>
      <c r="Q24" s="70"/>
      <c r="R24" s="70"/>
      <c r="S24" s="70"/>
      <c r="T24" s="70"/>
    </row>
    <row r="25" spans="1:20" ht="20.100000000000001" customHeight="1" x14ac:dyDescent="0.25">
      <c r="A25" s="4" t="s">
        <v>334</v>
      </c>
      <c r="B25" s="5" t="s">
        <v>400</v>
      </c>
      <c r="C25" s="5">
        <v>121</v>
      </c>
      <c r="D25" s="37"/>
      <c r="E25" s="37"/>
      <c r="F25" s="70"/>
      <c r="G25" s="70"/>
      <c r="H25" s="70"/>
      <c r="I25" s="70"/>
      <c r="J25" s="70"/>
      <c r="K25" s="70"/>
      <c r="L25" s="70"/>
      <c r="M25" s="70"/>
      <c r="N25" s="70"/>
      <c r="O25" s="70"/>
      <c r="P25" s="70"/>
      <c r="Q25" s="70"/>
      <c r="R25" s="70"/>
      <c r="S25" s="70"/>
      <c r="T25" s="70"/>
    </row>
    <row r="26" spans="1:20" ht="20.100000000000001" customHeight="1" x14ac:dyDescent="0.25">
      <c r="A26" s="4" t="s">
        <v>333</v>
      </c>
      <c r="B26" s="5" t="s">
        <v>616</v>
      </c>
      <c r="C26" s="5">
        <v>122</v>
      </c>
      <c r="D26" s="37"/>
      <c r="E26" s="37"/>
      <c r="F26" s="70"/>
      <c r="G26" s="70"/>
      <c r="H26" s="70"/>
      <c r="I26" s="70"/>
      <c r="J26" s="70"/>
      <c r="K26" s="70"/>
      <c r="L26" s="70"/>
      <c r="M26" s="70"/>
      <c r="N26" s="70"/>
      <c r="O26" s="70"/>
      <c r="P26" s="70"/>
      <c r="Q26" s="70"/>
      <c r="R26" s="70"/>
      <c r="S26" s="70"/>
      <c r="T26" s="70"/>
    </row>
    <row r="27" spans="1:20" ht="20.100000000000001" customHeight="1" x14ac:dyDescent="0.25">
      <c r="A27" s="4" t="s">
        <v>332</v>
      </c>
      <c r="B27" s="5" t="s">
        <v>401</v>
      </c>
      <c r="C27" s="6">
        <v>123</v>
      </c>
      <c r="D27" s="70"/>
      <c r="E27" s="70"/>
      <c r="F27" s="70"/>
      <c r="G27" s="70"/>
      <c r="H27" s="70"/>
      <c r="I27" s="70"/>
      <c r="J27" s="70"/>
      <c r="K27" s="70"/>
      <c r="L27" s="70"/>
      <c r="M27" s="70"/>
      <c r="N27" s="70"/>
      <c r="O27" s="70"/>
      <c r="P27" s="70"/>
      <c r="Q27" s="70"/>
      <c r="R27" s="70"/>
      <c r="S27" s="70"/>
      <c r="T27" s="70"/>
    </row>
    <row r="28" spans="1:20" ht="20.100000000000001" customHeight="1" x14ac:dyDescent="0.25">
      <c r="A28" s="4" t="s">
        <v>331</v>
      </c>
      <c r="B28" s="5" t="s">
        <v>402</v>
      </c>
      <c r="C28" s="6">
        <v>124</v>
      </c>
      <c r="D28" s="70"/>
      <c r="E28" s="70"/>
      <c r="F28" s="70"/>
      <c r="G28" s="70"/>
      <c r="H28" s="70"/>
      <c r="I28" s="70"/>
      <c r="J28" s="70"/>
      <c r="K28" s="70"/>
      <c r="L28" s="70"/>
      <c r="M28" s="70"/>
      <c r="N28" s="70"/>
      <c r="O28" s="70"/>
      <c r="P28" s="70"/>
      <c r="Q28" s="70"/>
      <c r="R28" s="70"/>
      <c r="S28" s="70"/>
      <c r="T28" s="70"/>
    </row>
    <row r="29" spans="1:20" ht="20.100000000000001" customHeight="1" x14ac:dyDescent="0.25">
      <c r="A29" s="4" t="s">
        <v>330</v>
      </c>
      <c r="B29" s="5" t="s">
        <v>483</v>
      </c>
      <c r="C29" s="6">
        <v>125</v>
      </c>
      <c r="D29" s="70"/>
      <c r="E29" s="70"/>
      <c r="F29" s="70"/>
      <c r="G29" s="70"/>
      <c r="H29" s="70"/>
      <c r="I29" s="70"/>
      <c r="J29" s="70"/>
      <c r="K29" s="70"/>
      <c r="L29" s="70"/>
      <c r="M29" s="70"/>
      <c r="N29" s="70"/>
      <c r="O29" s="70"/>
      <c r="P29" s="70"/>
      <c r="Q29" s="70"/>
      <c r="R29" s="70"/>
      <c r="S29" s="70"/>
      <c r="T29" s="70"/>
    </row>
    <row r="30" spans="1:20" ht="20.100000000000001" customHeight="1" x14ac:dyDescent="0.25">
      <c r="A30" s="4" t="s">
        <v>329</v>
      </c>
      <c r="B30" s="5" t="s">
        <v>486</v>
      </c>
      <c r="C30" s="6">
        <v>127</v>
      </c>
      <c r="D30" s="70"/>
      <c r="E30" s="70"/>
      <c r="F30" s="70"/>
      <c r="G30" s="70"/>
      <c r="H30" s="70"/>
      <c r="I30" s="70"/>
      <c r="J30" s="70"/>
      <c r="K30" s="70"/>
      <c r="L30" s="70"/>
      <c r="M30" s="70"/>
      <c r="N30" s="70"/>
      <c r="O30" s="70"/>
      <c r="P30" s="70"/>
      <c r="Q30" s="70"/>
      <c r="R30" s="70"/>
      <c r="S30" s="70"/>
      <c r="T30" s="70"/>
    </row>
    <row r="31" spans="1:20" ht="20.100000000000001" customHeight="1" x14ac:dyDescent="0.25">
      <c r="A31" s="4" t="s">
        <v>328</v>
      </c>
      <c r="B31" s="5" t="s">
        <v>357</v>
      </c>
      <c r="C31" s="6">
        <v>128</v>
      </c>
      <c r="D31" s="70"/>
      <c r="E31" s="70"/>
      <c r="F31" s="70"/>
      <c r="G31" s="70"/>
      <c r="H31" s="70"/>
      <c r="I31" s="70"/>
      <c r="J31" s="70"/>
      <c r="K31" s="70"/>
      <c r="L31" s="70"/>
      <c r="M31" s="70"/>
      <c r="N31" s="70"/>
      <c r="O31" s="70"/>
      <c r="P31" s="70"/>
      <c r="Q31" s="70"/>
      <c r="R31" s="70"/>
      <c r="S31" s="70"/>
      <c r="T31" s="70"/>
    </row>
    <row r="32" spans="1:20" ht="20.100000000000001" customHeight="1" x14ac:dyDescent="0.25">
      <c r="A32" s="4" t="s">
        <v>327</v>
      </c>
      <c r="B32" s="5" t="s">
        <v>617</v>
      </c>
      <c r="C32" s="6">
        <v>129</v>
      </c>
      <c r="D32" s="70"/>
      <c r="E32" s="70"/>
      <c r="F32" s="70"/>
      <c r="G32" s="70"/>
      <c r="H32" s="70"/>
      <c r="I32" s="70"/>
      <c r="J32" s="70"/>
      <c r="K32" s="70"/>
      <c r="L32" s="70"/>
      <c r="M32" s="70"/>
      <c r="N32" s="70"/>
      <c r="O32" s="70"/>
      <c r="P32" s="70"/>
      <c r="Q32" s="70"/>
      <c r="R32" s="70"/>
      <c r="S32" s="70"/>
      <c r="T32" s="70"/>
    </row>
    <row r="33" spans="1:20" ht="20.100000000000001" customHeight="1" x14ac:dyDescent="0.25">
      <c r="A33" s="4" t="s">
        <v>326</v>
      </c>
      <c r="B33" s="5" t="s">
        <v>618</v>
      </c>
      <c r="C33" s="6">
        <v>130</v>
      </c>
      <c r="D33" s="70">
        <v>1</v>
      </c>
      <c r="E33" s="70"/>
      <c r="F33" s="70"/>
      <c r="G33" s="70"/>
      <c r="H33" s="70"/>
      <c r="I33" s="70"/>
      <c r="J33" s="70"/>
      <c r="K33" s="70"/>
      <c r="L33" s="70"/>
      <c r="M33" s="70">
        <v>1</v>
      </c>
      <c r="N33" s="70"/>
      <c r="O33" s="70"/>
      <c r="P33" s="70"/>
      <c r="Q33" s="70"/>
      <c r="R33" s="70"/>
      <c r="S33" s="70"/>
      <c r="T33" s="70"/>
    </row>
    <row r="34" spans="1:20" s="27" customFormat="1" ht="20.100000000000001" customHeight="1" x14ac:dyDescent="0.3">
      <c r="A34" s="4" t="s">
        <v>325</v>
      </c>
      <c r="B34" s="7" t="s">
        <v>403</v>
      </c>
      <c r="C34" s="6"/>
      <c r="D34" s="70"/>
      <c r="E34" s="70"/>
      <c r="F34" s="38"/>
      <c r="G34" s="38"/>
      <c r="H34" s="38"/>
      <c r="I34" s="38"/>
      <c r="J34" s="70"/>
      <c r="K34" s="38"/>
      <c r="L34" s="38"/>
      <c r="M34" s="38"/>
      <c r="N34" s="38"/>
      <c r="O34" s="38"/>
      <c r="P34" s="38"/>
      <c r="Q34" s="70"/>
      <c r="R34" s="38"/>
      <c r="S34" s="38"/>
      <c r="T34" s="70"/>
    </row>
    <row r="35" spans="1:20" ht="20.100000000000001" customHeight="1" x14ac:dyDescent="0.25">
      <c r="A35" s="8" t="s">
        <v>324</v>
      </c>
      <c r="B35" s="2" t="s">
        <v>404</v>
      </c>
      <c r="C35" s="9"/>
      <c r="D35" s="18">
        <f>SUM(D36:D43)</f>
        <v>1</v>
      </c>
      <c r="E35" s="18">
        <f t="shared" ref="E35:T35" si="1">SUM(E36:E43)</f>
        <v>0</v>
      </c>
      <c r="F35" s="18">
        <f t="shared" si="1"/>
        <v>3</v>
      </c>
      <c r="G35" s="18">
        <f t="shared" si="1"/>
        <v>0</v>
      </c>
      <c r="H35" s="18">
        <f t="shared" si="1"/>
        <v>0</v>
      </c>
      <c r="I35" s="18">
        <f t="shared" si="1"/>
        <v>0</v>
      </c>
      <c r="J35" s="18">
        <f t="shared" si="1"/>
        <v>0</v>
      </c>
      <c r="K35" s="18">
        <f t="shared" si="1"/>
        <v>0</v>
      </c>
      <c r="L35" s="18">
        <f t="shared" si="1"/>
        <v>0</v>
      </c>
      <c r="M35" s="18">
        <f t="shared" si="1"/>
        <v>4</v>
      </c>
      <c r="N35" s="18">
        <f t="shared" si="1"/>
        <v>0</v>
      </c>
      <c r="O35" s="18">
        <f t="shared" si="1"/>
        <v>1</v>
      </c>
      <c r="P35" s="18">
        <f t="shared" si="1"/>
        <v>0</v>
      </c>
      <c r="Q35" s="18">
        <f t="shared" si="1"/>
        <v>1</v>
      </c>
      <c r="R35" s="18">
        <f t="shared" si="1"/>
        <v>0</v>
      </c>
      <c r="S35" s="18">
        <f t="shared" si="1"/>
        <v>0</v>
      </c>
      <c r="T35" s="18">
        <f t="shared" si="1"/>
        <v>0</v>
      </c>
    </row>
    <row r="36" spans="1:20" ht="20.100000000000001" customHeight="1" x14ac:dyDescent="0.25">
      <c r="A36" s="4" t="s">
        <v>323</v>
      </c>
      <c r="B36" s="5" t="s">
        <v>405</v>
      </c>
      <c r="C36" s="5">
        <v>131</v>
      </c>
      <c r="D36" s="37"/>
      <c r="E36" s="37"/>
      <c r="F36" s="70"/>
      <c r="G36" s="70"/>
      <c r="H36" s="70"/>
      <c r="I36" s="70"/>
      <c r="J36" s="70"/>
      <c r="K36" s="70"/>
      <c r="L36" s="70"/>
      <c r="M36" s="70"/>
      <c r="N36" s="70"/>
      <c r="O36" s="70">
        <v>1</v>
      </c>
      <c r="P36" s="70"/>
      <c r="Q36" s="70">
        <v>1</v>
      </c>
      <c r="R36" s="70"/>
      <c r="S36" s="70"/>
      <c r="T36" s="70"/>
    </row>
    <row r="37" spans="1:20" ht="20.100000000000001" customHeight="1" x14ac:dyDescent="0.25">
      <c r="A37" s="4" t="s">
        <v>322</v>
      </c>
      <c r="B37" s="5" t="s">
        <v>321</v>
      </c>
      <c r="C37" s="5">
        <v>132</v>
      </c>
      <c r="D37" s="37"/>
      <c r="E37" s="37"/>
      <c r="F37" s="70"/>
      <c r="G37" s="70"/>
      <c r="H37" s="70"/>
      <c r="I37" s="70"/>
      <c r="J37" s="70"/>
      <c r="K37" s="70"/>
      <c r="L37" s="70"/>
      <c r="M37" s="70"/>
      <c r="N37" s="70"/>
      <c r="O37" s="70"/>
      <c r="P37" s="70"/>
      <c r="Q37" s="70"/>
      <c r="R37" s="70"/>
      <c r="S37" s="70"/>
      <c r="T37" s="70"/>
    </row>
    <row r="38" spans="1:20" ht="20.100000000000001" customHeight="1" x14ac:dyDescent="0.25">
      <c r="A38" s="4" t="s">
        <v>671</v>
      </c>
      <c r="B38" s="7" t="s">
        <v>672</v>
      </c>
      <c r="C38" s="5">
        <v>132.19999999999999</v>
      </c>
      <c r="D38" s="37"/>
      <c r="E38" s="37"/>
      <c r="F38" s="70"/>
      <c r="G38" s="70"/>
      <c r="H38" s="70"/>
      <c r="I38" s="70"/>
      <c r="J38" s="70"/>
      <c r="K38" s="70"/>
      <c r="L38" s="70"/>
      <c r="M38" s="70"/>
      <c r="N38" s="70"/>
      <c r="O38" s="70"/>
      <c r="P38" s="70"/>
      <c r="Q38" s="70"/>
      <c r="R38" s="70"/>
      <c r="S38" s="70"/>
      <c r="T38" s="70"/>
    </row>
    <row r="39" spans="1:20" ht="20.100000000000001" customHeight="1" x14ac:dyDescent="0.25">
      <c r="A39" s="4" t="s">
        <v>673</v>
      </c>
      <c r="B39" s="7" t="s">
        <v>674</v>
      </c>
      <c r="C39" s="5">
        <v>132.30000000000001</v>
      </c>
      <c r="D39" s="37"/>
      <c r="E39" s="37"/>
      <c r="F39" s="70"/>
      <c r="G39" s="70"/>
      <c r="H39" s="70"/>
      <c r="I39" s="70"/>
      <c r="J39" s="70"/>
      <c r="K39" s="70"/>
      <c r="L39" s="70"/>
      <c r="M39" s="70"/>
      <c r="N39" s="70"/>
      <c r="O39" s="70"/>
      <c r="P39" s="70"/>
      <c r="Q39" s="70"/>
      <c r="R39" s="70"/>
      <c r="S39" s="70"/>
      <c r="T39" s="70"/>
    </row>
    <row r="40" spans="1:20" ht="20.100000000000001" customHeight="1" x14ac:dyDescent="0.25">
      <c r="A40" s="4" t="s">
        <v>320</v>
      </c>
      <c r="B40" s="5" t="s">
        <v>619</v>
      </c>
      <c r="C40" s="5">
        <v>133</v>
      </c>
      <c r="D40" s="37"/>
      <c r="E40" s="37"/>
      <c r="F40" s="70"/>
      <c r="G40" s="70"/>
      <c r="H40" s="70"/>
      <c r="I40" s="70"/>
      <c r="J40" s="70"/>
      <c r="K40" s="70"/>
      <c r="L40" s="70"/>
      <c r="M40" s="70"/>
      <c r="N40" s="70"/>
      <c r="O40" s="70"/>
      <c r="P40" s="70"/>
      <c r="Q40" s="70"/>
      <c r="R40" s="70"/>
      <c r="S40" s="70"/>
      <c r="T40" s="70"/>
    </row>
    <row r="41" spans="1:20" ht="20.100000000000001" customHeight="1" x14ac:dyDescent="0.25">
      <c r="A41" s="4" t="s">
        <v>319</v>
      </c>
      <c r="B41" s="5" t="s">
        <v>620</v>
      </c>
      <c r="C41" s="5">
        <v>134</v>
      </c>
      <c r="D41" s="37"/>
      <c r="E41" s="37"/>
      <c r="F41" s="70"/>
      <c r="G41" s="70"/>
      <c r="H41" s="70"/>
      <c r="I41" s="70"/>
      <c r="J41" s="70"/>
      <c r="K41" s="70"/>
      <c r="L41" s="70"/>
      <c r="M41" s="70"/>
      <c r="N41" s="70"/>
      <c r="O41" s="70"/>
      <c r="P41" s="70"/>
      <c r="Q41" s="70"/>
      <c r="R41" s="70"/>
      <c r="S41" s="70"/>
      <c r="T41" s="70"/>
    </row>
    <row r="42" spans="1:20" ht="20.100000000000001" customHeight="1" x14ac:dyDescent="0.25">
      <c r="A42" s="4" t="s">
        <v>318</v>
      </c>
      <c r="B42" s="5" t="s">
        <v>513</v>
      </c>
      <c r="C42" s="5">
        <v>137</v>
      </c>
      <c r="D42" s="37">
        <v>1</v>
      </c>
      <c r="E42" s="37"/>
      <c r="F42" s="70">
        <v>3</v>
      </c>
      <c r="G42" s="70"/>
      <c r="H42" s="70"/>
      <c r="I42" s="70"/>
      <c r="J42" s="70"/>
      <c r="K42" s="70"/>
      <c r="L42" s="70"/>
      <c r="M42" s="70">
        <v>4</v>
      </c>
      <c r="N42" s="70"/>
      <c r="O42" s="70"/>
      <c r="P42" s="70"/>
      <c r="Q42" s="70"/>
      <c r="R42" s="70"/>
      <c r="S42" s="70"/>
      <c r="T42" s="70"/>
    </row>
    <row r="43" spans="1:20" ht="20.100000000000001" customHeight="1" x14ac:dyDescent="0.25">
      <c r="A43" s="4" t="s">
        <v>317</v>
      </c>
      <c r="B43" s="5" t="s">
        <v>403</v>
      </c>
      <c r="C43" s="5"/>
      <c r="D43" s="71"/>
      <c r="E43" s="71"/>
      <c r="F43" s="71"/>
      <c r="G43" s="71"/>
      <c r="H43" s="71"/>
      <c r="I43" s="71"/>
      <c r="J43" s="71"/>
      <c r="K43" s="71"/>
      <c r="L43" s="71"/>
      <c r="M43" s="71"/>
      <c r="N43" s="71"/>
      <c r="O43" s="71"/>
      <c r="P43" s="71"/>
      <c r="Q43" s="71"/>
      <c r="R43" s="71"/>
      <c r="S43" s="71"/>
      <c r="T43" s="71"/>
    </row>
    <row r="44" spans="1:20" ht="20.100000000000001" customHeight="1" x14ac:dyDescent="0.25">
      <c r="A44" s="8" t="s">
        <v>316</v>
      </c>
      <c r="B44" s="2" t="s">
        <v>406</v>
      </c>
      <c r="C44" s="5"/>
      <c r="D44" s="18">
        <f>SUM(D45:D50)</f>
        <v>6</v>
      </c>
      <c r="E44" s="18">
        <f t="shared" ref="E44:T44" si="2">SUM(E45:E50)</f>
        <v>0</v>
      </c>
      <c r="F44" s="18">
        <f t="shared" si="2"/>
        <v>8</v>
      </c>
      <c r="G44" s="18">
        <f t="shared" si="2"/>
        <v>6</v>
      </c>
      <c r="H44" s="18">
        <f t="shared" si="2"/>
        <v>0</v>
      </c>
      <c r="I44" s="18">
        <f t="shared" si="2"/>
        <v>0</v>
      </c>
      <c r="J44" s="18">
        <f t="shared" si="2"/>
        <v>6</v>
      </c>
      <c r="K44" s="18">
        <f t="shared" si="2"/>
        <v>0</v>
      </c>
      <c r="L44" s="18">
        <f t="shared" si="2"/>
        <v>0</v>
      </c>
      <c r="M44" s="18">
        <f t="shared" si="2"/>
        <v>8</v>
      </c>
      <c r="N44" s="18">
        <f t="shared" si="2"/>
        <v>0</v>
      </c>
      <c r="O44" s="18">
        <f t="shared" si="2"/>
        <v>2</v>
      </c>
      <c r="P44" s="18">
        <f t="shared" si="2"/>
        <v>0</v>
      </c>
      <c r="Q44" s="18">
        <f t="shared" si="2"/>
        <v>2</v>
      </c>
      <c r="R44" s="18">
        <f t="shared" si="2"/>
        <v>0</v>
      </c>
      <c r="S44" s="18">
        <f t="shared" si="2"/>
        <v>0</v>
      </c>
      <c r="T44" s="18">
        <f t="shared" si="2"/>
        <v>0</v>
      </c>
    </row>
    <row r="45" spans="1:20" ht="20.100000000000001" customHeight="1" x14ac:dyDescent="0.25">
      <c r="A45" s="4" t="s">
        <v>315</v>
      </c>
      <c r="B45" s="5" t="s">
        <v>407</v>
      </c>
      <c r="C45" s="5">
        <v>138</v>
      </c>
      <c r="D45" s="70"/>
      <c r="E45" s="70"/>
      <c r="F45" s="70">
        <v>2</v>
      </c>
      <c r="G45" s="70"/>
      <c r="H45" s="70"/>
      <c r="I45" s="70"/>
      <c r="J45" s="70"/>
      <c r="K45" s="70"/>
      <c r="L45" s="70"/>
      <c r="M45" s="70">
        <v>2</v>
      </c>
      <c r="N45" s="70"/>
      <c r="O45" s="70"/>
      <c r="P45" s="70"/>
      <c r="Q45" s="70"/>
      <c r="R45" s="70"/>
      <c r="S45" s="70"/>
      <c r="T45" s="70"/>
    </row>
    <row r="46" spans="1:20" ht="20.100000000000001" customHeight="1" x14ac:dyDescent="0.25">
      <c r="A46" s="10" t="s">
        <v>314</v>
      </c>
      <c r="B46" s="5" t="s">
        <v>514</v>
      </c>
      <c r="C46" s="6">
        <v>139</v>
      </c>
      <c r="D46" s="37">
        <v>3</v>
      </c>
      <c r="E46" s="37"/>
      <c r="F46" s="70">
        <v>1</v>
      </c>
      <c r="G46" s="70">
        <v>2</v>
      </c>
      <c r="H46" s="70"/>
      <c r="I46" s="70"/>
      <c r="J46" s="70">
        <v>2</v>
      </c>
      <c r="K46" s="70"/>
      <c r="L46" s="70"/>
      <c r="M46" s="70">
        <v>2</v>
      </c>
      <c r="N46" s="70"/>
      <c r="O46" s="70">
        <v>2</v>
      </c>
      <c r="P46" s="70"/>
      <c r="Q46" s="70">
        <v>2</v>
      </c>
      <c r="R46" s="70"/>
      <c r="S46" s="70"/>
      <c r="T46" s="70"/>
    </row>
    <row r="47" spans="1:20" ht="20.100000000000001" customHeight="1" x14ac:dyDescent="0.25">
      <c r="A47" s="4" t="s">
        <v>313</v>
      </c>
      <c r="B47" s="5" t="s">
        <v>312</v>
      </c>
      <c r="C47" s="5">
        <v>140</v>
      </c>
      <c r="D47" s="37"/>
      <c r="E47" s="37"/>
      <c r="F47" s="70"/>
      <c r="G47" s="70"/>
      <c r="H47" s="70"/>
      <c r="I47" s="70"/>
      <c r="J47" s="70"/>
      <c r="K47" s="70"/>
      <c r="L47" s="70"/>
      <c r="M47" s="70"/>
      <c r="N47" s="70"/>
      <c r="O47" s="70"/>
      <c r="P47" s="70"/>
      <c r="Q47" s="70"/>
      <c r="R47" s="70"/>
      <c r="S47" s="70"/>
      <c r="T47" s="70"/>
    </row>
    <row r="48" spans="1:20" ht="20.100000000000001" customHeight="1" x14ac:dyDescent="0.25">
      <c r="A48" s="10" t="s">
        <v>311</v>
      </c>
      <c r="B48" s="5" t="s">
        <v>675</v>
      </c>
      <c r="C48" s="5">
        <v>141</v>
      </c>
      <c r="D48" s="37">
        <v>3</v>
      </c>
      <c r="E48" s="37"/>
      <c r="F48" s="70">
        <v>5</v>
      </c>
      <c r="G48" s="70">
        <v>4</v>
      </c>
      <c r="H48" s="70"/>
      <c r="I48" s="70"/>
      <c r="J48" s="70">
        <v>4</v>
      </c>
      <c r="K48" s="70"/>
      <c r="L48" s="70"/>
      <c r="M48" s="70">
        <v>4</v>
      </c>
      <c r="N48" s="70"/>
      <c r="O48" s="70"/>
      <c r="P48" s="70"/>
      <c r="Q48" s="70"/>
      <c r="R48" s="70"/>
      <c r="S48" s="70"/>
      <c r="T48" s="70"/>
    </row>
    <row r="49" spans="1:20" ht="20.100000000000001" customHeight="1" x14ac:dyDescent="0.25">
      <c r="A49" s="4" t="s">
        <v>310</v>
      </c>
      <c r="B49" s="5" t="s">
        <v>408</v>
      </c>
      <c r="C49" s="5">
        <v>142</v>
      </c>
      <c r="D49" s="70"/>
      <c r="E49" s="70"/>
      <c r="F49" s="70"/>
      <c r="G49" s="70"/>
      <c r="H49" s="70"/>
      <c r="I49" s="70"/>
      <c r="J49" s="70"/>
      <c r="K49" s="70"/>
      <c r="L49" s="70"/>
      <c r="M49" s="70"/>
      <c r="N49" s="70"/>
      <c r="O49" s="70"/>
      <c r="P49" s="70"/>
      <c r="Q49" s="70"/>
      <c r="R49" s="70"/>
      <c r="S49" s="70"/>
      <c r="T49" s="70"/>
    </row>
    <row r="50" spans="1:20" ht="20.100000000000001" customHeight="1" x14ac:dyDescent="0.25">
      <c r="A50" s="10" t="s">
        <v>309</v>
      </c>
      <c r="B50" s="7" t="s">
        <v>403</v>
      </c>
      <c r="C50" s="6"/>
      <c r="D50" s="71"/>
      <c r="E50" s="71"/>
      <c r="F50" s="71"/>
      <c r="G50" s="71"/>
      <c r="H50" s="71"/>
      <c r="I50" s="71"/>
      <c r="J50" s="71"/>
      <c r="K50" s="71"/>
      <c r="L50" s="71"/>
      <c r="M50" s="71"/>
      <c r="N50" s="71"/>
      <c r="O50" s="71"/>
      <c r="P50" s="71"/>
      <c r="Q50" s="71"/>
      <c r="R50" s="71"/>
      <c r="S50" s="71"/>
      <c r="T50" s="71"/>
    </row>
    <row r="51" spans="1:20" ht="20.100000000000001" customHeight="1" x14ac:dyDescent="0.25">
      <c r="A51" s="8" t="s">
        <v>308</v>
      </c>
      <c r="B51" s="2" t="s">
        <v>515</v>
      </c>
      <c r="C51" s="5"/>
      <c r="D51" s="69">
        <f>SUM(D52:D80)</f>
        <v>2</v>
      </c>
      <c r="E51" s="69">
        <f t="shared" ref="E51:T51" si="3">SUM(E52:E80)</f>
        <v>0</v>
      </c>
      <c r="F51" s="69">
        <f t="shared" si="3"/>
        <v>6</v>
      </c>
      <c r="G51" s="69">
        <f t="shared" si="3"/>
        <v>2</v>
      </c>
      <c r="H51" s="69">
        <f t="shared" si="3"/>
        <v>0</v>
      </c>
      <c r="I51" s="69">
        <f t="shared" si="3"/>
        <v>0</v>
      </c>
      <c r="J51" s="69">
        <f t="shared" si="3"/>
        <v>2</v>
      </c>
      <c r="K51" s="69">
        <f t="shared" si="3"/>
        <v>0</v>
      </c>
      <c r="L51" s="69">
        <f t="shared" si="3"/>
        <v>0</v>
      </c>
      <c r="M51" s="69">
        <f t="shared" si="3"/>
        <v>6</v>
      </c>
      <c r="N51" s="69">
        <f t="shared" si="3"/>
        <v>0</v>
      </c>
      <c r="O51" s="69">
        <f t="shared" si="3"/>
        <v>1</v>
      </c>
      <c r="P51" s="69">
        <f t="shared" si="3"/>
        <v>0</v>
      </c>
      <c r="Q51" s="69">
        <f t="shared" si="3"/>
        <v>1</v>
      </c>
      <c r="R51" s="69">
        <f t="shared" si="3"/>
        <v>0</v>
      </c>
      <c r="S51" s="69">
        <f t="shared" si="3"/>
        <v>0</v>
      </c>
      <c r="T51" s="69">
        <f t="shared" si="3"/>
        <v>0</v>
      </c>
    </row>
    <row r="52" spans="1:20" ht="20.100000000000001" customHeight="1" x14ac:dyDescent="0.25">
      <c r="A52" s="4" t="s">
        <v>307</v>
      </c>
      <c r="B52" s="5" t="s">
        <v>676</v>
      </c>
      <c r="C52" s="5">
        <v>143</v>
      </c>
      <c r="D52" s="70"/>
      <c r="E52" s="70"/>
      <c r="F52" s="70"/>
      <c r="G52" s="70"/>
      <c r="H52" s="70"/>
      <c r="I52" s="70"/>
      <c r="J52" s="70"/>
      <c r="K52" s="70"/>
      <c r="L52" s="70"/>
      <c r="M52" s="70"/>
      <c r="N52" s="70"/>
      <c r="O52" s="70"/>
      <c r="P52" s="70"/>
      <c r="Q52" s="70"/>
      <c r="R52" s="70"/>
      <c r="S52" s="70"/>
      <c r="T52" s="70"/>
    </row>
    <row r="53" spans="1:20" ht="20.100000000000001" customHeight="1" x14ac:dyDescent="0.25">
      <c r="A53" s="4" t="s">
        <v>306</v>
      </c>
      <c r="B53" s="5" t="s">
        <v>621</v>
      </c>
      <c r="C53" s="6">
        <v>144</v>
      </c>
      <c r="D53" s="70"/>
      <c r="E53" s="70"/>
      <c r="F53" s="70"/>
      <c r="G53" s="70"/>
      <c r="H53" s="70"/>
      <c r="I53" s="70"/>
      <c r="J53" s="70"/>
      <c r="K53" s="70"/>
      <c r="L53" s="70"/>
      <c r="M53" s="70"/>
      <c r="N53" s="70"/>
      <c r="O53" s="70"/>
      <c r="P53" s="70"/>
      <c r="Q53" s="70"/>
      <c r="R53" s="70"/>
      <c r="S53" s="70"/>
      <c r="T53" s="70"/>
    </row>
    <row r="54" spans="1:20" ht="20.100000000000001" customHeight="1" x14ac:dyDescent="0.25">
      <c r="A54" s="4" t="s">
        <v>305</v>
      </c>
      <c r="B54" s="5" t="s">
        <v>516</v>
      </c>
      <c r="C54" s="6">
        <v>145</v>
      </c>
      <c r="D54" s="70"/>
      <c r="E54" s="70"/>
      <c r="F54" s="70">
        <v>1</v>
      </c>
      <c r="G54" s="70"/>
      <c r="H54" s="70"/>
      <c r="I54" s="70"/>
      <c r="J54" s="70"/>
      <c r="K54" s="70"/>
      <c r="L54" s="70"/>
      <c r="M54" s="70">
        <v>1</v>
      </c>
      <c r="N54" s="70"/>
      <c r="O54" s="70"/>
      <c r="P54" s="70"/>
      <c r="Q54" s="70"/>
      <c r="R54" s="70"/>
      <c r="S54" s="70"/>
      <c r="T54" s="70"/>
    </row>
    <row r="55" spans="1:20" ht="20.100000000000001" customHeight="1" x14ac:dyDescent="0.25">
      <c r="A55" s="4" t="s">
        <v>304</v>
      </c>
      <c r="B55" s="5" t="s">
        <v>487</v>
      </c>
      <c r="C55" s="6">
        <v>146</v>
      </c>
      <c r="D55" s="70"/>
      <c r="E55" s="70"/>
      <c r="F55" s="70"/>
      <c r="G55" s="70"/>
      <c r="H55" s="70"/>
      <c r="I55" s="70"/>
      <c r="J55" s="70"/>
      <c r="K55" s="70"/>
      <c r="L55" s="70"/>
      <c r="M55" s="70"/>
      <c r="N55" s="70"/>
      <c r="O55" s="70"/>
      <c r="P55" s="70"/>
      <c r="Q55" s="70"/>
      <c r="R55" s="70"/>
      <c r="S55" s="70"/>
      <c r="T55" s="70"/>
    </row>
    <row r="56" spans="1:20" ht="20.100000000000001" customHeight="1" x14ac:dyDescent="0.25">
      <c r="A56" s="4" t="s">
        <v>303</v>
      </c>
      <c r="B56" s="5" t="s">
        <v>409</v>
      </c>
      <c r="C56" s="6">
        <v>147</v>
      </c>
      <c r="D56" s="70">
        <v>1</v>
      </c>
      <c r="E56" s="70"/>
      <c r="F56" s="70">
        <v>4</v>
      </c>
      <c r="G56" s="70">
        <v>1</v>
      </c>
      <c r="H56" s="70"/>
      <c r="I56" s="70"/>
      <c r="J56" s="70">
        <v>1</v>
      </c>
      <c r="K56" s="70"/>
      <c r="L56" s="70"/>
      <c r="M56" s="70">
        <v>4</v>
      </c>
      <c r="N56" s="70"/>
      <c r="O56" s="70"/>
      <c r="P56" s="70"/>
      <c r="Q56" s="70"/>
      <c r="R56" s="70"/>
      <c r="S56" s="70"/>
      <c r="T56" s="70"/>
    </row>
    <row r="57" spans="1:20" ht="20.100000000000001" customHeight="1" x14ac:dyDescent="0.25">
      <c r="A57" s="4" t="s">
        <v>302</v>
      </c>
      <c r="B57" s="5" t="s">
        <v>410</v>
      </c>
      <c r="C57" s="6">
        <v>148</v>
      </c>
      <c r="D57" s="70"/>
      <c r="E57" s="70"/>
      <c r="F57" s="70"/>
      <c r="G57" s="70"/>
      <c r="H57" s="70"/>
      <c r="I57" s="70"/>
      <c r="J57" s="70"/>
      <c r="K57" s="70"/>
      <c r="L57" s="70"/>
      <c r="M57" s="70"/>
      <c r="N57" s="70"/>
      <c r="O57" s="70"/>
      <c r="P57" s="70"/>
      <c r="Q57" s="70"/>
      <c r="R57" s="70"/>
      <c r="S57" s="70"/>
      <c r="T57" s="70"/>
    </row>
    <row r="58" spans="1:20" ht="20.100000000000001" customHeight="1" x14ac:dyDescent="0.25">
      <c r="A58" s="4" t="s">
        <v>301</v>
      </c>
      <c r="B58" s="5" t="s">
        <v>517</v>
      </c>
      <c r="C58" s="6">
        <v>149</v>
      </c>
      <c r="D58" s="70"/>
      <c r="E58" s="70"/>
      <c r="F58" s="70"/>
      <c r="G58" s="70"/>
      <c r="H58" s="70"/>
      <c r="I58" s="70"/>
      <c r="J58" s="70"/>
      <c r="K58" s="70"/>
      <c r="L58" s="70"/>
      <c r="M58" s="70"/>
      <c r="N58" s="70"/>
      <c r="O58" s="70"/>
      <c r="P58" s="70"/>
      <c r="Q58" s="70"/>
      <c r="R58" s="70"/>
      <c r="S58" s="70"/>
      <c r="T58" s="70"/>
    </row>
    <row r="59" spans="1:20" ht="20.100000000000001" customHeight="1" x14ac:dyDescent="0.25">
      <c r="A59" s="4" t="s">
        <v>300</v>
      </c>
      <c r="B59" s="5" t="s">
        <v>518</v>
      </c>
      <c r="C59" s="6">
        <v>150</v>
      </c>
      <c r="D59" s="37"/>
      <c r="E59" s="37"/>
      <c r="F59" s="70"/>
      <c r="G59" s="70"/>
      <c r="H59" s="70"/>
      <c r="I59" s="70"/>
      <c r="J59" s="70"/>
      <c r="K59" s="70"/>
      <c r="L59" s="70"/>
      <c r="M59" s="70"/>
      <c r="N59" s="70"/>
      <c r="O59" s="70"/>
      <c r="P59" s="70"/>
      <c r="Q59" s="70"/>
      <c r="R59" s="70"/>
      <c r="S59" s="70"/>
      <c r="T59" s="70"/>
    </row>
    <row r="60" spans="1:20" ht="20.100000000000001" customHeight="1" x14ac:dyDescent="0.25">
      <c r="A60" s="4" t="s">
        <v>299</v>
      </c>
      <c r="B60" s="5" t="s">
        <v>519</v>
      </c>
      <c r="C60" s="5">
        <v>152</v>
      </c>
      <c r="D60" s="37"/>
      <c r="E60" s="37"/>
      <c r="F60" s="70"/>
      <c r="G60" s="70"/>
      <c r="H60" s="70"/>
      <c r="I60" s="70"/>
      <c r="J60" s="70"/>
      <c r="K60" s="70"/>
      <c r="L60" s="70"/>
      <c r="M60" s="70"/>
      <c r="N60" s="70"/>
      <c r="O60" s="70"/>
      <c r="P60" s="70"/>
      <c r="Q60" s="70"/>
      <c r="R60" s="70"/>
      <c r="S60" s="70"/>
      <c r="T60" s="70"/>
    </row>
    <row r="61" spans="1:20" ht="20.100000000000001" customHeight="1" x14ac:dyDescent="0.25">
      <c r="A61" s="4" t="s">
        <v>298</v>
      </c>
      <c r="B61" s="5" t="s">
        <v>520</v>
      </c>
      <c r="C61" s="5">
        <v>153</v>
      </c>
      <c r="D61" s="37"/>
      <c r="E61" s="37"/>
      <c r="F61" s="70"/>
      <c r="G61" s="70"/>
      <c r="H61" s="70"/>
      <c r="I61" s="70"/>
      <c r="J61" s="70"/>
      <c r="K61" s="70"/>
      <c r="L61" s="70"/>
      <c r="M61" s="70"/>
      <c r="N61" s="70"/>
      <c r="O61" s="70"/>
      <c r="P61" s="70"/>
      <c r="Q61" s="70"/>
      <c r="R61" s="70"/>
      <c r="S61" s="70"/>
      <c r="T61" s="70"/>
    </row>
    <row r="62" spans="1:20" ht="20.100000000000001" customHeight="1" x14ac:dyDescent="0.25">
      <c r="A62" s="4" t="s">
        <v>297</v>
      </c>
      <c r="B62" s="5" t="s">
        <v>503</v>
      </c>
      <c r="C62" s="5">
        <v>154</v>
      </c>
      <c r="D62" s="37"/>
      <c r="E62" s="37"/>
      <c r="F62" s="70"/>
      <c r="G62" s="70"/>
      <c r="H62" s="70"/>
      <c r="I62" s="70"/>
      <c r="J62" s="70"/>
      <c r="K62" s="70"/>
      <c r="L62" s="70"/>
      <c r="M62" s="70"/>
      <c r="N62" s="70"/>
      <c r="O62" s="70"/>
      <c r="P62" s="70"/>
      <c r="Q62" s="70"/>
      <c r="R62" s="70"/>
      <c r="S62" s="70"/>
      <c r="T62" s="70"/>
    </row>
    <row r="63" spans="1:20" ht="20.100000000000001" customHeight="1" x14ac:dyDescent="0.25">
      <c r="A63" s="4" t="s">
        <v>296</v>
      </c>
      <c r="B63" s="7" t="s">
        <v>677</v>
      </c>
      <c r="C63" s="5">
        <v>154.1</v>
      </c>
      <c r="D63" s="37"/>
      <c r="E63" s="37"/>
      <c r="F63" s="70"/>
      <c r="G63" s="70"/>
      <c r="H63" s="70"/>
      <c r="I63" s="70"/>
      <c r="J63" s="70"/>
      <c r="K63" s="70"/>
      <c r="L63" s="70"/>
      <c r="M63" s="70"/>
      <c r="N63" s="70"/>
      <c r="O63" s="70"/>
      <c r="P63" s="70"/>
      <c r="Q63" s="70"/>
      <c r="R63" s="70"/>
      <c r="S63" s="70"/>
      <c r="T63" s="70"/>
    </row>
    <row r="64" spans="1:20" ht="20.100000000000001" customHeight="1" x14ac:dyDescent="0.25">
      <c r="A64" s="4" t="s">
        <v>295</v>
      </c>
      <c r="B64" s="7" t="s">
        <v>678</v>
      </c>
      <c r="C64" s="5">
        <v>154.19999999999999</v>
      </c>
      <c r="D64" s="37"/>
      <c r="E64" s="37"/>
      <c r="F64" s="70"/>
      <c r="G64" s="70"/>
      <c r="H64" s="70"/>
      <c r="I64" s="70"/>
      <c r="J64" s="70"/>
      <c r="K64" s="70"/>
      <c r="L64" s="70"/>
      <c r="M64" s="70"/>
      <c r="N64" s="70"/>
      <c r="O64" s="70"/>
      <c r="P64" s="70"/>
      <c r="Q64" s="70"/>
      <c r="R64" s="70"/>
      <c r="S64" s="70"/>
      <c r="T64" s="70"/>
    </row>
    <row r="65" spans="1:20" ht="20.100000000000001" customHeight="1" x14ac:dyDescent="0.25">
      <c r="A65" s="4" t="s">
        <v>294</v>
      </c>
      <c r="B65" s="7" t="s">
        <v>521</v>
      </c>
      <c r="C65" s="5">
        <v>154.4</v>
      </c>
      <c r="D65" s="37"/>
      <c r="E65" s="37"/>
      <c r="F65" s="70"/>
      <c r="G65" s="70"/>
      <c r="H65" s="70"/>
      <c r="I65" s="70"/>
      <c r="J65" s="70"/>
      <c r="K65" s="70"/>
      <c r="L65" s="70"/>
      <c r="M65" s="70"/>
      <c r="N65" s="70"/>
      <c r="O65" s="70"/>
      <c r="P65" s="70"/>
      <c r="Q65" s="70"/>
      <c r="R65" s="70"/>
      <c r="S65" s="70"/>
      <c r="T65" s="70"/>
    </row>
    <row r="66" spans="1:20" ht="20.100000000000001" customHeight="1" x14ac:dyDescent="0.25">
      <c r="A66" s="4" t="s">
        <v>293</v>
      </c>
      <c r="B66" s="7" t="s">
        <v>488</v>
      </c>
      <c r="C66" s="5">
        <v>154.5</v>
      </c>
      <c r="D66" s="37"/>
      <c r="E66" s="37"/>
      <c r="F66" s="70"/>
      <c r="G66" s="70"/>
      <c r="H66" s="70"/>
      <c r="I66" s="70"/>
      <c r="J66" s="70"/>
      <c r="K66" s="70"/>
      <c r="L66" s="70"/>
      <c r="M66" s="70"/>
      <c r="N66" s="70"/>
      <c r="O66" s="70"/>
      <c r="P66" s="70"/>
      <c r="Q66" s="70"/>
      <c r="R66" s="70"/>
      <c r="S66" s="70"/>
      <c r="T66" s="70"/>
    </row>
    <row r="67" spans="1:20" ht="20.100000000000001" customHeight="1" x14ac:dyDescent="0.25">
      <c r="A67" s="4" t="s">
        <v>679</v>
      </c>
      <c r="B67" s="7" t="s">
        <v>680</v>
      </c>
      <c r="C67" s="5">
        <v>154.6</v>
      </c>
      <c r="D67" s="37"/>
      <c r="E67" s="37"/>
      <c r="F67" s="70"/>
      <c r="G67" s="70"/>
      <c r="H67" s="70"/>
      <c r="I67" s="70"/>
      <c r="J67" s="70"/>
      <c r="K67" s="70"/>
      <c r="L67" s="70"/>
      <c r="M67" s="70"/>
      <c r="N67" s="70"/>
      <c r="O67" s="70"/>
      <c r="P67" s="70"/>
      <c r="Q67" s="70"/>
      <c r="R67" s="70"/>
      <c r="S67" s="70"/>
      <c r="T67" s="70"/>
    </row>
    <row r="68" spans="1:20" ht="20.100000000000001" customHeight="1" x14ac:dyDescent="0.25">
      <c r="A68" s="4" t="s">
        <v>681</v>
      </c>
      <c r="B68" s="7" t="s">
        <v>682</v>
      </c>
      <c r="C68" s="5">
        <v>154.69999999999999</v>
      </c>
      <c r="D68" s="37"/>
      <c r="E68" s="37"/>
      <c r="F68" s="70"/>
      <c r="G68" s="70"/>
      <c r="H68" s="70"/>
      <c r="I68" s="70"/>
      <c r="J68" s="70"/>
      <c r="K68" s="70"/>
      <c r="L68" s="70"/>
      <c r="M68" s="70"/>
      <c r="N68" s="70"/>
      <c r="O68" s="70"/>
      <c r="P68" s="70"/>
      <c r="Q68" s="70"/>
      <c r="R68" s="70"/>
      <c r="S68" s="70"/>
      <c r="T68" s="70"/>
    </row>
    <row r="69" spans="1:20" ht="20.100000000000001" customHeight="1" x14ac:dyDescent="0.25">
      <c r="A69" s="4" t="s">
        <v>683</v>
      </c>
      <c r="B69" s="7" t="s">
        <v>684</v>
      </c>
      <c r="C69" s="5">
        <v>154.80000000000001</v>
      </c>
      <c r="D69" s="37"/>
      <c r="E69" s="37"/>
      <c r="F69" s="70"/>
      <c r="G69" s="70"/>
      <c r="H69" s="70"/>
      <c r="I69" s="70"/>
      <c r="J69" s="70"/>
      <c r="K69" s="70"/>
      <c r="L69" s="70"/>
      <c r="M69" s="70"/>
      <c r="N69" s="70"/>
      <c r="O69" s="70"/>
      <c r="P69" s="70"/>
      <c r="Q69" s="70"/>
      <c r="R69" s="70"/>
      <c r="S69" s="70"/>
      <c r="T69" s="70"/>
    </row>
    <row r="70" spans="1:20" ht="20.100000000000001" customHeight="1" x14ac:dyDescent="0.25">
      <c r="A70" s="4" t="s">
        <v>292</v>
      </c>
      <c r="B70" s="5" t="s">
        <v>411</v>
      </c>
      <c r="C70" s="5">
        <v>155</v>
      </c>
      <c r="D70" s="37"/>
      <c r="E70" s="37"/>
      <c r="F70" s="70"/>
      <c r="G70" s="70"/>
      <c r="H70" s="70"/>
      <c r="I70" s="70"/>
      <c r="J70" s="70"/>
      <c r="K70" s="70"/>
      <c r="L70" s="70"/>
      <c r="M70" s="70"/>
      <c r="N70" s="70"/>
      <c r="O70" s="70"/>
      <c r="P70" s="70"/>
      <c r="Q70" s="70"/>
      <c r="R70" s="70"/>
      <c r="S70" s="70"/>
      <c r="T70" s="70"/>
    </row>
    <row r="71" spans="1:20" ht="20.100000000000001" customHeight="1" x14ac:dyDescent="0.25">
      <c r="A71" s="4" t="s">
        <v>291</v>
      </c>
      <c r="B71" s="5" t="s">
        <v>522</v>
      </c>
      <c r="C71" s="5">
        <v>156</v>
      </c>
      <c r="D71" s="37"/>
      <c r="E71" s="37"/>
      <c r="F71" s="70"/>
      <c r="G71" s="70"/>
      <c r="H71" s="70"/>
      <c r="I71" s="70"/>
      <c r="J71" s="70"/>
      <c r="K71" s="70"/>
      <c r="L71" s="70"/>
      <c r="M71" s="70"/>
      <c r="N71" s="70"/>
      <c r="O71" s="70"/>
      <c r="P71" s="70"/>
      <c r="Q71" s="70"/>
      <c r="R71" s="70"/>
      <c r="S71" s="70"/>
      <c r="T71" s="70"/>
    </row>
    <row r="72" spans="1:20" ht="20.100000000000001" customHeight="1" x14ac:dyDescent="0.25">
      <c r="A72" s="4" t="s">
        <v>290</v>
      </c>
      <c r="B72" s="5" t="s">
        <v>523</v>
      </c>
      <c r="C72" s="5">
        <v>157</v>
      </c>
      <c r="D72" s="37"/>
      <c r="E72" s="37"/>
      <c r="F72" s="70"/>
      <c r="G72" s="70"/>
      <c r="H72" s="70"/>
      <c r="I72" s="70"/>
      <c r="J72" s="70"/>
      <c r="K72" s="70"/>
      <c r="L72" s="70"/>
      <c r="M72" s="70"/>
      <c r="N72" s="70"/>
      <c r="O72" s="70"/>
      <c r="P72" s="70"/>
      <c r="Q72" s="70"/>
      <c r="R72" s="70"/>
      <c r="S72" s="70"/>
      <c r="T72" s="70"/>
    </row>
    <row r="73" spans="1:20" ht="20.100000000000001" customHeight="1" x14ac:dyDescent="0.25">
      <c r="A73" s="4" t="s">
        <v>289</v>
      </c>
      <c r="B73" s="5" t="s">
        <v>524</v>
      </c>
      <c r="C73" s="5">
        <v>158</v>
      </c>
      <c r="D73" s="37"/>
      <c r="E73" s="37"/>
      <c r="F73" s="70"/>
      <c r="G73" s="70"/>
      <c r="H73" s="70"/>
      <c r="I73" s="70"/>
      <c r="J73" s="70"/>
      <c r="K73" s="70"/>
      <c r="L73" s="70"/>
      <c r="M73" s="70"/>
      <c r="N73" s="70"/>
      <c r="O73" s="70"/>
      <c r="P73" s="70"/>
      <c r="Q73" s="70"/>
      <c r="R73" s="70"/>
      <c r="S73" s="70"/>
      <c r="T73" s="70"/>
    </row>
    <row r="74" spans="1:20" ht="20.100000000000001" customHeight="1" x14ac:dyDescent="0.25">
      <c r="A74" s="4" t="s">
        <v>288</v>
      </c>
      <c r="B74" s="5" t="s">
        <v>525</v>
      </c>
      <c r="C74" s="5">
        <v>159</v>
      </c>
      <c r="D74" s="37"/>
      <c r="E74" s="37"/>
      <c r="F74" s="70"/>
      <c r="G74" s="70"/>
      <c r="H74" s="70"/>
      <c r="I74" s="70"/>
      <c r="J74" s="70"/>
      <c r="K74" s="70"/>
      <c r="L74" s="70"/>
      <c r="M74" s="70"/>
      <c r="N74" s="70"/>
      <c r="O74" s="70"/>
      <c r="P74" s="70"/>
      <c r="Q74" s="70"/>
      <c r="R74" s="70"/>
      <c r="S74" s="70"/>
      <c r="T74" s="70"/>
    </row>
    <row r="75" spans="1:20" ht="20.100000000000001" customHeight="1" x14ac:dyDescent="0.25">
      <c r="A75" s="4" t="s">
        <v>287</v>
      </c>
      <c r="B75" s="5" t="s">
        <v>526</v>
      </c>
      <c r="C75" s="5">
        <v>160</v>
      </c>
      <c r="D75" s="37"/>
      <c r="E75" s="37"/>
      <c r="F75" s="70"/>
      <c r="G75" s="70"/>
      <c r="H75" s="70"/>
      <c r="I75" s="70"/>
      <c r="J75" s="70"/>
      <c r="K75" s="70"/>
      <c r="L75" s="70"/>
      <c r="M75" s="70"/>
      <c r="N75" s="70"/>
      <c r="O75" s="70"/>
      <c r="P75" s="70"/>
      <c r="Q75" s="70"/>
      <c r="R75" s="70"/>
      <c r="S75" s="70"/>
      <c r="T75" s="70"/>
    </row>
    <row r="76" spans="1:20" ht="20.100000000000001" customHeight="1" x14ac:dyDescent="0.25">
      <c r="A76" s="4" t="s">
        <v>286</v>
      </c>
      <c r="B76" s="5" t="s">
        <v>527</v>
      </c>
      <c r="C76" s="5">
        <v>161</v>
      </c>
      <c r="D76" s="37"/>
      <c r="E76" s="37"/>
      <c r="F76" s="70"/>
      <c r="G76" s="70"/>
      <c r="H76" s="70"/>
      <c r="I76" s="70"/>
      <c r="J76" s="70"/>
      <c r="K76" s="70"/>
      <c r="L76" s="70"/>
      <c r="M76" s="70"/>
      <c r="N76" s="70"/>
      <c r="O76" s="70"/>
      <c r="P76" s="70"/>
      <c r="Q76" s="70"/>
      <c r="R76" s="70"/>
      <c r="S76" s="70"/>
      <c r="T76" s="70"/>
    </row>
    <row r="77" spans="1:20" ht="20.100000000000001" customHeight="1" x14ac:dyDescent="0.25">
      <c r="A77" s="4" t="s">
        <v>285</v>
      </c>
      <c r="B77" s="5" t="s">
        <v>528</v>
      </c>
      <c r="C77" s="5">
        <v>162</v>
      </c>
      <c r="D77" s="37"/>
      <c r="E77" s="37"/>
      <c r="F77" s="70"/>
      <c r="G77" s="70"/>
      <c r="H77" s="70"/>
      <c r="I77" s="70"/>
      <c r="J77" s="70"/>
      <c r="K77" s="70"/>
      <c r="L77" s="70"/>
      <c r="M77" s="70"/>
      <c r="N77" s="70"/>
      <c r="O77" s="70"/>
      <c r="P77" s="70"/>
      <c r="Q77" s="70"/>
      <c r="R77" s="70"/>
      <c r="S77" s="70"/>
      <c r="T77" s="70"/>
    </row>
    <row r="78" spans="1:20" ht="20.100000000000001" customHeight="1" x14ac:dyDescent="0.25">
      <c r="A78" s="4" t="s">
        <v>284</v>
      </c>
      <c r="B78" s="5" t="s">
        <v>283</v>
      </c>
      <c r="C78" s="5">
        <v>163</v>
      </c>
      <c r="D78" s="37"/>
      <c r="E78" s="37"/>
      <c r="F78" s="70"/>
      <c r="G78" s="70"/>
      <c r="H78" s="70"/>
      <c r="I78" s="70"/>
      <c r="J78" s="70"/>
      <c r="K78" s="70"/>
      <c r="L78" s="70"/>
      <c r="M78" s="70"/>
      <c r="N78" s="70"/>
      <c r="O78" s="70"/>
      <c r="P78" s="70"/>
      <c r="Q78" s="70"/>
      <c r="R78" s="70"/>
      <c r="S78" s="70"/>
      <c r="T78" s="70"/>
    </row>
    <row r="79" spans="1:20" ht="20.100000000000001" customHeight="1" x14ac:dyDescent="0.25">
      <c r="A79" s="4" t="s">
        <v>282</v>
      </c>
      <c r="B79" s="5" t="s">
        <v>622</v>
      </c>
      <c r="C79" s="5">
        <v>164</v>
      </c>
      <c r="D79" s="71">
        <v>1</v>
      </c>
      <c r="E79" s="71"/>
      <c r="F79" s="71">
        <v>1</v>
      </c>
      <c r="G79" s="71">
        <v>1</v>
      </c>
      <c r="H79" s="71"/>
      <c r="I79" s="71"/>
      <c r="J79" s="71">
        <v>1</v>
      </c>
      <c r="K79" s="71"/>
      <c r="L79" s="71"/>
      <c r="M79" s="71">
        <v>1</v>
      </c>
      <c r="N79" s="71"/>
      <c r="O79" s="71">
        <v>1</v>
      </c>
      <c r="P79" s="71"/>
      <c r="Q79" s="71">
        <v>1</v>
      </c>
      <c r="R79" s="71"/>
      <c r="S79" s="71"/>
      <c r="T79" s="71"/>
    </row>
    <row r="80" spans="1:20" ht="20.100000000000001" customHeight="1" x14ac:dyDescent="0.25">
      <c r="A80" s="4" t="s">
        <v>281</v>
      </c>
      <c r="B80" s="7" t="s">
        <v>403</v>
      </c>
      <c r="C80" s="5"/>
      <c r="D80" s="37"/>
      <c r="E80" s="37"/>
      <c r="F80" s="70"/>
      <c r="G80" s="70"/>
      <c r="H80" s="70"/>
      <c r="I80" s="70"/>
      <c r="J80" s="70"/>
      <c r="K80" s="70"/>
      <c r="L80" s="70"/>
      <c r="M80" s="70"/>
      <c r="N80" s="70"/>
      <c r="O80" s="70"/>
      <c r="P80" s="70"/>
      <c r="Q80" s="70"/>
      <c r="R80" s="70"/>
      <c r="S80" s="70"/>
      <c r="T80" s="70"/>
    </row>
    <row r="81" spans="1:20" ht="20.100000000000001" customHeight="1" x14ac:dyDescent="0.25">
      <c r="A81" s="8" t="s">
        <v>280</v>
      </c>
      <c r="B81" s="2" t="s">
        <v>529</v>
      </c>
      <c r="C81" s="5"/>
      <c r="D81" s="69">
        <f>SUM(D82:D95)</f>
        <v>1</v>
      </c>
      <c r="E81" s="69">
        <f t="shared" ref="E81:T81" si="4">SUM(E82:E95)</f>
        <v>0</v>
      </c>
      <c r="F81" s="69">
        <f t="shared" si="4"/>
        <v>1</v>
      </c>
      <c r="G81" s="69">
        <f t="shared" si="4"/>
        <v>1</v>
      </c>
      <c r="H81" s="69">
        <f t="shared" si="4"/>
        <v>0</v>
      </c>
      <c r="I81" s="69">
        <f t="shared" si="4"/>
        <v>0</v>
      </c>
      <c r="J81" s="69">
        <f t="shared" si="4"/>
        <v>1</v>
      </c>
      <c r="K81" s="69">
        <f t="shared" si="4"/>
        <v>0</v>
      </c>
      <c r="L81" s="69">
        <f t="shared" si="4"/>
        <v>0</v>
      </c>
      <c r="M81" s="69">
        <f t="shared" si="4"/>
        <v>1</v>
      </c>
      <c r="N81" s="69">
        <f t="shared" si="4"/>
        <v>0</v>
      </c>
      <c r="O81" s="69">
        <f t="shared" si="4"/>
        <v>0</v>
      </c>
      <c r="P81" s="69">
        <f t="shared" si="4"/>
        <v>0</v>
      </c>
      <c r="Q81" s="69">
        <f t="shared" si="4"/>
        <v>0</v>
      </c>
      <c r="R81" s="69">
        <f t="shared" si="4"/>
        <v>0</v>
      </c>
      <c r="S81" s="69">
        <f t="shared" si="4"/>
        <v>0</v>
      </c>
      <c r="T81" s="69">
        <f t="shared" si="4"/>
        <v>0</v>
      </c>
    </row>
    <row r="82" spans="1:20" ht="20.100000000000001" customHeight="1" x14ac:dyDescent="0.25">
      <c r="A82" s="10" t="s">
        <v>279</v>
      </c>
      <c r="B82" s="5" t="s">
        <v>530</v>
      </c>
      <c r="C82" s="5">
        <v>165</v>
      </c>
      <c r="D82" s="37"/>
      <c r="E82" s="37"/>
      <c r="F82" s="70"/>
      <c r="G82" s="70"/>
      <c r="H82" s="70"/>
      <c r="I82" s="70"/>
      <c r="J82" s="70"/>
      <c r="K82" s="70"/>
      <c r="L82" s="70"/>
      <c r="M82" s="70"/>
      <c r="N82" s="70"/>
      <c r="O82" s="70"/>
      <c r="P82" s="70"/>
      <c r="Q82" s="70"/>
      <c r="R82" s="70"/>
      <c r="S82" s="70"/>
      <c r="T82" s="70"/>
    </row>
    <row r="83" spans="1:20" ht="20.100000000000001" customHeight="1" x14ac:dyDescent="0.25">
      <c r="A83" s="10" t="s">
        <v>278</v>
      </c>
      <c r="B83" s="5" t="s">
        <v>412</v>
      </c>
      <c r="C83" s="5">
        <v>166</v>
      </c>
      <c r="D83" s="37"/>
      <c r="E83" s="37"/>
      <c r="F83" s="70"/>
      <c r="G83" s="70"/>
      <c r="H83" s="70"/>
      <c r="I83" s="70"/>
      <c r="J83" s="70"/>
      <c r="K83" s="70"/>
      <c r="L83" s="70"/>
      <c r="M83" s="70"/>
      <c r="N83" s="70"/>
      <c r="O83" s="70"/>
      <c r="P83" s="70"/>
      <c r="Q83" s="70"/>
      <c r="R83" s="70"/>
      <c r="S83" s="70"/>
      <c r="T83" s="70"/>
    </row>
    <row r="84" spans="1:20" ht="20.100000000000001" customHeight="1" x14ac:dyDescent="0.25">
      <c r="A84" s="10" t="s">
        <v>685</v>
      </c>
      <c r="B84" s="5" t="s">
        <v>686</v>
      </c>
      <c r="C84" s="5">
        <v>166.1</v>
      </c>
      <c r="D84" s="37"/>
      <c r="E84" s="37"/>
      <c r="F84" s="70"/>
      <c r="G84" s="70"/>
      <c r="H84" s="70"/>
      <c r="I84" s="70"/>
      <c r="J84" s="70"/>
      <c r="K84" s="70"/>
      <c r="L84" s="70"/>
      <c r="M84" s="70"/>
      <c r="N84" s="70"/>
      <c r="O84" s="70"/>
      <c r="P84" s="70"/>
      <c r="Q84" s="70"/>
      <c r="R84" s="70"/>
      <c r="S84" s="70"/>
      <c r="T84" s="70"/>
    </row>
    <row r="85" spans="1:20" ht="20.100000000000001" customHeight="1" x14ac:dyDescent="0.25">
      <c r="A85" s="10" t="s">
        <v>277</v>
      </c>
      <c r="B85" s="5" t="s">
        <v>623</v>
      </c>
      <c r="C85" s="5">
        <v>167</v>
      </c>
      <c r="D85" s="37">
        <v>1</v>
      </c>
      <c r="E85" s="37"/>
      <c r="F85" s="70"/>
      <c r="G85" s="70">
        <v>1</v>
      </c>
      <c r="H85" s="70"/>
      <c r="I85" s="70"/>
      <c r="J85" s="70">
        <v>1</v>
      </c>
      <c r="K85" s="70"/>
      <c r="L85" s="70"/>
      <c r="M85" s="70"/>
      <c r="N85" s="70"/>
      <c r="O85" s="70"/>
      <c r="P85" s="70"/>
      <c r="Q85" s="70"/>
      <c r="R85" s="70"/>
      <c r="S85" s="70"/>
      <c r="T85" s="70"/>
    </row>
    <row r="86" spans="1:20" ht="20.100000000000001" customHeight="1" x14ac:dyDescent="0.25">
      <c r="A86" s="10" t="s">
        <v>276</v>
      </c>
      <c r="B86" s="5" t="s">
        <v>531</v>
      </c>
      <c r="C86" s="5">
        <v>168</v>
      </c>
      <c r="D86" s="37"/>
      <c r="E86" s="37"/>
      <c r="F86" s="70">
        <v>1</v>
      </c>
      <c r="G86" s="70"/>
      <c r="H86" s="70"/>
      <c r="I86" s="70"/>
      <c r="J86" s="70"/>
      <c r="K86" s="70"/>
      <c r="L86" s="70"/>
      <c r="M86" s="70">
        <v>1</v>
      </c>
      <c r="N86" s="70"/>
      <c r="O86" s="70"/>
      <c r="P86" s="70"/>
      <c r="Q86" s="70"/>
      <c r="R86" s="70"/>
      <c r="S86" s="70"/>
      <c r="T86" s="70"/>
    </row>
    <row r="87" spans="1:20" ht="20.100000000000001" customHeight="1" x14ac:dyDescent="0.25">
      <c r="A87" s="10" t="s">
        <v>275</v>
      </c>
      <c r="B87" s="5" t="s">
        <v>532</v>
      </c>
      <c r="C87" s="5">
        <v>169</v>
      </c>
      <c r="D87" s="37"/>
      <c r="E87" s="37"/>
      <c r="F87" s="70"/>
      <c r="G87" s="70"/>
      <c r="H87" s="70"/>
      <c r="I87" s="70"/>
      <c r="J87" s="70"/>
      <c r="K87" s="70"/>
      <c r="L87" s="70"/>
      <c r="M87" s="70"/>
      <c r="N87" s="70"/>
      <c r="O87" s="70"/>
      <c r="P87" s="70"/>
      <c r="Q87" s="70"/>
      <c r="R87" s="70"/>
      <c r="S87" s="70"/>
      <c r="T87" s="70"/>
    </row>
    <row r="88" spans="1:20" ht="20.100000000000001" customHeight="1" x14ac:dyDescent="0.25">
      <c r="A88" s="10" t="s">
        <v>274</v>
      </c>
      <c r="B88" s="5" t="s">
        <v>533</v>
      </c>
      <c r="C88" s="5">
        <v>169.1</v>
      </c>
      <c r="D88" s="37"/>
      <c r="E88" s="37"/>
      <c r="F88" s="70"/>
      <c r="G88" s="70"/>
      <c r="H88" s="70"/>
      <c r="I88" s="70"/>
      <c r="J88" s="70"/>
      <c r="K88" s="70"/>
      <c r="L88" s="70"/>
      <c r="M88" s="70"/>
      <c r="N88" s="70"/>
      <c r="O88" s="70"/>
      <c r="P88" s="70"/>
      <c r="Q88" s="70"/>
      <c r="R88" s="70"/>
      <c r="S88" s="70"/>
      <c r="T88" s="70"/>
    </row>
    <row r="89" spans="1:20" ht="20.100000000000001" customHeight="1" x14ac:dyDescent="0.25">
      <c r="A89" s="10" t="s">
        <v>273</v>
      </c>
      <c r="B89" s="5" t="s">
        <v>413</v>
      </c>
      <c r="C89" s="5">
        <v>170</v>
      </c>
      <c r="D89" s="37"/>
      <c r="E89" s="37"/>
      <c r="F89" s="70"/>
      <c r="G89" s="70"/>
      <c r="H89" s="70"/>
      <c r="I89" s="70"/>
      <c r="J89" s="70"/>
      <c r="K89" s="70"/>
      <c r="L89" s="70"/>
      <c r="M89" s="70"/>
      <c r="N89" s="70"/>
      <c r="O89" s="70"/>
      <c r="P89" s="70"/>
      <c r="Q89" s="70"/>
      <c r="R89" s="70"/>
      <c r="S89" s="70"/>
      <c r="T89" s="70"/>
    </row>
    <row r="90" spans="1:20" ht="20.100000000000001" customHeight="1" x14ac:dyDescent="0.25">
      <c r="A90" s="10" t="s">
        <v>272</v>
      </c>
      <c r="B90" s="5" t="s">
        <v>534</v>
      </c>
      <c r="C90" s="5">
        <v>171</v>
      </c>
      <c r="D90" s="37"/>
      <c r="E90" s="37"/>
      <c r="F90" s="70"/>
      <c r="G90" s="70"/>
      <c r="H90" s="70"/>
      <c r="I90" s="70"/>
      <c r="J90" s="70"/>
      <c r="K90" s="70"/>
      <c r="L90" s="70"/>
      <c r="M90" s="70"/>
      <c r="N90" s="70"/>
      <c r="O90" s="70"/>
      <c r="P90" s="70"/>
      <c r="Q90" s="70"/>
      <c r="R90" s="70"/>
      <c r="S90" s="70"/>
      <c r="T90" s="70"/>
    </row>
    <row r="91" spans="1:20" ht="20.100000000000001" customHeight="1" x14ac:dyDescent="0.25">
      <c r="A91" s="10" t="s">
        <v>687</v>
      </c>
      <c r="B91" s="5" t="s">
        <v>688</v>
      </c>
      <c r="C91" s="5">
        <v>171.1</v>
      </c>
      <c r="D91" s="37"/>
      <c r="E91" s="37"/>
      <c r="F91" s="70"/>
      <c r="G91" s="70"/>
      <c r="H91" s="70"/>
      <c r="I91" s="70"/>
      <c r="J91" s="70"/>
      <c r="K91" s="70"/>
      <c r="L91" s="70"/>
      <c r="M91" s="70"/>
      <c r="N91" s="70"/>
      <c r="O91" s="70"/>
      <c r="P91" s="70"/>
      <c r="Q91" s="70"/>
      <c r="R91" s="70"/>
      <c r="S91" s="70"/>
      <c r="T91" s="70"/>
    </row>
    <row r="92" spans="1:20" ht="20.100000000000001" customHeight="1" x14ac:dyDescent="0.25">
      <c r="A92" s="10" t="s">
        <v>271</v>
      </c>
      <c r="B92" s="5" t="s">
        <v>535</v>
      </c>
      <c r="C92" s="5">
        <v>172</v>
      </c>
      <c r="D92" s="71"/>
      <c r="E92" s="71"/>
      <c r="F92" s="71"/>
      <c r="G92" s="71"/>
      <c r="H92" s="71"/>
      <c r="I92" s="71"/>
      <c r="J92" s="71"/>
      <c r="K92" s="71"/>
      <c r="L92" s="71"/>
      <c r="M92" s="71"/>
      <c r="N92" s="71"/>
      <c r="O92" s="71"/>
      <c r="P92" s="71"/>
      <c r="Q92" s="71"/>
      <c r="R92" s="71"/>
      <c r="S92" s="71"/>
      <c r="T92" s="71"/>
    </row>
    <row r="93" spans="1:20" ht="20.100000000000001" customHeight="1" x14ac:dyDescent="0.25">
      <c r="A93" s="10" t="s">
        <v>270</v>
      </c>
      <c r="B93" s="5" t="s">
        <v>689</v>
      </c>
      <c r="C93" s="5">
        <v>173</v>
      </c>
      <c r="D93" s="37"/>
      <c r="E93" s="37"/>
      <c r="F93" s="70"/>
      <c r="G93" s="70"/>
      <c r="H93" s="70"/>
      <c r="I93" s="70"/>
      <c r="J93" s="70"/>
      <c r="K93" s="70"/>
      <c r="L93" s="70"/>
      <c r="M93" s="70"/>
      <c r="N93" s="70"/>
      <c r="O93" s="70"/>
      <c r="P93" s="70"/>
      <c r="Q93" s="70"/>
      <c r="R93" s="70"/>
      <c r="S93" s="70"/>
      <c r="T93" s="70"/>
    </row>
    <row r="94" spans="1:20" ht="20.100000000000001" customHeight="1" x14ac:dyDescent="0.25">
      <c r="A94" s="10" t="s">
        <v>269</v>
      </c>
      <c r="B94" s="5" t="s">
        <v>489</v>
      </c>
      <c r="C94" s="5">
        <v>174</v>
      </c>
      <c r="D94" s="37"/>
      <c r="E94" s="37"/>
      <c r="F94" s="70"/>
      <c r="G94" s="70"/>
      <c r="H94" s="70"/>
      <c r="I94" s="70"/>
      <c r="J94" s="70"/>
      <c r="K94" s="70"/>
      <c r="L94" s="70"/>
      <c r="M94" s="70"/>
      <c r="N94" s="70"/>
      <c r="O94" s="70"/>
      <c r="P94" s="70"/>
      <c r="Q94" s="70"/>
      <c r="R94" s="70"/>
      <c r="S94" s="70"/>
      <c r="T94" s="70"/>
    </row>
    <row r="95" spans="1:20" ht="20.100000000000001" customHeight="1" x14ac:dyDescent="0.25">
      <c r="A95" s="10" t="s">
        <v>268</v>
      </c>
      <c r="B95" s="7" t="s">
        <v>403</v>
      </c>
      <c r="C95" s="5"/>
      <c r="D95" s="37"/>
      <c r="E95" s="37"/>
      <c r="F95" s="70"/>
      <c r="G95" s="70"/>
      <c r="H95" s="70"/>
      <c r="I95" s="70"/>
      <c r="J95" s="70"/>
      <c r="K95" s="70"/>
      <c r="L95" s="70"/>
      <c r="M95" s="70"/>
      <c r="N95" s="70"/>
      <c r="O95" s="70"/>
      <c r="P95" s="70"/>
      <c r="Q95" s="70"/>
      <c r="R95" s="70"/>
      <c r="S95" s="70"/>
      <c r="T95" s="70"/>
    </row>
    <row r="96" spans="1:20" ht="20.100000000000001" customHeight="1" x14ac:dyDescent="0.25">
      <c r="A96" s="11" t="s">
        <v>267</v>
      </c>
      <c r="B96" s="2" t="s">
        <v>490</v>
      </c>
      <c r="C96" s="5"/>
      <c r="D96" s="69">
        <f>SUM(D97:D111)</f>
        <v>76</v>
      </c>
      <c r="E96" s="69">
        <f t="shared" ref="E96:T96" si="5">SUM(E97:E111)</f>
        <v>3</v>
      </c>
      <c r="F96" s="69">
        <f t="shared" si="5"/>
        <v>72</v>
      </c>
      <c r="G96" s="69">
        <f t="shared" si="5"/>
        <v>50</v>
      </c>
      <c r="H96" s="69">
        <f t="shared" si="5"/>
        <v>1</v>
      </c>
      <c r="I96" s="69">
        <f t="shared" si="5"/>
        <v>0</v>
      </c>
      <c r="J96" s="69">
        <f t="shared" si="5"/>
        <v>51</v>
      </c>
      <c r="K96" s="69">
        <f t="shared" si="5"/>
        <v>1</v>
      </c>
      <c r="L96" s="69">
        <f t="shared" si="5"/>
        <v>1</v>
      </c>
      <c r="M96" s="69">
        <f t="shared" si="5"/>
        <v>96</v>
      </c>
      <c r="N96" s="69">
        <f t="shared" si="5"/>
        <v>3</v>
      </c>
      <c r="O96" s="69">
        <f t="shared" si="5"/>
        <v>17</v>
      </c>
      <c r="P96" s="69">
        <f t="shared" si="5"/>
        <v>16</v>
      </c>
      <c r="Q96" s="69">
        <f t="shared" si="5"/>
        <v>33</v>
      </c>
      <c r="R96" s="69">
        <f t="shared" si="5"/>
        <v>0</v>
      </c>
      <c r="S96" s="69">
        <f t="shared" si="5"/>
        <v>0</v>
      </c>
      <c r="T96" s="69">
        <f t="shared" si="5"/>
        <v>0</v>
      </c>
    </row>
    <row r="97" spans="1:20" ht="20.100000000000001" customHeight="1" x14ac:dyDescent="0.25">
      <c r="A97" s="10" t="s">
        <v>266</v>
      </c>
      <c r="B97" s="7" t="s">
        <v>414</v>
      </c>
      <c r="C97" s="5">
        <v>175</v>
      </c>
      <c r="D97" s="37">
        <v>4</v>
      </c>
      <c r="E97" s="37"/>
      <c r="F97" s="70">
        <v>1</v>
      </c>
      <c r="G97" s="70">
        <v>1</v>
      </c>
      <c r="H97" s="70"/>
      <c r="I97" s="70"/>
      <c r="J97" s="70">
        <v>1</v>
      </c>
      <c r="K97" s="70"/>
      <c r="L97" s="70"/>
      <c r="M97" s="70">
        <v>4</v>
      </c>
      <c r="N97" s="70"/>
      <c r="O97" s="70">
        <v>1</v>
      </c>
      <c r="P97" s="70">
        <v>3</v>
      </c>
      <c r="Q97" s="70">
        <v>4</v>
      </c>
      <c r="R97" s="70"/>
      <c r="S97" s="70"/>
      <c r="T97" s="70"/>
    </row>
    <row r="98" spans="1:20" ht="20.100000000000001" customHeight="1" x14ac:dyDescent="0.25">
      <c r="A98" s="10" t="s">
        <v>265</v>
      </c>
      <c r="B98" s="5" t="s">
        <v>415</v>
      </c>
      <c r="C98" s="5">
        <v>176</v>
      </c>
      <c r="D98" s="37">
        <v>1</v>
      </c>
      <c r="E98" s="37"/>
      <c r="F98" s="70">
        <v>2</v>
      </c>
      <c r="G98" s="70"/>
      <c r="H98" s="70"/>
      <c r="I98" s="70"/>
      <c r="J98" s="70"/>
      <c r="K98" s="70"/>
      <c r="L98" s="70"/>
      <c r="M98" s="70">
        <v>3</v>
      </c>
      <c r="N98" s="70"/>
      <c r="O98" s="70"/>
      <c r="P98" s="70">
        <v>1</v>
      </c>
      <c r="Q98" s="70">
        <v>1</v>
      </c>
      <c r="R98" s="70"/>
      <c r="S98" s="70"/>
      <c r="T98" s="70"/>
    </row>
    <row r="99" spans="1:20" ht="20.100000000000001" customHeight="1" x14ac:dyDescent="0.25">
      <c r="A99" s="10" t="s">
        <v>264</v>
      </c>
      <c r="B99" s="5" t="s">
        <v>416</v>
      </c>
      <c r="C99" s="5">
        <v>177</v>
      </c>
      <c r="D99" s="37">
        <v>44</v>
      </c>
      <c r="E99" s="37">
        <v>1</v>
      </c>
      <c r="F99" s="70">
        <v>41</v>
      </c>
      <c r="G99" s="70">
        <v>28</v>
      </c>
      <c r="H99" s="70">
        <v>1</v>
      </c>
      <c r="I99" s="70"/>
      <c r="J99" s="70">
        <v>29</v>
      </c>
      <c r="K99" s="70">
        <v>1</v>
      </c>
      <c r="L99" s="70"/>
      <c r="M99" s="70">
        <v>55</v>
      </c>
      <c r="N99" s="70">
        <v>1</v>
      </c>
      <c r="O99" s="70">
        <v>9</v>
      </c>
      <c r="P99" s="70">
        <v>12</v>
      </c>
      <c r="Q99" s="70">
        <v>21</v>
      </c>
      <c r="R99" s="70"/>
      <c r="S99" s="70"/>
      <c r="T99" s="70"/>
    </row>
    <row r="100" spans="1:20" ht="20.100000000000001" customHeight="1" x14ac:dyDescent="0.25">
      <c r="A100" s="10" t="s">
        <v>263</v>
      </c>
      <c r="B100" s="5" t="s">
        <v>417</v>
      </c>
      <c r="C100" s="5">
        <v>178</v>
      </c>
      <c r="D100" s="37">
        <v>11</v>
      </c>
      <c r="E100" s="37">
        <v>1</v>
      </c>
      <c r="F100" s="70">
        <v>14</v>
      </c>
      <c r="G100" s="70">
        <v>6</v>
      </c>
      <c r="H100" s="70"/>
      <c r="I100" s="70"/>
      <c r="J100" s="70">
        <v>6</v>
      </c>
      <c r="K100" s="70"/>
      <c r="L100" s="70">
        <v>1</v>
      </c>
      <c r="M100" s="70">
        <v>19</v>
      </c>
      <c r="N100" s="70">
        <v>1</v>
      </c>
      <c r="O100" s="70">
        <v>2</v>
      </c>
      <c r="P100" s="70"/>
      <c r="Q100" s="70">
        <v>2</v>
      </c>
      <c r="R100" s="70"/>
      <c r="S100" s="70"/>
      <c r="T100" s="70"/>
    </row>
    <row r="101" spans="1:20" ht="20.100000000000001" customHeight="1" x14ac:dyDescent="0.25">
      <c r="A101" s="10" t="s">
        <v>262</v>
      </c>
      <c r="B101" s="5" t="s">
        <v>418</v>
      </c>
      <c r="C101" s="5">
        <v>179</v>
      </c>
      <c r="D101" s="37">
        <v>8</v>
      </c>
      <c r="E101" s="37">
        <v>1</v>
      </c>
      <c r="F101" s="70">
        <v>11</v>
      </c>
      <c r="G101" s="70">
        <v>7</v>
      </c>
      <c r="H101" s="70"/>
      <c r="I101" s="70"/>
      <c r="J101" s="70">
        <v>7</v>
      </c>
      <c r="K101" s="70"/>
      <c r="L101" s="70"/>
      <c r="M101" s="70">
        <v>12</v>
      </c>
      <c r="N101" s="70">
        <v>1</v>
      </c>
      <c r="O101" s="70">
        <v>3</v>
      </c>
      <c r="P101" s="70"/>
      <c r="Q101" s="70">
        <v>3</v>
      </c>
      <c r="R101" s="70"/>
      <c r="S101" s="70"/>
      <c r="T101" s="70"/>
    </row>
    <row r="102" spans="1:20" ht="20.100000000000001" customHeight="1" x14ac:dyDescent="0.25">
      <c r="A102" s="10" t="s">
        <v>261</v>
      </c>
      <c r="B102" s="5" t="s">
        <v>536</v>
      </c>
      <c r="C102" s="5">
        <v>180</v>
      </c>
      <c r="D102" s="37"/>
      <c r="E102" s="37"/>
      <c r="F102" s="70"/>
      <c r="G102" s="70"/>
      <c r="H102" s="70"/>
      <c r="I102" s="70"/>
      <c r="J102" s="70"/>
      <c r="K102" s="70"/>
      <c r="L102" s="70"/>
      <c r="M102" s="70"/>
      <c r="N102" s="70"/>
      <c r="O102" s="70"/>
      <c r="P102" s="70"/>
      <c r="Q102" s="70"/>
      <c r="R102" s="70"/>
      <c r="S102" s="70"/>
      <c r="T102" s="70"/>
    </row>
    <row r="103" spans="1:20" ht="20.100000000000001" customHeight="1" x14ac:dyDescent="0.25">
      <c r="A103" s="10" t="s">
        <v>260</v>
      </c>
      <c r="B103" s="5" t="s">
        <v>624</v>
      </c>
      <c r="C103" s="5">
        <v>181</v>
      </c>
      <c r="D103" s="37"/>
      <c r="E103" s="37"/>
      <c r="F103" s="70"/>
      <c r="G103" s="70"/>
      <c r="H103" s="70"/>
      <c r="I103" s="70"/>
      <c r="J103" s="70"/>
      <c r="K103" s="70"/>
      <c r="L103" s="70"/>
      <c r="M103" s="70"/>
      <c r="N103" s="70"/>
      <c r="O103" s="70"/>
      <c r="P103" s="70"/>
      <c r="Q103" s="70"/>
      <c r="R103" s="70"/>
      <c r="S103" s="70"/>
      <c r="T103" s="70"/>
    </row>
    <row r="104" spans="1:20" ht="20.100000000000001" customHeight="1" x14ac:dyDescent="0.25">
      <c r="A104" s="10" t="s">
        <v>259</v>
      </c>
      <c r="B104" s="5" t="s">
        <v>419</v>
      </c>
      <c r="C104" s="5">
        <v>182</v>
      </c>
      <c r="D104" s="37">
        <v>4</v>
      </c>
      <c r="E104" s="37"/>
      <c r="F104" s="70"/>
      <c r="G104" s="70">
        <v>3</v>
      </c>
      <c r="H104" s="70"/>
      <c r="I104" s="70"/>
      <c r="J104" s="70">
        <v>3</v>
      </c>
      <c r="K104" s="70"/>
      <c r="L104" s="70"/>
      <c r="M104" s="70">
        <v>1</v>
      </c>
      <c r="N104" s="70"/>
      <c r="O104" s="70">
        <v>2</v>
      </c>
      <c r="P104" s="70"/>
      <c r="Q104" s="70">
        <v>2</v>
      </c>
      <c r="R104" s="70"/>
      <c r="S104" s="70"/>
      <c r="T104" s="70"/>
    </row>
    <row r="105" spans="1:20" ht="20.100000000000001" customHeight="1" x14ac:dyDescent="0.25">
      <c r="A105" s="10" t="s">
        <v>258</v>
      </c>
      <c r="B105" s="5" t="s">
        <v>625</v>
      </c>
      <c r="C105" s="5">
        <v>183</v>
      </c>
      <c r="D105" s="37"/>
      <c r="E105" s="37"/>
      <c r="F105" s="70"/>
      <c r="G105" s="70"/>
      <c r="H105" s="70"/>
      <c r="I105" s="70"/>
      <c r="J105" s="70"/>
      <c r="K105" s="70"/>
      <c r="L105" s="70"/>
      <c r="M105" s="70"/>
      <c r="N105" s="70"/>
      <c r="O105" s="70"/>
      <c r="P105" s="70"/>
      <c r="Q105" s="70"/>
      <c r="R105" s="70"/>
      <c r="S105" s="70"/>
      <c r="T105" s="70"/>
    </row>
    <row r="106" spans="1:20" ht="20.100000000000001" customHeight="1" x14ac:dyDescent="0.25">
      <c r="A106" s="10" t="s">
        <v>257</v>
      </c>
      <c r="B106" s="5" t="s">
        <v>537</v>
      </c>
      <c r="C106" s="5">
        <v>184</v>
      </c>
      <c r="D106" s="71">
        <v>1</v>
      </c>
      <c r="E106" s="71"/>
      <c r="F106" s="71">
        <v>1</v>
      </c>
      <c r="G106" s="71">
        <v>2</v>
      </c>
      <c r="H106" s="71"/>
      <c r="I106" s="71"/>
      <c r="J106" s="71">
        <v>2</v>
      </c>
      <c r="K106" s="71"/>
      <c r="L106" s="71"/>
      <c r="M106" s="71"/>
      <c r="N106" s="71"/>
      <c r="O106" s="71"/>
      <c r="P106" s="71"/>
      <c r="Q106" s="71"/>
      <c r="R106" s="71"/>
      <c r="S106" s="71"/>
      <c r="T106" s="71"/>
    </row>
    <row r="107" spans="1:20" ht="20.100000000000001" customHeight="1" x14ac:dyDescent="0.25">
      <c r="A107" s="10" t="s">
        <v>690</v>
      </c>
      <c r="B107" s="5" t="s">
        <v>691</v>
      </c>
      <c r="C107" s="5">
        <v>184.1</v>
      </c>
      <c r="D107" s="37">
        <v>1</v>
      </c>
      <c r="E107" s="37"/>
      <c r="F107" s="70"/>
      <c r="G107" s="70">
        <v>1</v>
      </c>
      <c r="H107" s="70"/>
      <c r="I107" s="70"/>
      <c r="J107" s="70">
        <v>1</v>
      </c>
      <c r="K107" s="70"/>
      <c r="L107" s="70"/>
      <c r="M107" s="70"/>
      <c r="N107" s="70"/>
      <c r="O107" s="70"/>
      <c r="P107" s="70"/>
      <c r="Q107" s="70"/>
      <c r="R107" s="70"/>
      <c r="S107" s="70"/>
      <c r="T107" s="70"/>
    </row>
    <row r="108" spans="1:20" ht="20.100000000000001" customHeight="1" x14ac:dyDescent="0.25">
      <c r="A108" s="10" t="s">
        <v>256</v>
      </c>
      <c r="B108" s="5" t="s">
        <v>538</v>
      </c>
      <c r="C108" s="5">
        <v>185</v>
      </c>
      <c r="D108" s="37">
        <v>2</v>
      </c>
      <c r="E108" s="37"/>
      <c r="F108" s="70">
        <v>1</v>
      </c>
      <c r="G108" s="70">
        <v>2</v>
      </c>
      <c r="H108" s="70"/>
      <c r="I108" s="70"/>
      <c r="J108" s="70">
        <v>2</v>
      </c>
      <c r="K108" s="70"/>
      <c r="L108" s="70"/>
      <c r="M108" s="70">
        <v>1</v>
      </c>
      <c r="N108" s="70"/>
      <c r="O108" s="70"/>
      <c r="P108" s="70"/>
      <c r="Q108" s="70"/>
      <c r="R108" s="70"/>
      <c r="S108" s="70"/>
      <c r="T108" s="70"/>
    </row>
    <row r="109" spans="1:20" ht="20.100000000000001" customHeight="1" x14ac:dyDescent="0.25">
      <c r="A109" s="10" t="s">
        <v>255</v>
      </c>
      <c r="B109" s="5" t="s">
        <v>539</v>
      </c>
      <c r="C109" s="5">
        <v>186</v>
      </c>
      <c r="D109" s="37"/>
      <c r="E109" s="37"/>
      <c r="F109" s="70">
        <v>1</v>
      </c>
      <c r="G109" s="70"/>
      <c r="H109" s="70"/>
      <c r="I109" s="70"/>
      <c r="J109" s="70"/>
      <c r="K109" s="70"/>
      <c r="L109" s="70"/>
      <c r="M109" s="70">
        <v>1</v>
      </c>
      <c r="N109" s="70"/>
      <c r="O109" s="70"/>
      <c r="P109" s="70"/>
      <c r="Q109" s="70"/>
      <c r="R109" s="70"/>
      <c r="S109" s="70"/>
      <c r="T109" s="70"/>
    </row>
    <row r="110" spans="1:20" ht="20.100000000000001" customHeight="1" x14ac:dyDescent="0.25">
      <c r="A110" s="10" t="s">
        <v>254</v>
      </c>
      <c r="B110" s="5" t="s">
        <v>253</v>
      </c>
      <c r="C110" s="5">
        <v>186.1</v>
      </c>
      <c r="D110" s="37"/>
      <c r="E110" s="37"/>
      <c r="F110" s="70"/>
      <c r="G110" s="70"/>
      <c r="H110" s="70"/>
      <c r="I110" s="70"/>
      <c r="J110" s="70"/>
      <c r="K110" s="70"/>
      <c r="L110" s="70"/>
      <c r="M110" s="70"/>
      <c r="N110" s="70"/>
      <c r="O110" s="70"/>
      <c r="P110" s="70"/>
      <c r="Q110" s="70"/>
      <c r="R110" s="70"/>
      <c r="S110" s="70"/>
      <c r="T110" s="70"/>
    </row>
    <row r="111" spans="1:20" ht="20.100000000000001" customHeight="1" x14ac:dyDescent="0.25">
      <c r="A111" s="10" t="s">
        <v>692</v>
      </c>
      <c r="B111" s="5" t="s">
        <v>403</v>
      </c>
      <c r="C111" s="5"/>
      <c r="D111" s="37"/>
      <c r="E111" s="37"/>
      <c r="F111" s="70"/>
      <c r="G111" s="70"/>
      <c r="H111" s="70"/>
      <c r="I111" s="70"/>
      <c r="J111" s="70"/>
      <c r="K111" s="70"/>
      <c r="L111" s="70"/>
      <c r="M111" s="70"/>
      <c r="N111" s="70"/>
      <c r="O111" s="70"/>
      <c r="P111" s="70"/>
      <c r="Q111" s="70"/>
      <c r="R111" s="70"/>
      <c r="S111" s="70"/>
      <c r="T111" s="70"/>
    </row>
    <row r="112" spans="1:20" ht="20.100000000000001" customHeight="1" x14ac:dyDescent="0.25">
      <c r="A112" s="8" t="s">
        <v>252</v>
      </c>
      <c r="B112" s="2" t="s">
        <v>420</v>
      </c>
      <c r="C112" s="5"/>
      <c r="D112" s="69">
        <f>SUM(D113:D148)</f>
        <v>1</v>
      </c>
      <c r="E112" s="69">
        <f t="shared" ref="E112:T112" si="6">SUM(E113:E148)</f>
        <v>1</v>
      </c>
      <c r="F112" s="69">
        <f t="shared" si="6"/>
        <v>5</v>
      </c>
      <c r="G112" s="69">
        <f t="shared" si="6"/>
        <v>2</v>
      </c>
      <c r="H112" s="69">
        <f t="shared" si="6"/>
        <v>0</v>
      </c>
      <c r="I112" s="69">
        <f t="shared" si="6"/>
        <v>0</v>
      </c>
      <c r="J112" s="69">
        <f t="shared" si="6"/>
        <v>2</v>
      </c>
      <c r="K112" s="69">
        <f t="shared" si="6"/>
        <v>0</v>
      </c>
      <c r="L112" s="69">
        <f t="shared" si="6"/>
        <v>0</v>
      </c>
      <c r="M112" s="69">
        <f t="shared" si="6"/>
        <v>4</v>
      </c>
      <c r="N112" s="69">
        <f t="shared" si="6"/>
        <v>1</v>
      </c>
      <c r="O112" s="69">
        <f t="shared" si="6"/>
        <v>1</v>
      </c>
      <c r="P112" s="69">
        <f t="shared" si="6"/>
        <v>0</v>
      </c>
      <c r="Q112" s="69">
        <f t="shared" si="6"/>
        <v>1</v>
      </c>
      <c r="R112" s="69">
        <f t="shared" si="6"/>
        <v>1</v>
      </c>
      <c r="S112" s="69">
        <f t="shared" si="6"/>
        <v>0</v>
      </c>
      <c r="T112" s="69">
        <f t="shared" si="6"/>
        <v>1</v>
      </c>
    </row>
    <row r="113" spans="1:20" ht="20.100000000000001" customHeight="1" x14ac:dyDescent="0.25">
      <c r="A113" s="4" t="s">
        <v>251</v>
      </c>
      <c r="B113" s="5" t="s">
        <v>612</v>
      </c>
      <c r="C113" s="5">
        <v>187</v>
      </c>
      <c r="D113" s="37"/>
      <c r="E113" s="37"/>
      <c r="F113" s="70"/>
      <c r="G113" s="70"/>
      <c r="H113" s="70"/>
      <c r="I113" s="70"/>
      <c r="J113" s="70"/>
      <c r="K113" s="70"/>
      <c r="L113" s="70"/>
      <c r="M113" s="70"/>
      <c r="N113" s="70"/>
      <c r="O113" s="70"/>
      <c r="P113" s="70"/>
      <c r="Q113" s="70"/>
      <c r="R113" s="70"/>
      <c r="S113" s="70"/>
      <c r="T113" s="70"/>
    </row>
    <row r="114" spans="1:20" ht="20.100000000000001" customHeight="1" x14ac:dyDescent="0.25">
      <c r="A114" s="4" t="s">
        <v>250</v>
      </c>
      <c r="B114" s="5" t="s">
        <v>626</v>
      </c>
      <c r="C114" s="5">
        <v>188</v>
      </c>
      <c r="D114" s="37">
        <v>1</v>
      </c>
      <c r="E114" s="37">
        <v>1</v>
      </c>
      <c r="F114" s="70"/>
      <c r="G114" s="70"/>
      <c r="H114" s="70"/>
      <c r="I114" s="70"/>
      <c r="J114" s="70"/>
      <c r="K114" s="70"/>
      <c r="L114" s="70"/>
      <c r="M114" s="70">
        <v>1</v>
      </c>
      <c r="N114" s="70">
        <v>1</v>
      </c>
      <c r="O114" s="70"/>
      <c r="P114" s="70"/>
      <c r="Q114" s="70"/>
      <c r="R114" s="70"/>
      <c r="S114" s="70"/>
      <c r="T114" s="70"/>
    </row>
    <row r="115" spans="1:20" ht="20.100000000000001" customHeight="1" x14ac:dyDescent="0.25">
      <c r="A115" s="4" t="s">
        <v>249</v>
      </c>
      <c r="B115" s="7" t="s">
        <v>540</v>
      </c>
      <c r="C115" s="5">
        <v>188.1</v>
      </c>
      <c r="D115" s="37"/>
      <c r="E115" s="37"/>
      <c r="F115" s="70"/>
      <c r="G115" s="70"/>
      <c r="H115" s="70"/>
      <c r="I115" s="70"/>
      <c r="J115" s="70"/>
      <c r="K115" s="70"/>
      <c r="L115" s="70"/>
      <c r="M115" s="70"/>
      <c r="N115" s="70"/>
      <c r="O115" s="70"/>
      <c r="P115" s="70"/>
      <c r="Q115" s="70"/>
      <c r="R115" s="70"/>
      <c r="S115" s="70"/>
      <c r="T115" s="70"/>
    </row>
    <row r="116" spans="1:20" ht="20.100000000000001" customHeight="1" x14ac:dyDescent="0.25">
      <c r="A116" s="4" t="s">
        <v>248</v>
      </c>
      <c r="B116" s="5" t="s">
        <v>421</v>
      </c>
      <c r="C116" s="5">
        <v>189</v>
      </c>
      <c r="D116" s="37"/>
      <c r="E116" s="37"/>
      <c r="F116" s="70"/>
      <c r="G116" s="70"/>
      <c r="H116" s="70"/>
      <c r="I116" s="70"/>
      <c r="J116" s="70"/>
      <c r="K116" s="70"/>
      <c r="L116" s="70"/>
      <c r="M116" s="70"/>
      <c r="N116" s="70"/>
      <c r="O116" s="70"/>
      <c r="P116" s="70"/>
      <c r="Q116" s="70"/>
      <c r="R116" s="70"/>
      <c r="S116" s="70"/>
      <c r="T116" s="70"/>
    </row>
    <row r="117" spans="1:20" ht="20.100000000000001" customHeight="1" x14ac:dyDescent="0.25">
      <c r="A117" s="4" t="s">
        <v>693</v>
      </c>
      <c r="B117" s="5" t="s">
        <v>694</v>
      </c>
      <c r="C117" s="5">
        <v>189.1</v>
      </c>
      <c r="D117" s="37"/>
      <c r="E117" s="37"/>
      <c r="F117" s="70"/>
      <c r="G117" s="70"/>
      <c r="H117" s="70"/>
      <c r="I117" s="70"/>
      <c r="J117" s="70"/>
      <c r="K117" s="70"/>
      <c r="L117" s="70"/>
      <c r="M117" s="70"/>
      <c r="N117" s="70"/>
      <c r="O117" s="70"/>
      <c r="P117" s="70"/>
      <c r="Q117" s="70"/>
      <c r="R117" s="70"/>
      <c r="S117" s="70"/>
      <c r="T117" s="70"/>
    </row>
    <row r="118" spans="1:20" ht="20.100000000000001" customHeight="1" x14ac:dyDescent="0.25">
      <c r="A118" s="4" t="s">
        <v>247</v>
      </c>
      <c r="B118" s="5" t="s">
        <v>627</v>
      </c>
      <c r="C118" s="5">
        <v>190</v>
      </c>
      <c r="D118" s="37"/>
      <c r="E118" s="37"/>
      <c r="F118" s="70"/>
      <c r="G118" s="70"/>
      <c r="H118" s="70"/>
      <c r="I118" s="70"/>
      <c r="J118" s="70"/>
      <c r="K118" s="70"/>
      <c r="L118" s="70"/>
      <c r="M118" s="70"/>
      <c r="N118" s="70"/>
      <c r="O118" s="70"/>
      <c r="P118" s="70"/>
      <c r="Q118" s="70"/>
      <c r="R118" s="70"/>
      <c r="S118" s="70"/>
      <c r="T118" s="70"/>
    </row>
    <row r="119" spans="1:20" ht="20.100000000000001" customHeight="1" x14ac:dyDescent="0.25">
      <c r="A119" s="4" t="s">
        <v>695</v>
      </c>
      <c r="B119" s="5" t="s">
        <v>696</v>
      </c>
      <c r="C119" s="5">
        <v>190.1</v>
      </c>
      <c r="D119" s="37"/>
      <c r="E119" s="37"/>
      <c r="F119" s="70"/>
      <c r="G119" s="70"/>
      <c r="H119" s="70"/>
      <c r="I119" s="70"/>
      <c r="J119" s="70"/>
      <c r="K119" s="70"/>
      <c r="L119" s="70"/>
      <c r="M119" s="70"/>
      <c r="N119" s="70"/>
      <c r="O119" s="70"/>
      <c r="P119" s="70"/>
      <c r="Q119" s="70"/>
      <c r="R119" s="70"/>
      <c r="S119" s="70"/>
      <c r="T119" s="70"/>
    </row>
    <row r="120" spans="1:20" ht="20.100000000000001" customHeight="1" x14ac:dyDescent="0.25">
      <c r="A120" s="4" t="s">
        <v>697</v>
      </c>
      <c r="B120" s="5" t="s">
        <v>698</v>
      </c>
      <c r="C120" s="5">
        <v>190.2</v>
      </c>
      <c r="D120" s="37"/>
      <c r="E120" s="37"/>
      <c r="F120" s="70"/>
      <c r="G120" s="70"/>
      <c r="H120" s="70"/>
      <c r="I120" s="70"/>
      <c r="J120" s="70"/>
      <c r="K120" s="70"/>
      <c r="L120" s="70"/>
      <c r="M120" s="70"/>
      <c r="N120" s="70"/>
      <c r="O120" s="70"/>
      <c r="P120" s="70"/>
      <c r="Q120" s="70"/>
      <c r="R120" s="70"/>
      <c r="S120" s="70"/>
      <c r="T120" s="70"/>
    </row>
    <row r="121" spans="1:20" ht="20.100000000000001" customHeight="1" x14ac:dyDescent="0.25">
      <c r="A121" s="4" t="s">
        <v>246</v>
      </c>
      <c r="B121" s="5" t="s">
        <v>628</v>
      </c>
      <c r="C121" s="5">
        <v>191</v>
      </c>
      <c r="D121" s="37"/>
      <c r="E121" s="37"/>
      <c r="F121" s="70"/>
      <c r="G121" s="70"/>
      <c r="H121" s="70"/>
      <c r="I121" s="70"/>
      <c r="J121" s="70"/>
      <c r="K121" s="70"/>
      <c r="L121" s="70"/>
      <c r="M121" s="70"/>
      <c r="N121" s="70"/>
      <c r="O121" s="70"/>
      <c r="P121" s="70"/>
      <c r="Q121" s="70"/>
      <c r="R121" s="70"/>
      <c r="S121" s="70"/>
      <c r="T121" s="70"/>
    </row>
    <row r="122" spans="1:20" ht="20.100000000000001" customHeight="1" x14ac:dyDescent="0.25">
      <c r="A122" s="4" t="s">
        <v>245</v>
      </c>
      <c r="B122" s="5" t="s">
        <v>629</v>
      </c>
      <c r="C122" s="5">
        <v>192</v>
      </c>
      <c r="D122" s="37"/>
      <c r="E122" s="37"/>
      <c r="F122" s="70">
        <v>1</v>
      </c>
      <c r="G122" s="70">
        <v>1</v>
      </c>
      <c r="H122" s="70"/>
      <c r="I122" s="70"/>
      <c r="J122" s="70">
        <v>1</v>
      </c>
      <c r="K122" s="70"/>
      <c r="L122" s="70"/>
      <c r="M122" s="70"/>
      <c r="N122" s="70"/>
      <c r="O122" s="70">
        <v>1</v>
      </c>
      <c r="P122" s="70"/>
      <c r="Q122" s="70">
        <v>1</v>
      </c>
      <c r="R122" s="70">
        <v>1</v>
      </c>
      <c r="S122" s="70"/>
      <c r="T122" s="70">
        <v>1</v>
      </c>
    </row>
    <row r="123" spans="1:20" ht="20.100000000000001" customHeight="1" x14ac:dyDescent="0.25">
      <c r="A123" s="4" t="s">
        <v>244</v>
      </c>
      <c r="B123" s="5" t="s">
        <v>422</v>
      </c>
      <c r="C123" s="5">
        <v>193</v>
      </c>
      <c r="D123" s="37"/>
      <c r="E123" s="37"/>
      <c r="F123" s="70">
        <v>1</v>
      </c>
      <c r="G123" s="70">
        <v>1</v>
      </c>
      <c r="H123" s="70"/>
      <c r="I123" s="70"/>
      <c r="J123" s="70">
        <v>1</v>
      </c>
      <c r="K123" s="70"/>
      <c r="L123" s="70"/>
      <c r="M123" s="70"/>
      <c r="N123" s="70"/>
      <c r="O123" s="70"/>
      <c r="P123" s="70"/>
      <c r="Q123" s="70"/>
      <c r="R123" s="70"/>
      <c r="S123" s="70"/>
      <c r="T123" s="70"/>
    </row>
    <row r="124" spans="1:20" ht="20.100000000000001" customHeight="1" x14ac:dyDescent="0.25">
      <c r="A124" s="4" t="s">
        <v>243</v>
      </c>
      <c r="B124" s="5" t="s">
        <v>423</v>
      </c>
      <c r="C124" s="5">
        <v>194</v>
      </c>
      <c r="D124" s="37"/>
      <c r="E124" s="37"/>
      <c r="F124" s="70"/>
      <c r="G124" s="70"/>
      <c r="H124" s="70"/>
      <c r="I124" s="70"/>
      <c r="J124" s="70"/>
      <c r="K124" s="70"/>
      <c r="L124" s="70"/>
      <c r="M124" s="70"/>
      <c r="N124" s="70"/>
      <c r="O124" s="70"/>
      <c r="P124" s="70"/>
      <c r="Q124" s="70"/>
      <c r="R124" s="70"/>
      <c r="S124" s="70"/>
      <c r="T124" s="70"/>
    </row>
    <row r="125" spans="1:20" ht="20.100000000000001" customHeight="1" x14ac:dyDescent="0.25">
      <c r="A125" s="4" t="s">
        <v>242</v>
      </c>
      <c r="B125" s="5" t="s">
        <v>424</v>
      </c>
      <c r="C125" s="5">
        <v>195</v>
      </c>
      <c r="D125" s="37"/>
      <c r="E125" s="37"/>
      <c r="F125" s="70"/>
      <c r="G125" s="70"/>
      <c r="H125" s="70"/>
      <c r="I125" s="70"/>
      <c r="J125" s="70"/>
      <c r="K125" s="70"/>
      <c r="L125" s="70"/>
      <c r="M125" s="70"/>
      <c r="N125" s="70"/>
      <c r="O125" s="70"/>
      <c r="P125" s="70"/>
      <c r="Q125" s="70"/>
      <c r="R125" s="70"/>
      <c r="S125" s="70"/>
      <c r="T125" s="70"/>
    </row>
    <row r="126" spans="1:20" ht="20.100000000000001" customHeight="1" x14ac:dyDescent="0.25">
      <c r="A126" s="4" t="s">
        <v>241</v>
      </c>
      <c r="B126" s="5" t="s">
        <v>425</v>
      </c>
      <c r="C126" s="5">
        <v>196</v>
      </c>
      <c r="D126" s="37"/>
      <c r="E126" s="37"/>
      <c r="F126" s="70"/>
      <c r="G126" s="70"/>
      <c r="H126" s="70"/>
      <c r="I126" s="70"/>
      <c r="J126" s="70"/>
      <c r="K126" s="70"/>
      <c r="L126" s="70"/>
      <c r="M126" s="70"/>
      <c r="N126" s="70"/>
      <c r="O126" s="70"/>
      <c r="P126" s="70"/>
      <c r="Q126" s="70"/>
      <c r="R126" s="70"/>
      <c r="S126" s="70"/>
      <c r="T126" s="70"/>
    </row>
    <row r="127" spans="1:20" ht="20.100000000000001" customHeight="1" x14ac:dyDescent="0.25">
      <c r="A127" s="4" t="s">
        <v>240</v>
      </c>
      <c r="B127" s="5" t="s">
        <v>630</v>
      </c>
      <c r="C127" s="5">
        <v>197</v>
      </c>
      <c r="D127" s="37"/>
      <c r="E127" s="37"/>
      <c r="F127" s="70"/>
      <c r="G127" s="70"/>
      <c r="H127" s="70"/>
      <c r="I127" s="70"/>
      <c r="J127" s="70"/>
      <c r="K127" s="70"/>
      <c r="L127" s="70"/>
      <c r="M127" s="70"/>
      <c r="N127" s="70"/>
      <c r="O127" s="70"/>
      <c r="P127" s="70"/>
      <c r="Q127" s="70"/>
      <c r="R127" s="70"/>
      <c r="S127" s="70"/>
      <c r="T127" s="70"/>
    </row>
    <row r="128" spans="1:20" ht="20.100000000000001" customHeight="1" x14ac:dyDescent="0.25">
      <c r="A128" s="4" t="s">
        <v>239</v>
      </c>
      <c r="B128" s="5" t="s">
        <v>356</v>
      </c>
      <c r="C128" s="5">
        <v>198</v>
      </c>
      <c r="D128" s="37"/>
      <c r="E128" s="37"/>
      <c r="F128" s="70"/>
      <c r="G128" s="70"/>
      <c r="H128" s="70"/>
      <c r="I128" s="70"/>
      <c r="J128" s="70"/>
      <c r="K128" s="70"/>
      <c r="L128" s="70"/>
      <c r="M128" s="70"/>
      <c r="N128" s="70"/>
      <c r="O128" s="70"/>
      <c r="P128" s="70"/>
      <c r="Q128" s="70"/>
      <c r="R128" s="70"/>
      <c r="S128" s="70"/>
      <c r="T128" s="70"/>
    </row>
    <row r="129" spans="1:20" ht="20.100000000000001" customHeight="1" x14ac:dyDescent="0.25">
      <c r="A129" s="4" t="s">
        <v>238</v>
      </c>
      <c r="B129" s="5" t="s">
        <v>699</v>
      </c>
      <c r="C129" s="5">
        <v>199</v>
      </c>
      <c r="D129" s="37"/>
      <c r="E129" s="37"/>
      <c r="F129" s="70"/>
      <c r="G129" s="70"/>
      <c r="H129" s="70"/>
      <c r="I129" s="70"/>
      <c r="J129" s="70"/>
      <c r="K129" s="70"/>
      <c r="L129" s="70"/>
      <c r="M129" s="70"/>
      <c r="N129" s="70"/>
      <c r="O129" s="70"/>
      <c r="P129" s="70"/>
      <c r="Q129" s="70"/>
      <c r="R129" s="70"/>
      <c r="S129" s="70"/>
      <c r="T129" s="70"/>
    </row>
    <row r="130" spans="1:20" ht="20.100000000000001" customHeight="1" x14ac:dyDescent="0.25">
      <c r="A130" s="4" t="s">
        <v>237</v>
      </c>
      <c r="B130" s="7" t="s">
        <v>631</v>
      </c>
      <c r="C130" s="5">
        <v>199.1</v>
      </c>
      <c r="D130" s="37"/>
      <c r="E130" s="37"/>
      <c r="F130" s="70"/>
      <c r="G130" s="70"/>
      <c r="H130" s="70"/>
      <c r="I130" s="70"/>
      <c r="J130" s="70"/>
      <c r="K130" s="70"/>
      <c r="L130" s="70"/>
      <c r="M130" s="70"/>
      <c r="N130" s="70"/>
      <c r="O130" s="70"/>
      <c r="P130" s="70"/>
      <c r="Q130" s="70"/>
      <c r="R130" s="70"/>
      <c r="S130" s="70"/>
      <c r="T130" s="70"/>
    </row>
    <row r="131" spans="1:20" ht="20.100000000000001" customHeight="1" x14ac:dyDescent="0.25">
      <c r="A131" s="4" t="s">
        <v>236</v>
      </c>
      <c r="B131" s="5" t="s">
        <v>541</v>
      </c>
      <c r="C131" s="5">
        <v>200</v>
      </c>
      <c r="D131" s="37"/>
      <c r="E131" s="37"/>
      <c r="F131" s="70"/>
      <c r="G131" s="70"/>
      <c r="H131" s="70"/>
      <c r="I131" s="70"/>
      <c r="J131" s="70"/>
      <c r="K131" s="70"/>
      <c r="L131" s="70"/>
      <c r="M131" s="70"/>
      <c r="N131" s="70"/>
      <c r="O131" s="70"/>
      <c r="P131" s="70"/>
      <c r="Q131" s="70"/>
      <c r="R131" s="70"/>
      <c r="S131" s="70"/>
      <c r="T131" s="70"/>
    </row>
    <row r="132" spans="1:20" ht="20.100000000000001" customHeight="1" x14ac:dyDescent="0.25">
      <c r="A132" s="4" t="s">
        <v>235</v>
      </c>
      <c r="B132" s="5" t="s">
        <v>426</v>
      </c>
      <c r="C132" s="5">
        <v>201</v>
      </c>
      <c r="D132" s="37"/>
      <c r="E132" s="37"/>
      <c r="F132" s="70"/>
      <c r="G132" s="70"/>
      <c r="H132" s="70"/>
      <c r="I132" s="70"/>
      <c r="J132" s="70"/>
      <c r="K132" s="70"/>
      <c r="L132" s="70"/>
      <c r="M132" s="70"/>
      <c r="N132" s="70"/>
      <c r="O132" s="70"/>
      <c r="P132" s="70"/>
      <c r="Q132" s="70"/>
      <c r="R132" s="70"/>
      <c r="S132" s="70"/>
      <c r="T132" s="70"/>
    </row>
    <row r="133" spans="1:20" ht="20.100000000000001" customHeight="1" x14ac:dyDescent="0.25">
      <c r="A133" s="4" t="s">
        <v>234</v>
      </c>
      <c r="B133" s="5" t="s">
        <v>491</v>
      </c>
      <c r="C133" s="5">
        <v>202</v>
      </c>
      <c r="D133" s="37"/>
      <c r="E133" s="37"/>
      <c r="F133" s="70"/>
      <c r="G133" s="70"/>
      <c r="H133" s="70"/>
      <c r="I133" s="70"/>
      <c r="J133" s="70"/>
      <c r="K133" s="70"/>
      <c r="L133" s="70"/>
      <c r="M133" s="70"/>
      <c r="N133" s="70"/>
      <c r="O133" s="70"/>
      <c r="P133" s="70"/>
      <c r="Q133" s="70"/>
      <c r="R133" s="70"/>
      <c r="S133" s="70"/>
      <c r="T133" s="70"/>
    </row>
    <row r="134" spans="1:20" ht="20.100000000000001" customHeight="1" x14ac:dyDescent="0.25">
      <c r="A134" s="4" t="s">
        <v>233</v>
      </c>
      <c r="B134" s="5" t="s">
        <v>492</v>
      </c>
      <c r="C134" s="5">
        <v>203</v>
      </c>
      <c r="D134" s="37"/>
      <c r="E134" s="37"/>
      <c r="F134" s="70"/>
      <c r="G134" s="70"/>
      <c r="H134" s="70"/>
      <c r="I134" s="70"/>
      <c r="J134" s="70"/>
      <c r="K134" s="70"/>
      <c r="L134" s="70"/>
      <c r="M134" s="70"/>
      <c r="N134" s="70"/>
      <c r="O134" s="70"/>
      <c r="P134" s="70"/>
      <c r="Q134" s="70"/>
      <c r="R134" s="70"/>
      <c r="S134" s="70"/>
      <c r="T134" s="70"/>
    </row>
    <row r="135" spans="1:20" ht="20.100000000000001" customHeight="1" x14ac:dyDescent="0.25">
      <c r="A135" s="4" t="s">
        <v>232</v>
      </c>
      <c r="B135" s="5" t="s">
        <v>427</v>
      </c>
      <c r="C135" s="5">
        <v>204</v>
      </c>
      <c r="D135" s="37"/>
      <c r="E135" s="37"/>
      <c r="F135" s="70"/>
      <c r="G135" s="70"/>
      <c r="H135" s="70"/>
      <c r="I135" s="70"/>
      <c r="J135" s="70"/>
      <c r="K135" s="70"/>
      <c r="L135" s="70"/>
      <c r="M135" s="70"/>
      <c r="N135" s="70"/>
      <c r="O135" s="70"/>
      <c r="P135" s="70"/>
      <c r="Q135" s="70"/>
      <c r="R135" s="70"/>
      <c r="S135" s="70"/>
      <c r="T135" s="70"/>
    </row>
    <row r="136" spans="1:20" ht="20.100000000000001" customHeight="1" x14ac:dyDescent="0.25">
      <c r="A136" s="4" t="s">
        <v>231</v>
      </c>
      <c r="B136" s="5" t="s">
        <v>542</v>
      </c>
      <c r="C136" s="5">
        <v>205</v>
      </c>
      <c r="D136" s="37"/>
      <c r="E136" s="37"/>
      <c r="F136" s="70">
        <v>2</v>
      </c>
      <c r="G136" s="70"/>
      <c r="H136" s="70"/>
      <c r="I136" s="70"/>
      <c r="J136" s="70"/>
      <c r="K136" s="70"/>
      <c r="L136" s="70"/>
      <c r="M136" s="70">
        <v>2</v>
      </c>
      <c r="N136" s="70"/>
      <c r="O136" s="70"/>
      <c r="P136" s="70"/>
      <c r="Q136" s="70"/>
      <c r="R136" s="70"/>
      <c r="S136" s="70"/>
      <c r="T136" s="70"/>
    </row>
    <row r="137" spans="1:20" ht="20.100000000000001" customHeight="1" x14ac:dyDescent="0.25">
      <c r="A137" s="4" t="s">
        <v>230</v>
      </c>
      <c r="B137" s="5" t="s">
        <v>632</v>
      </c>
      <c r="C137" s="5">
        <v>207</v>
      </c>
      <c r="D137" s="37"/>
      <c r="E137" s="37"/>
      <c r="F137" s="70"/>
      <c r="G137" s="70"/>
      <c r="H137" s="70"/>
      <c r="I137" s="70"/>
      <c r="J137" s="70"/>
      <c r="K137" s="70"/>
      <c r="L137" s="70"/>
      <c r="M137" s="70"/>
      <c r="N137" s="70"/>
      <c r="O137" s="70"/>
      <c r="P137" s="70"/>
      <c r="Q137" s="70"/>
      <c r="R137" s="70"/>
      <c r="S137" s="70"/>
      <c r="T137" s="70"/>
    </row>
    <row r="138" spans="1:20" ht="20.100000000000001" customHeight="1" x14ac:dyDescent="0.25">
      <c r="A138" s="4" t="s">
        <v>229</v>
      </c>
      <c r="B138" s="5" t="s">
        <v>700</v>
      </c>
      <c r="C138" s="5">
        <v>208</v>
      </c>
      <c r="D138" s="37"/>
      <c r="E138" s="37"/>
      <c r="F138" s="70"/>
      <c r="G138" s="70"/>
      <c r="H138" s="70"/>
      <c r="I138" s="70"/>
      <c r="J138" s="70"/>
      <c r="K138" s="70"/>
      <c r="L138" s="70"/>
      <c r="M138" s="70"/>
      <c r="N138" s="70"/>
      <c r="O138" s="70"/>
      <c r="P138" s="70"/>
      <c r="Q138" s="70"/>
      <c r="R138" s="70"/>
      <c r="S138" s="70"/>
      <c r="T138" s="70"/>
    </row>
    <row r="139" spans="1:20" ht="20.100000000000001" customHeight="1" x14ac:dyDescent="0.25">
      <c r="A139" s="4" t="s">
        <v>228</v>
      </c>
      <c r="B139" s="5" t="s">
        <v>701</v>
      </c>
      <c r="C139" s="5">
        <v>209</v>
      </c>
      <c r="D139" s="71"/>
      <c r="E139" s="71"/>
      <c r="F139" s="71"/>
      <c r="G139" s="71"/>
      <c r="H139" s="71"/>
      <c r="I139" s="71"/>
      <c r="J139" s="71"/>
      <c r="K139" s="71"/>
      <c r="L139" s="71"/>
      <c r="M139" s="71"/>
      <c r="N139" s="71"/>
      <c r="O139" s="71"/>
      <c r="P139" s="71"/>
      <c r="Q139" s="71"/>
      <c r="R139" s="71"/>
      <c r="S139" s="71"/>
      <c r="T139" s="71"/>
    </row>
    <row r="140" spans="1:20" ht="20.100000000000001" customHeight="1" x14ac:dyDescent="0.25">
      <c r="A140" s="4" t="s">
        <v>227</v>
      </c>
      <c r="B140" s="5" t="s">
        <v>702</v>
      </c>
      <c r="C140" s="5">
        <v>210</v>
      </c>
      <c r="D140" s="37"/>
      <c r="E140" s="37"/>
      <c r="F140" s="70"/>
      <c r="G140" s="70"/>
      <c r="H140" s="70"/>
      <c r="I140" s="70"/>
      <c r="J140" s="70"/>
      <c r="K140" s="70"/>
      <c r="L140" s="70"/>
      <c r="M140" s="70"/>
      <c r="N140" s="70"/>
      <c r="O140" s="70"/>
      <c r="P140" s="70"/>
      <c r="Q140" s="70"/>
      <c r="R140" s="70"/>
      <c r="S140" s="70"/>
      <c r="T140" s="70"/>
    </row>
    <row r="141" spans="1:20" ht="20.100000000000001" customHeight="1" x14ac:dyDescent="0.25">
      <c r="A141" s="4" t="s">
        <v>226</v>
      </c>
      <c r="B141" s="5" t="s">
        <v>703</v>
      </c>
      <c r="C141" s="5">
        <v>211</v>
      </c>
      <c r="D141" s="37"/>
      <c r="E141" s="37"/>
      <c r="F141" s="70"/>
      <c r="G141" s="70"/>
      <c r="H141" s="70"/>
      <c r="I141" s="70"/>
      <c r="J141" s="70"/>
      <c r="K141" s="70"/>
      <c r="L141" s="70"/>
      <c r="M141" s="70"/>
      <c r="N141" s="70"/>
      <c r="O141" s="70"/>
      <c r="P141" s="70"/>
      <c r="Q141" s="70"/>
      <c r="R141" s="70"/>
      <c r="S141" s="70"/>
      <c r="T141" s="70"/>
    </row>
    <row r="142" spans="1:20" ht="20.100000000000001" customHeight="1" x14ac:dyDescent="0.25">
      <c r="A142" s="4" t="s">
        <v>225</v>
      </c>
      <c r="B142" s="5" t="s">
        <v>361</v>
      </c>
      <c r="C142" s="5">
        <v>212</v>
      </c>
      <c r="D142" s="37"/>
      <c r="E142" s="37"/>
      <c r="F142" s="70"/>
      <c r="G142" s="70"/>
      <c r="H142" s="70"/>
      <c r="I142" s="70"/>
      <c r="J142" s="70"/>
      <c r="K142" s="70"/>
      <c r="L142" s="70"/>
      <c r="M142" s="70"/>
      <c r="N142" s="70"/>
      <c r="O142" s="70"/>
      <c r="P142" s="70"/>
      <c r="Q142" s="70"/>
      <c r="R142" s="70"/>
      <c r="S142" s="70"/>
      <c r="T142" s="70"/>
    </row>
    <row r="143" spans="1:20" ht="20.100000000000001" customHeight="1" x14ac:dyDescent="0.25">
      <c r="A143" s="4" t="s">
        <v>224</v>
      </c>
      <c r="B143" s="5" t="s">
        <v>428</v>
      </c>
      <c r="C143" s="5">
        <v>213</v>
      </c>
      <c r="D143" s="37"/>
      <c r="E143" s="37"/>
      <c r="F143" s="70"/>
      <c r="G143" s="70"/>
      <c r="H143" s="70"/>
      <c r="I143" s="70"/>
      <c r="J143" s="70"/>
      <c r="K143" s="70"/>
      <c r="L143" s="70"/>
      <c r="M143" s="70"/>
      <c r="N143" s="70"/>
      <c r="O143" s="70"/>
      <c r="P143" s="70"/>
      <c r="Q143" s="70"/>
      <c r="R143" s="70"/>
      <c r="S143" s="70"/>
      <c r="T143" s="70"/>
    </row>
    <row r="144" spans="1:20" ht="20.100000000000001" customHeight="1" x14ac:dyDescent="0.25">
      <c r="A144" s="4" t="s">
        <v>223</v>
      </c>
      <c r="B144" s="5" t="s">
        <v>429</v>
      </c>
      <c r="C144" s="5">
        <v>214</v>
      </c>
      <c r="D144" s="37"/>
      <c r="E144" s="37"/>
      <c r="F144" s="70"/>
      <c r="G144" s="70"/>
      <c r="H144" s="70"/>
      <c r="I144" s="70"/>
      <c r="J144" s="70"/>
      <c r="K144" s="70"/>
      <c r="L144" s="70"/>
      <c r="M144" s="70"/>
      <c r="N144" s="70"/>
      <c r="O144" s="70"/>
      <c r="P144" s="70"/>
      <c r="Q144" s="70"/>
      <c r="R144" s="70"/>
      <c r="S144" s="70"/>
      <c r="T144" s="70"/>
    </row>
    <row r="145" spans="1:20" ht="20.100000000000001" customHeight="1" x14ac:dyDescent="0.25">
      <c r="A145" s="4" t="s">
        <v>704</v>
      </c>
      <c r="B145" s="7" t="s">
        <v>705</v>
      </c>
      <c r="C145" s="5">
        <v>215.1</v>
      </c>
      <c r="D145" s="37"/>
      <c r="E145" s="37"/>
      <c r="F145" s="70"/>
      <c r="G145" s="70"/>
      <c r="H145" s="70"/>
      <c r="I145" s="70"/>
      <c r="J145" s="70"/>
      <c r="K145" s="70"/>
      <c r="L145" s="70"/>
      <c r="M145" s="70"/>
      <c r="N145" s="70"/>
      <c r="O145" s="70"/>
      <c r="P145" s="70"/>
      <c r="Q145" s="70"/>
      <c r="R145" s="70"/>
      <c r="S145" s="70"/>
      <c r="T145" s="70"/>
    </row>
    <row r="146" spans="1:20" ht="20.100000000000001" customHeight="1" x14ac:dyDescent="0.25">
      <c r="A146" s="4" t="s">
        <v>706</v>
      </c>
      <c r="B146" s="7" t="s">
        <v>707</v>
      </c>
      <c r="C146" s="5">
        <v>215.2</v>
      </c>
      <c r="D146" s="37"/>
      <c r="E146" s="37"/>
      <c r="F146" s="70"/>
      <c r="G146" s="70"/>
      <c r="H146" s="70"/>
      <c r="I146" s="70"/>
      <c r="J146" s="70"/>
      <c r="K146" s="70"/>
      <c r="L146" s="70"/>
      <c r="M146" s="70"/>
      <c r="N146" s="70"/>
      <c r="O146" s="70"/>
      <c r="P146" s="70"/>
      <c r="Q146" s="70"/>
      <c r="R146" s="70"/>
      <c r="S146" s="70"/>
      <c r="T146" s="70"/>
    </row>
    <row r="147" spans="1:20" ht="20.100000000000001" customHeight="1" x14ac:dyDescent="0.25">
      <c r="A147" s="4" t="s">
        <v>222</v>
      </c>
      <c r="B147" s="7" t="s">
        <v>543</v>
      </c>
      <c r="C147" s="5">
        <v>216</v>
      </c>
      <c r="D147" s="37"/>
      <c r="E147" s="37"/>
      <c r="F147" s="70">
        <v>1</v>
      </c>
      <c r="G147" s="70"/>
      <c r="H147" s="70"/>
      <c r="I147" s="70"/>
      <c r="J147" s="70"/>
      <c r="K147" s="70"/>
      <c r="L147" s="70"/>
      <c r="M147" s="70">
        <v>1</v>
      </c>
      <c r="N147" s="70"/>
      <c r="O147" s="70"/>
      <c r="P147" s="70"/>
      <c r="Q147" s="70"/>
      <c r="R147" s="70"/>
      <c r="S147" s="70"/>
      <c r="T147" s="70"/>
    </row>
    <row r="148" spans="1:20" ht="20.100000000000001" customHeight="1" x14ac:dyDescent="0.25">
      <c r="A148" s="4" t="s">
        <v>221</v>
      </c>
      <c r="B148" s="7" t="s">
        <v>403</v>
      </c>
      <c r="C148" s="5"/>
      <c r="D148" s="37"/>
      <c r="E148" s="37"/>
      <c r="F148" s="70"/>
      <c r="G148" s="70"/>
      <c r="H148" s="70"/>
      <c r="I148" s="70"/>
      <c r="J148" s="70"/>
      <c r="K148" s="70"/>
      <c r="L148" s="70"/>
      <c r="M148" s="70"/>
      <c r="N148" s="70"/>
      <c r="O148" s="70"/>
      <c r="P148" s="70"/>
      <c r="Q148" s="70"/>
      <c r="R148" s="70"/>
      <c r="S148" s="70"/>
      <c r="T148" s="70"/>
    </row>
    <row r="149" spans="1:20" ht="20.100000000000001" customHeight="1" x14ac:dyDescent="0.25">
      <c r="A149" s="8" t="s">
        <v>220</v>
      </c>
      <c r="B149" s="12" t="s">
        <v>430</v>
      </c>
      <c r="C149" s="5"/>
      <c r="D149" s="69">
        <f>SUM(D150:D189)</f>
        <v>19</v>
      </c>
      <c r="E149" s="69">
        <f t="shared" ref="E149:T149" si="7">SUM(E150:E189)</f>
        <v>0</v>
      </c>
      <c r="F149" s="69">
        <f t="shared" si="7"/>
        <v>110</v>
      </c>
      <c r="G149" s="69">
        <f t="shared" si="7"/>
        <v>65</v>
      </c>
      <c r="H149" s="69">
        <f t="shared" si="7"/>
        <v>3</v>
      </c>
      <c r="I149" s="69">
        <f t="shared" si="7"/>
        <v>0</v>
      </c>
      <c r="J149" s="69">
        <f t="shared" si="7"/>
        <v>68</v>
      </c>
      <c r="K149" s="69">
        <f t="shared" si="7"/>
        <v>0</v>
      </c>
      <c r="L149" s="69">
        <f t="shared" si="7"/>
        <v>0</v>
      </c>
      <c r="M149" s="69">
        <f t="shared" si="7"/>
        <v>61</v>
      </c>
      <c r="N149" s="69">
        <f t="shared" si="7"/>
        <v>0</v>
      </c>
      <c r="O149" s="69">
        <f t="shared" si="7"/>
        <v>10</v>
      </c>
      <c r="P149" s="69">
        <f t="shared" si="7"/>
        <v>1</v>
      </c>
      <c r="Q149" s="69">
        <f t="shared" si="7"/>
        <v>11</v>
      </c>
      <c r="R149" s="69">
        <f t="shared" si="7"/>
        <v>2</v>
      </c>
      <c r="S149" s="69">
        <f t="shared" si="7"/>
        <v>0</v>
      </c>
      <c r="T149" s="69">
        <f t="shared" si="7"/>
        <v>2</v>
      </c>
    </row>
    <row r="150" spans="1:20" ht="20.100000000000001" customHeight="1" x14ac:dyDescent="0.25">
      <c r="A150" s="4" t="s">
        <v>219</v>
      </c>
      <c r="B150" s="5" t="s">
        <v>431</v>
      </c>
      <c r="C150" s="5">
        <v>217</v>
      </c>
      <c r="D150" s="37"/>
      <c r="E150" s="37"/>
      <c r="F150" s="70"/>
      <c r="G150" s="70"/>
      <c r="H150" s="70"/>
      <c r="I150" s="70"/>
      <c r="J150" s="70"/>
      <c r="K150" s="70"/>
      <c r="L150" s="70"/>
      <c r="M150" s="70"/>
      <c r="N150" s="70"/>
      <c r="O150" s="70"/>
      <c r="P150" s="70"/>
      <c r="Q150" s="70"/>
      <c r="R150" s="70"/>
      <c r="S150" s="70"/>
      <c r="T150" s="70"/>
    </row>
    <row r="151" spans="1:20" ht="20.100000000000001" customHeight="1" x14ac:dyDescent="0.25">
      <c r="A151" s="4" t="s">
        <v>218</v>
      </c>
      <c r="B151" s="13" t="s">
        <v>668</v>
      </c>
      <c r="C151" s="5">
        <v>217.1</v>
      </c>
      <c r="D151" s="37"/>
      <c r="E151" s="37"/>
      <c r="F151" s="70"/>
      <c r="G151" s="70"/>
      <c r="H151" s="70"/>
      <c r="I151" s="70"/>
      <c r="J151" s="70"/>
      <c r="K151" s="70"/>
      <c r="L151" s="70"/>
      <c r="M151" s="70"/>
      <c r="N151" s="70"/>
      <c r="O151" s="70"/>
      <c r="P151" s="70"/>
      <c r="Q151" s="70"/>
      <c r="R151" s="70"/>
      <c r="S151" s="70"/>
      <c r="T151" s="70"/>
    </row>
    <row r="152" spans="1:20" ht="20.100000000000001" customHeight="1" x14ac:dyDescent="0.25">
      <c r="A152" s="4" t="s">
        <v>217</v>
      </c>
      <c r="B152" s="7" t="s">
        <v>374</v>
      </c>
      <c r="C152" s="5">
        <v>218</v>
      </c>
      <c r="D152" s="37"/>
      <c r="E152" s="37"/>
      <c r="F152" s="70"/>
      <c r="G152" s="70"/>
      <c r="H152" s="70"/>
      <c r="I152" s="70"/>
      <c r="J152" s="70"/>
      <c r="K152" s="70"/>
      <c r="L152" s="70"/>
      <c r="M152" s="70"/>
      <c r="N152" s="70"/>
      <c r="O152" s="70"/>
      <c r="P152" s="70"/>
      <c r="Q152" s="70"/>
      <c r="R152" s="70"/>
      <c r="S152" s="70"/>
      <c r="T152" s="70"/>
    </row>
    <row r="153" spans="1:20" ht="20.100000000000001" customHeight="1" x14ac:dyDescent="0.25">
      <c r="A153" s="4" t="s">
        <v>216</v>
      </c>
      <c r="B153" s="7" t="s">
        <v>708</v>
      </c>
      <c r="C153" s="5">
        <v>219</v>
      </c>
      <c r="D153" s="37"/>
      <c r="E153" s="37"/>
      <c r="F153" s="70"/>
      <c r="G153" s="70"/>
      <c r="H153" s="70"/>
      <c r="I153" s="70"/>
      <c r="J153" s="70"/>
      <c r="K153" s="70"/>
      <c r="L153" s="70"/>
      <c r="M153" s="70"/>
      <c r="N153" s="70"/>
      <c r="O153" s="70"/>
      <c r="P153" s="70"/>
      <c r="Q153" s="70"/>
      <c r="R153" s="70"/>
      <c r="S153" s="70"/>
      <c r="T153" s="70"/>
    </row>
    <row r="154" spans="1:20" ht="20.100000000000001" customHeight="1" x14ac:dyDescent="0.25">
      <c r="A154" s="4" t="s">
        <v>215</v>
      </c>
      <c r="B154" s="7" t="s">
        <v>432</v>
      </c>
      <c r="C154" s="5">
        <v>220</v>
      </c>
      <c r="D154" s="37"/>
      <c r="E154" s="37"/>
      <c r="F154" s="70"/>
      <c r="G154" s="70"/>
      <c r="H154" s="70"/>
      <c r="I154" s="70"/>
      <c r="J154" s="70"/>
      <c r="K154" s="70"/>
      <c r="L154" s="70"/>
      <c r="M154" s="70"/>
      <c r="N154" s="70"/>
      <c r="O154" s="70"/>
      <c r="P154" s="70"/>
      <c r="Q154" s="70"/>
      <c r="R154" s="70"/>
      <c r="S154" s="70"/>
      <c r="T154" s="70"/>
    </row>
    <row r="155" spans="1:20" ht="20.100000000000001" customHeight="1" x14ac:dyDescent="0.25">
      <c r="A155" s="4" t="s">
        <v>214</v>
      </c>
      <c r="B155" s="7" t="s">
        <v>613</v>
      </c>
      <c r="C155" s="5">
        <v>221</v>
      </c>
      <c r="D155" s="37"/>
      <c r="E155" s="37"/>
      <c r="F155" s="70"/>
      <c r="G155" s="70"/>
      <c r="H155" s="70"/>
      <c r="I155" s="70"/>
      <c r="J155" s="70"/>
      <c r="K155" s="70"/>
      <c r="L155" s="70"/>
      <c r="M155" s="70"/>
      <c r="N155" s="70"/>
      <c r="O155" s="70"/>
      <c r="P155" s="70"/>
      <c r="Q155" s="70"/>
      <c r="R155" s="70"/>
      <c r="S155" s="70"/>
      <c r="T155" s="70"/>
    </row>
    <row r="156" spans="1:20" ht="20.100000000000001" customHeight="1" x14ac:dyDescent="0.25">
      <c r="A156" s="4" t="s">
        <v>213</v>
      </c>
      <c r="B156" s="7" t="s">
        <v>358</v>
      </c>
      <c r="C156" s="5">
        <v>222</v>
      </c>
      <c r="D156" s="37"/>
      <c r="E156" s="37"/>
      <c r="F156" s="70"/>
      <c r="G156" s="70"/>
      <c r="H156" s="70"/>
      <c r="I156" s="70"/>
      <c r="J156" s="70"/>
      <c r="K156" s="70"/>
      <c r="L156" s="70"/>
      <c r="M156" s="70"/>
      <c r="N156" s="70"/>
      <c r="O156" s="70"/>
      <c r="P156" s="70"/>
      <c r="Q156" s="70"/>
      <c r="R156" s="70"/>
      <c r="S156" s="70"/>
      <c r="T156" s="70"/>
    </row>
    <row r="157" spans="1:20" ht="20.100000000000001" customHeight="1" x14ac:dyDescent="0.25">
      <c r="A157" s="4" t="s">
        <v>212</v>
      </c>
      <c r="B157" s="7" t="s">
        <v>433</v>
      </c>
      <c r="C157" s="5">
        <v>223</v>
      </c>
      <c r="D157" s="37"/>
      <c r="E157" s="37"/>
      <c r="F157" s="70"/>
      <c r="G157" s="70"/>
      <c r="H157" s="70"/>
      <c r="I157" s="70"/>
      <c r="J157" s="70"/>
      <c r="K157" s="70"/>
      <c r="L157" s="70"/>
      <c r="M157" s="70"/>
      <c r="N157" s="70"/>
      <c r="O157" s="70"/>
      <c r="P157" s="70"/>
      <c r="Q157" s="70"/>
      <c r="R157" s="70"/>
      <c r="S157" s="70"/>
      <c r="T157" s="70"/>
    </row>
    <row r="158" spans="1:20" ht="20.100000000000001" customHeight="1" x14ac:dyDescent="0.25">
      <c r="A158" s="4" t="s">
        <v>211</v>
      </c>
      <c r="B158" s="7" t="s">
        <v>614</v>
      </c>
      <c r="C158" s="5">
        <v>224</v>
      </c>
      <c r="D158" s="37"/>
      <c r="E158" s="37"/>
      <c r="F158" s="70"/>
      <c r="G158" s="70"/>
      <c r="H158" s="70"/>
      <c r="I158" s="70"/>
      <c r="J158" s="70"/>
      <c r="K158" s="70"/>
      <c r="L158" s="70"/>
      <c r="M158" s="70"/>
      <c r="N158" s="70"/>
      <c r="O158" s="70"/>
      <c r="P158" s="70"/>
      <c r="Q158" s="70"/>
      <c r="R158" s="70"/>
      <c r="S158" s="70"/>
      <c r="T158" s="70"/>
    </row>
    <row r="159" spans="1:20" ht="20.100000000000001" customHeight="1" x14ac:dyDescent="0.25">
      <c r="A159" s="4" t="s">
        <v>210</v>
      </c>
      <c r="B159" s="7" t="s">
        <v>434</v>
      </c>
      <c r="C159" s="5">
        <v>225</v>
      </c>
      <c r="D159" s="37"/>
      <c r="E159" s="37"/>
      <c r="F159" s="70"/>
      <c r="G159" s="70"/>
      <c r="H159" s="70"/>
      <c r="I159" s="70"/>
      <c r="J159" s="70"/>
      <c r="K159" s="70"/>
      <c r="L159" s="70"/>
      <c r="M159" s="70"/>
      <c r="N159" s="70"/>
      <c r="O159" s="70"/>
      <c r="P159" s="70"/>
      <c r="Q159" s="70"/>
      <c r="R159" s="70"/>
      <c r="S159" s="70"/>
      <c r="T159" s="70"/>
    </row>
    <row r="160" spans="1:20" ht="20.100000000000001" customHeight="1" x14ac:dyDescent="0.25">
      <c r="A160" s="4" t="s">
        <v>209</v>
      </c>
      <c r="B160" s="7" t="s">
        <v>709</v>
      </c>
      <c r="C160" s="5">
        <v>225.1</v>
      </c>
      <c r="D160" s="37"/>
      <c r="E160" s="37"/>
      <c r="F160" s="70"/>
      <c r="G160" s="70"/>
      <c r="H160" s="70"/>
      <c r="I160" s="70"/>
      <c r="J160" s="70"/>
      <c r="K160" s="70"/>
      <c r="L160" s="70"/>
      <c r="M160" s="70"/>
      <c r="N160" s="70"/>
      <c r="O160" s="70"/>
      <c r="P160" s="70"/>
      <c r="Q160" s="70"/>
      <c r="R160" s="70"/>
      <c r="S160" s="70"/>
      <c r="T160" s="70"/>
    </row>
    <row r="161" spans="1:20" ht="20.100000000000001" customHeight="1" x14ac:dyDescent="0.25">
      <c r="A161" s="4" t="s">
        <v>208</v>
      </c>
      <c r="B161" s="7" t="s">
        <v>544</v>
      </c>
      <c r="C161" s="5">
        <v>226</v>
      </c>
      <c r="D161" s="37"/>
      <c r="E161" s="37"/>
      <c r="F161" s="70"/>
      <c r="G161" s="70"/>
      <c r="H161" s="70"/>
      <c r="I161" s="70"/>
      <c r="J161" s="70"/>
      <c r="K161" s="70"/>
      <c r="L161" s="70"/>
      <c r="M161" s="70"/>
      <c r="N161" s="70"/>
      <c r="O161" s="70"/>
      <c r="P161" s="70"/>
      <c r="Q161" s="70"/>
      <c r="R161" s="70"/>
      <c r="S161" s="70"/>
      <c r="T161" s="70"/>
    </row>
    <row r="162" spans="1:20" ht="20.100000000000001" customHeight="1" x14ac:dyDescent="0.25">
      <c r="A162" s="4" t="s">
        <v>207</v>
      </c>
      <c r="B162" s="7" t="s">
        <v>633</v>
      </c>
      <c r="C162" s="5">
        <v>227</v>
      </c>
      <c r="D162" s="37"/>
      <c r="E162" s="37"/>
      <c r="F162" s="70"/>
      <c r="G162" s="70"/>
      <c r="H162" s="70"/>
      <c r="I162" s="70"/>
      <c r="J162" s="70"/>
      <c r="K162" s="70"/>
      <c r="L162" s="70"/>
      <c r="M162" s="70"/>
      <c r="N162" s="70"/>
      <c r="O162" s="70"/>
      <c r="P162" s="70"/>
      <c r="Q162" s="70"/>
      <c r="R162" s="70"/>
      <c r="S162" s="70"/>
      <c r="T162" s="70"/>
    </row>
    <row r="163" spans="1:20" ht="20.100000000000001" customHeight="1" x14ac:dyDescent="0.25">
      <c r="A163" s="4" t="s">
        <v>206</v>
      </c>
      <c r="B163" s="7" t="s">
        <v>435</v>
      </c>
      <c r="C163" s="5">
        <v>228</v>
      </c>
      <c r="D163" s="37"/>
      <c r="E163" s="37"/>
      <c r="F163" s="70"/>
      <c r="G163" s="70"/>
      <c r="H163" s="70"/>
      <c r="I163" s="70"/>
      <c r="J163" s="70"/>
      <c r="K163" s="70"/>
      <c r="L163" s="70"/>
      <c r="M163" s="70"/>
      <c r="N163" s="70"/>
      <c r="O163" s="70"/>
      <c r="P163" s="70"/>
      <c r="Q163" s="70"/>
      <c r="R163" s="70"/>
      <c r="S163" s="70"/>
      <c r="T163" s="70"/>
    </row>
    <row r="164" spans="1:20" ht="20.100000000000001" customHeight="1" x14ac:dyDescent="0.25">
      <c r="A164" s="4" t="s">
        <v>205</v>
      </c>
      <c r="B164" s="7" t="s">
        <v>436</v>
      </c>
      <c r="C164" s="5">
        <v>229</v>
      </c>
      <c r="D164" s="37"/>
      <c r="E164" s="37"/>
      <c r="F164" s="70"/>
      <c r="G164" s="70"/>
      <c r="H164" s="70"/>
      <c r="I164" s="70"/>
      <c r="J164" s="70"/>
      <c r="K164" s="70"/>
      <c r="L164" s="70"/>
      <c r="M164" s="70"/>
      <c r="N164" s="70"/>
      <c r="O164" s="70"/>
      <c r="P164" s="70"/>
      <c r="Q164" s="70"/>
      <c r="R164" s="70"/>
      <c r="S164" s="70"/>
      <c r="T164" s="70"/>
    </row>
    <row r="165" spans="1:20" ht="20.100000000000001" customHeight="1" x14ac:dyDescent="0.25">
      <c r="A165" s="4" t="s">
        <v>204</v>
      </c>
      <c r="B165" s="7" t="s">
        <v>545</v>
      </c>
      <c r="C165" s="5">
        <v>230</v>
      </c>
      <c r="D165" s="37"/>
      <c r="E165" s="37"/>
      <c r="F165" s="70"/>
      <c r="G165" s="70"/>
      <c r="H165" s="70"/>
      <c r="I165" s="70"/>
      <c r="J165" s="70"/>
      <c r="K165" s="70"/>
      <c r="L165" s="70"/>
      <c r="M165" s="70"/>
      <c r="N165" s="70"/>
      <c r="O165" s="70"/>
      <c r="P165" s="70"/>
      <c r="Q165" s="70"/>
      <c r="R165" s="70"/>
      <c r="S165" s="70"/>
      <c r="T165" s="70"/>
    </row>
    <row r="166" spans="1:20" ht="20.100000000000001" customHeight="1" x14ac:dyDescent="0.25">
      <c r="A166" s="4" t="s">
        <v>203</v>
      </c>
      <c r="B166" s="7" t="s">
        <v>634</v>
      </c>
      <c r="C166" s="5">
        <v>231</v>
      </c>
      <c r="D166" s="37"/>
      <c r="E166" s="37"/>
      <c r="F166" s="70"/>
      <c r="G166" s="70"/>
      <c r="H166" s="70"/>
      <c r="I166" s="70"/>
      <c r="J166" s="70"/>
      <c r="K166" s="70"/>
      <c r="L166" s="70"/>
      <c r="M166" s="70"/>
      <c r="N166" s="70"/>
      <c r="O166" s="70"/>
      <c r="P166" s="70"/>
      <c r="Q166" s="70"/>
      <c r="R166" s="70"/>
      <c r="S166" s="70"/>
      <c r="T166" s="70"/>
    </row>
    <row r="167" spans="1:20" ht="20.100000000000001" customHeight="1" x14ac:dyDescent="0.25">
      <c r="A167" s="4" t="s">
        <v>202</v>
      </c>
      <c r="B167" s="7" t="s">
        <v>437</v>
      </c>
      <c r="C167" s="5">
        <v>232</v>
      </c>
      <c r="D167" s="37"/>
      <c r="E167" s="37"/>
      <c r="F167" s="70"/>
      <c r="G167" s="70"/>
      <c r="H167" s="70"/>
      <c r="I167" s="70"/>
      <c r="J167" s="70"/>
      <c r="K167" s="70"/>
      <c r="L167" s="70"/>
      <c r="M167" s="70"/>
      <c r="N167" s="70"/>
      <c r="O167" s="70"/>
      <c r="P167" s="70"/>
      <c r="Q167" s="70"/>
      <c r="R167" s="70"/>
      <c r="S167" s="70"/>
      <c r="T167" s="70"/>
    </row>
    <row r="168" spans="1:20" ht="20.100000000000001" customHeight="1" x14ac:dyDescent="0.25">
      <c r="A168" s="4" t="s">
        <v>201</v>
      </c>
      <c r="B168" s="7" t="s">
        <v>635</v>
      </c>
      <c r="C168" s="5">
        <v>233</v>
      </c>
      <c r="D168" s="37"/>
      <c r="E168" s="37"/>
      <c r="F168" s="70"/>
      <c r="G168" s="70"/>
      <c r="H168" s="70"/>
      <c r="I168" s="70"/>
      <c r="J168" s="70"/>
      <c r="K168" s="70"/>
      <c r="L168" s="70"/>
      <c r="M168" s="70"/>
      <c r="N168" s="70"/>
      <c r="O168" s="70"/>
      <c r="P168" s="70"/>
      <c r="Q168" s="70"/>
      <c r="R168" s="70"/>
      <c r="S168" s="70"/>
      <c r="T168" s="70"/>
    </row>
    <row r="169" spans="1:20" ht="20.100000000000001" customHeight="1" x14ac:dyDescent="0.25">
      <c r="A169" s="4" t="s">
        <v>200</v>
      </c>
      <c r="B169" s="7" t="s">
        <v>493</v>
      </c>
      <c r="C169" s="5">
        <v>234</v>
      </c>
      <c r="D169" s="37"/>
      <c r="E169" s="37"/>
      <c r="F169" s="70"/>
      <c r="G169" s="70"/>
      <c r="H169" s="70"/>
      <c r="I169" s="70"/>
      <c r="J169" s="70"/>
      <c r="K169" s="70"/>
      <c r="L169" s="70"/>
      <c r="M169" s="70"/>
      <c r="N169" s="70"/>
      <c r="O169" s="70"/>
      <c r="P169" s="70"/>
      <c r="Q169" s="70"/>
      <c r="R169" s="70"/>
      <c r="S169" s="70"/>
      <c r="T169" s="70"/>
    </row>
    <row r="170" spans="1:20" ht="20.100000000000001" customHeight="1" x14ac:dyDescent="0.25">
      <c r="A170" s="4" t="s">
        <v>199</v>
      </c>
      <c r="B170" s="7" t="s">
        <v>636</v>
      </c>
      <c r="C170" s="5">
        <v>235</v>
      </c>
      <c r="D170" s="37">
        <v>4</v>
      </c>
      <c r="E170" s="37"/>
      <c r="F170" s="70">
        <v>6</v>
      </c>
      <c r="G170" s="70">
        <v>2</v>
      </c>
      <c r="H170" s="70"/>
      <c r="I170" s="70"/>
      <c r="J170" s="70">
        <v>2</v>
      </c>
      <c r="K170" s="70"/>
      <c r="L170" s="70"/>
      <c r="M170" s="70">
        <v>8</v>
      </c>
      <c r="N170" s="70"/>
      <c r="O170" s="70">
        <v>2</v>
      </c>
      <c r="P170" s="70"/>
      <c r="Q170" s="70">
        <v>2</v>
      </c>
      <c r="R170" s="70">
        <v>1</v>
      </c>
      <c r="S170" s="70"/>
      <c r="T170" s="70">
        <v>1</v>
      </c>
    </row>
    <row r="171" spans="1:20" ht="20.100000000000001" customHeight="1" x14ac:dyDescent="0.25">
      <c r="A171" s="4" t="s">
        <v>710</v>
      </c>
      <c r="B171" s="7" t="s">
        <v>711</v>
      </c>
      <c r="C171" s="5">
        <v>235.1</v>
      </c>
      <c r="D171" s="37"/>
      <c r="E171" s="37"/>
      <c r="F171" s="70"/>
      <c r="G171" s="70"/>
      <c r="H171" s="70"/>
      <c r="I171" s="70"/>
      <c r="J171" s="70"/>
      <c r="K171" s="70"/>
      <c r="L171" s="70"/>
      <c r="M171" s="70"/>
      <c r="N171" s="70"/>
      <c r="O171" s="70"/>
      <c r="P171" s="70"/>
      <c r="Q171" s="70"/>
      <c r="R171" s="70"/>
      <c r="S171" s="70"/>
      <c r="T171" s="70"/>
    </row>
    <row r="172" spans="1:20" ht="20.100000000000001" customHeight="1" x14ac:dyDescent="0.25">
      <c r="A172" s="4" t="s">
        <v>198</v>
      </c>
      <c r="B172" s="7" t="s">
        <v>637</v>
      </c>
      <c r="C172" s="5">
        <v>236</v>
      </c>
      <c r="D172" s="37"/>
      <c r="E172" s="37"/>
      <c r="F172" s="70"/>
      <c r="G172" s="70"/>
      <c r="H172" s="70"/>
      <c r="I172" s="70"/>
      <c r="J172" s="70"/>
      <c r="K172" s="70"/>
      <c r="L172" s="70"/>
      <c r="M172" s="70"/>
      <c r="N172" s="70"/>
      <c r="O172" s="70"/>
      <c r="P172" s="70"/>
      <c r="Q172" s="70"/>
      <c r="R172" s="70"/>
      <c r="S172" s="70"/>
      <c r="T172" s="70"/>
    </row>
    <row r="173" spans="1:20" ht="20.100000000000001" customHeight="1" x14ac:dyDescent="0.25">
      <c r="A173" s="4" t="s">
        <v>197</v>
      </c>
      <c r="B173" s="7" t="s">
        <v>546</v>
      </c>
      <c r="C173" s="5">
        <v>237</v>
      </c>
      <c r="D173" s="37"/>
      <c r="E173" s="37"/>
      <c r="F173" s="70"/>
      <c r="G173" s="70"/>
      <c r="H173" s="70"/>
      <c r="I173" s="70"/>
      <c r="J173" s="70"/>
      <c r="K173" s="70"/>
      <c r="L173" s="70"/>
      <c r="M173" s="70"/>
      <c r="N173" s="70"/>
      <c r="O173" s="70"/>
      <c r="P173" s="70"/>
      <c r="Q173" s="70"/>
      <c r="R173" s="70"/>
      <c r="S173" s="70"/>
      <c r="T173" s="70"/>
    </row>
    <row r="174" spans="1:20" ht="20.100000000000001" customHeight="1" x14ac:dyDescent="0.25">
      <c r="A174" s="4" t="s">
        <v>196</v>
      </c>
      <c r="B174" s="5" t="s">
        <v>547</v>
      </c>
      <c r="C174" s="5">
        <v>238</v>
      </c>
      <c r="D174" s="37"/>
      <c r="E174" s="37"/>
      <c r="F174" s="70">
        <v>1</v>
      </c>
      <c r="G174" s="70"/>
      <c r="H174" s="70"/>
      <c r="I174" s="70"/>
      <c r="J174" s="70"/>
      <c r="K174" s="70"/>
      <c r="L174" s="70"/>
      <c r="M174" s="70">
        <v>1</v>
      </c>
      <c r="N174" s="70"/>
      <c r="O174" s="70"/>
      <c r="P174" s="70"/>
      <c r="Q174" s="70"/>
      <c r="R174" s="70"/>
      <c r="S174" s="70"/>
      <c r="T174" s="70"/>
    </row>
    <row r="175" spans="1:20" ht="20.100000000000001" customHeight="1" x14ac:dyDescent="0.25">
      <c r="A175" s="4" t="s">
        <v>195</v>
      </c>
      <c r="B175" s="7" t="s">
        <v>548</v>
      </c>
      <c r="C175" s="5">
        <v>239</v>
      </c>
      <c r="D175" s="37"/>
      <c r="E175" s="37"/>
      <c r="F175" s="70"/>
      <c r="G175" s="70"/>
      <c r="H175" s="70"/>
      <c r="I175" s="70"/>
      <c r="J175" s="70"/>
      <c r="K175" s="70"/>
      <c r="L175" s="70"/>
      <c r="M175" s="70"/>
      <c r="N175" s="70"/>
      <c r="O175" s="70"/>
      <c r="P175" s="70"/>
      <c r="Q175" s="70"/>
      <c r="R175" s="70"/>
      <c r="S175" s="70"/>
      <c r="T175" s="70"/>
    </row>
    <row r="176" spans="1:20" ht="20.100000000000001" customHeight="1" x14ac:dyDescent="0.25">
      <c r="A176" s="4" t="s">
        <v>194</v>
      </c>
      <c r="B176" s="7" t="s">
        <v>638</v>
      </c>
      <c r="C176" s="5">
        <v>240</v>
      </c>
      <c r="D176" s="37"/>
      <c r="E176" s="37"/>
      <c r="F176" s="70"/>
      <c r="G176" s="70"/>
      <c r="H176" s="70"/>
      <c r="I176" s="70"/>
      <c r="J176" s="70"/>
      <c r="K176" s="70"/>
      <c r="L176" s="70"/>
      <c r="M176" s="70"/>
      <c r="N176" s="70"/>
      <c r="O176" s="70"/>
      <c r="P176" s="70"/>
      <c r="Q176" s="70"/>
      <c r="R176" s="70"/>
      <c r="S176" s="70"/>
      <c r="T176" s="70"/>
    </row>
    <row r="177" spans="1:20" ht="20.100000000000001" customHeight="1" x14ac:dyDescent="0.25">
      <c r="A177" s="4" t="s">
        <v>712</v>
      </c>
      <c r="B177" s="7" t="s">
        <v>713</v>
      </c>
      <c r="C177" s="5">
        <v>240.1</v>
      </c>
      <c r="D177" s="71"/>
      <c r="E177" s="71"/>
      <c r="F177" s="71"/>
      <c r="G177" s="71"/>
      <c r="H177" s="71"/>
      <c r="I177" s="71"/>
      <c r="J177" s="71"/>
      <c r="K177" s="71"/>
      <c r="L177" s="71"/>
      <c r="M177" s="71"/>
      <c r="N177" s="71"/>
      <c r="O177" s="71"/>
      <c r="P177" s="71"/>
      <c r="Q177" s="71"/>
      <c r="R177" s="71"/>
      <c r="S177" s="71"/>
      <c r="T177" s="71"/>
    </row>
    <row r="178" spans="1:20" ht="20.100000000000001" customHeight="1" x14ac:dyDescent="0.25">
      <c r="A178" s="4" t="s">
        <v>193</v>
      </c>
      <c r="B178" s="5" t="s">
        <v>639</v>
      </c>
      <c r="C178" s="5">
        <v>241</v>
      </c>
      <c r="D178" s="37"/>
      <c r="E178" s="37"/>
      <c r="F178" s="70"/>
      <c r="G178" s="70"/>
      <c r="H178" s="70"/>
      <c r="I178" s="70"/>
      <c r="J178" s="70"/>
      <c r="K178" s="70"/>
      <c r="L178" s="70"/>
      <c r="M178" s="70"/>
      <c r="N178" s="70"/>
      <c r="O178" s="70"/>
      <c r="P178" s="70"/>
      <c r="Q178" s="70"/>
      <c r="R178" s="70"/>
      <c r="S178" s="70"/>
      <c r="T178" s="70"/>
    </row>
    <row r="179" spans="1:20" ht="20.100000000000001" customHeight="1" x14ac:dyDescent="0.25">
      <c r="A179" s="4" t="s">
        <v>192</v>
      </c>
      <c r="B179" s="7" t="s">
        <v>438</v>
      </c>
      <c r="C179" s="5">
        <v>242</v>
      </c>
      <c r="D179" s="37">
        <v>13</v>
      </c>
      <c r="E179" s="37"/>
      <c r="F179" s="70">
        <v>19</v>
      </c>
      <c r="G179" s="70">
        <v>12</v>
      </c>
      <c r="H179" s="70">
        <v>2</v>
      </c>
      <c r="I179" s="70"/>
      <c r="J179" s="70">
        <v>14</v>
      </c>
      <c r="K179" s="70"/>
      <c r="L179" s="70"/>
      <c r="M179" s="70">
        <v>18</v>
      </c>
      <c r="N179" s="70"/>
      <c r="O179" s="70">
        <v>5</v>
      </c>
      <c r="P179" s="70">
        <v>1</v>
      </c>
      <c r="Q179" s="70">
        <v>6</v>
      </c>
      <c r="R179" s="70">
        <v>1</v>
      </c>
      <c r="S179" s="70"/>
      <c r="T179" s="70">
        <v>1</v>
      </c>
    </row>
    <row r="180" spans="1:20" ht="20.100000000000001" customHeight="1" x14ac:dyDescent="0.25">
      <c r="A180" s="4" t="s">
        <v>191</v>
      </c>
      <c r="B180" s="7" t="s">
        <v>375</v>
      </c>
      <c r="C180" s="5">
        <v>243</v>
      </c>
      <c r="D180" s="37"/>
      <c r="E180" s="37"/>
      <c r="F180" s="70"/>
      <c r="G180" s="70"/>
      <c r="H180" s="70"/>
      <c r="I180" s="70"/>
      <c r="J180" s="70"/>
      <c r="K180" s="70"/>
      <c r="L180" s="70"/>
      <c r="M180" s="70"/>
      <c r="N180" s="70"/>
      <c r="O180" s="70"/>
      <c r="P180" s="70"/>
      <c r="Q180" s="70"/>
      <c r="R180" s="70"/>
      <c r="S180" s="70"/>
      <c r="T180" s="70"/>
    </row>
    <row r="181" spans="1:20" ht="20.100000000000001" customHeight="1" x14ac:dyDescent="0.25">
      <c r="A181" s="4" t="s">
        <v>714</v>
      </c>
      <c r="B181" s="7" t="s">
        <v>715</v>
      </c>
      <c r="C181" s="5">
        <v>243.1</v>
      </c>
      <c r="D181" s="37">
        <v>2</v>
      </c>
      <c r="E181" s="37"/>
      <c r="F181" s="70">
        <v>84</v>
      </c>
      <c r="G181" s="70">
        <v>51</v>
      </c>
      <c r="H181" s="70">
        <v>1</v>
      </c>
      <c r="I181" s="70"/>
      <c r="J181" s="70">
        <v>52</v>
      </c>
      <c r="K181" s="70"/>
      <c r="L181" s="70"/>
      <c r="M181" s="70">
        <v>34</v>
      </c>
      <c r="N181" s="70"/>
      <c r="O181" s="70">
        <v>3</v>
      </c>
      <c r="P181" s="70"/>
      <c r="Q181" s="70">
        <v>3</v>
      </c>
      <c r="R181" s="70"/>
      <c r="S181" s="70"/>
      <c r="T181" s="70"/>
    </row>
    <row r="182" spans="1:20" ht="20.100000000000001" customHeight="1" x14ac:dyDescent="0.25">
      <c r="A182" s="4" t="s">
        <v>190</v>
      </c>
      <c r="B182" s="7" t="s">
        <v>362</v>
      </c>
      <c r="C182" s="5">
        <v>244</v>
      </c>
      <c r="D182" s="37"/>
      <c r="E182" s="37"/>
      <c r="F182" s="70"/>
      <c r="G182" s="70"/>
      <c r="H182" s="70"/>
      <c r="I182" s="70"/>
      <c r="J182" s="70"/>
      <c r="K182" s="70"/>
      <c r="L182" s="70"/>
      <c r="M182" s="70"/>
      <c r="N182" s="70"/>
      <c r="O182" s="70"/>
      <c r="P182" s="70"/>
      <c r="Q182" s="70"/>
      <c r="R182" s="70"/>
      <c r="S182" s="70"/>
      <c r="T182" s="70"/>
    </row>
    <row r="183" spans="1:20" ht="20.100000000000001" customHeight="1" x14ac:dyDescent="0.25">
      <c r="A183" s="4" t="s">
        <v>189</v>
      </c>
      <c r="B183" s="7" t="s">
        <v>549</v>
      </c>
      <c r="C183" s="5">
        <v>245</v>
      </c>
      <c r="D183" s="37"/>
      <c r="E183" s="37"/>
      <c r="F183" s="70"/>
      <c r="G183" s="70"/>
      <c r="H183" s="70"/>
      <c r="I183" s="70"/>
      <c r="J183" s="70"/>
      <c r="K183" s="70"/>
      <c r="L183" s="70"/>
      <c r="M183" s="70"/>
      <c r="N183" s="70"/>
      <c r="O183" s="70"/>
      <c r="P183" s="70"/>
      <c r="Q183" s="70"/>
      <c r="R183" s="70"/>
      <c r="S183" s="70"/>
      <c r="T183" s="70"/>
    </row>
    <row r="184" spans="1:20" ht="20.100000000000001" customHeight="1" x14ac:dyDescent="0.25">
      <c r="A184" s="4" t="s">
        <v>188</v>
      </c>
      <c r="B184" s="7" t="s">
        <v>494</v>
      </c>
      <c r="C184" s="5">
        <v>246</v>
      </c>
      <c r="D184" s="37"/>
      <c r="E184" s="37"/>
      <c r="F184" s="70"/>
      <c r="G184" s="70"/>
      <c r="H184" s="70"/>
      <c r="I184" s="70"/>
      <c r="J184" s="70"/>
      <c r="K184" s="70"/>
      <c r="L184" s="70"/>
      <c r="M184" s="70"/>
      <c r="N184" s="70"/>
      <c r="O184" s="70"/>
      <c r="P184" s="70"/>
      <c r="Q184" s="70"/>
      <c r="R184" s="70"/>
      <c r="S184" s="70"/>
      <c r="T184" s="70"/>
    </row>
    <row r="185" spans="1:20" ht="20.100000000000001" customHeight="1" x14ac:dyDescent="0.25">
      <c r="A185" s="4" t="s">
        <v>187</v>
      </c>
      <c r="B185" s="7" t="s">
        <v>550</v>
      </c>
      <c r="C185" s="5">
        <v>247</v>
      </c>
      <c r="D185" s="37"/>
      <c r="E185" s="37"/>
      <c r="F185" s="70"/>
      <c r="G185" s="70"/>
      <c r="H185" s="70"/>
      <c r="I185" s="70"/>
      <c r="J185" s="70"/>
      <c r="K185" s="70"/>
      <c r="L185" s="70"/>
      <c r="M185" s="70"/>
      <c r="N185" s="70"/>
      <c r="O185" s="70"/>
      <c r="P185" s="70"/>
      <c r="Q185" s="70"/>
      <c r="R185" s="70"/>
      <c r="S185" s="70"/>
      <c r="T185" s="70"/>
    </row>
    <row r="186" spans="1:20" ht="20.100000000000001" customHeight="1" x14ac:dyDescent="0.25">
      <c r="A186" s="4" t="s">
        <v>186</v>
      </c>
      <c r="B186" s="7" t="s">
        <v>551</v>
      </c>
      <c r="C186" s="5">
        <v>248</v>
      </c>
      <c r="D186" s="71"/>
      <c r="E186" s="71"/>
      <c r="F186" s="71"/>
      <c r="G186" s="71"/>
      <c r="H186" s="71"/>
      <c r="I186" s="71"/>
      <c r="J186" s="71"/>
      <c r="K186" s="71"/>
      <c r="L186" s="71"/>
      <c r="M186" s="71"/>
      <c r="N186" s="71"/>
      <c r="O186" s="71"/>
      <c r="P186" s="71"/>
      <c r="Q186" s="71"/>
      <c r="R186" s="71"/>
      <c r="S186" s="71"/>
      <c r="T186" s="71"/>
    </row>
    <row r="187" spans="1:20" ht="20.100000000000001" customHeight="1" x14ac:dyDescent="0.25">
      <c r="A187" s="4" t="s">
        <v>185</v>
      </c>
      <c r="B187" s="7" t="s">
        <v>640</v>
      </c>
      <c r="C187" s="5">
        <v>249</v>
      </c>
      <c r="D187" s="37"/>
      <c r="E187" s="37"/>
      <c r="F187" s="70"/>
      <c r="G187" s="70"/>
      <c r="H187" s="70"/>
      <c r="I187" s="70"/>
      <c r="J187" s="70"/>
      <c r="K187" s="70"/>
      <c r="L187" s="70"/>
      <c r="M187" s="70"/>
      <c r="N187" s="70"/>
      <c r="O187" s="70"/>
      <c r="P187" s="70"/>
      <c r="Q187" s="70"/>
      <c r="R187" s="70"/>
      <c r="S187" s="70"/>
      <c r="T187" s="70"/>
    </row>
    <row r="188" spans="1:20" ht="20.100000000000001" customHeight="1" x14ac:dyDescent="0.25">
      <c r="A188" s="4" t="s">
        <v>184</v>
      </c>
      <c r="B188" s="7" t="s">
        <v>552</v>
      </c>
      <c r="C188" s="5">
        <v>250</v>
      </c>
      <c r="D188" s="37"/>
      <c r="E188" s="37"/>
      <c r="F188" s="70"/>
      <c r="G188" s="70"/>
      <c r="H188" s="70"/>
      <c r="I188" s="70"/>
      <c r="J188" s="70"/>
      <c r="K188" s="70"/>
      <c r="L188" s="70"/>
      <c r="M188" s="70"/>
      <c r="N188" s="70"/>
      <c r="O188" s="70"/>
      <c r="P188" s="70"/>
      <c r="Q188" s="70"/>
      <c r="R188" s="70"/>
      <c r="S188" s="70"/>
      <c r="T188" s="70"/>
    </row>
    <row r="189" spans="1:20" ht="20.100000000000001" customHeight="1" x14ac:dyDescent="0.25">
      <c r="A189" s="4" t="s">
        <v>183</v>
      </c>
      <c r="B189" s="7" t="s">
        <v>403</v>
      </c>
      <c r="C189" s="5"/>
      <c r="D189" s="37"/>
      <c r="E189" s="37"/>
      <c r="F189" s="70"/>
      <c r="G189" s="70"/>
      <c r="H189" s="70"/>
      <c r="I189" s="70"/>
      <c r="J189" s="70"/>
      <c r="K189" s="70"/>
      <c r="L189" s="70"/>
      <c r="M189" s="70"/>
      <c r="N189" s="70"/>
      <c r="O189" s="70"/>
      <c r="P189" s="70"/>
      <c r="Q189" s="70"/>
      <c r="R189" s="70"/>
      <c r="S189" s="70"/>
      <c r="T189" s="70"/>
    </row>
    <row r="190" spans="1:20" ht="20.100000000000001" customHeight="1" x14ac:dyDescent="0.25">
      <c r="A190" s="8" t="s">
        <v>182</v>
      </c>
      <c r="B190" s="12" t="s">
        <v>439</v>
      </c>
      <c r="C190" s="5"/>
      <c r="D190" s="69">
        <f t="shared" ref="D190:T190" si="8">SUM(D191:D198)</f>
        <v>0</v>
      </c>
      <c r="E190" s="69">
        <f t="shared" si="8"/>
        <v>0</v>
      </c>
      <c r="F190" s="69">
        <f t="shared" si="8"/>
        <v>0</v>
      </c>
      <c r="G190" s="69">
        <f t="shared" si="8"/>
        <v>0</v>
      </c>
      <c r="H190" s="69">
        <f t="shared" si="8"/>
        <v>0</v>
      </c>
      <c r="I190" s="69">
        <f t="shared" si="8"/>
        <v>0</v>
      </c>
      <c r="J190" s="69">
        <f t="shared" si="8"/>
        <v>0</v>
      </c>
      <c r="K190" s="69">
        <f t="shared" si="8"/>
        <v>0</v>
      </c>
      <c r="L190" s="69">
        <f t="shared" si="8"/>
        <v>0</v>
      </c>
      <c r="M190" s="69">
        <f t="shared" si="8"/>
        <v>0</v>
      </c>
      <c r="N190" s="69">
        <f t="shared" si="8"/>
        <v>0</v>
      </c>
      <c r="O190" s="69">
        <f t="shared" si="8"/>
        <v>0</v>
      </c>
      <c r="P190" s="69">
        <f t="shared" si="8"/>
        <v>0</v>
      </c>
      <c r="Q190" s="69">
        <f t="shared" si="8"/>
        <v>0</v>
      </c>
      <c r="R190" s="69">
        <f t="shared" si="8"/>
        <v>0</v>
      </c>
      <c r="S190" s="69">
        <f t="shared" si="8"/>
        <v>0</v>
      </c>
      <c r="T190" s="69">
        <f t="shared" si="8"/>
        <v>0</v>
      </c>
    </row>
    <row r="191" spans="1:20" ht="20.100000000000001" customHeight="1" x14ac:dyDescent="0.25">
      <c r="A191" s="4" t="s">
        <v>181</v>
      </c>
      <c r="B191" s="7" t="s">
        <v>716</v>
      </c>
      <c r="C191" s="5">
        <v>251</v>
      </c>
      <c r="D191" s="37"/>
      <c r="E191" s="37"/>
      <c r="F191" s="70"/>
      <c r="G191" s="70"/>
      <c r="H191" s="70"/>
      <c r="I191" s="70"/>
      <c r="J191" s="70"/>
      <c r="K191" s="70"/>
      <c r="L191" s="70"/>
      <c r="M191" s="70"/>
      <c r="N191" s="70"/>
      <c r="O191" s="70"/>
      <c r="P191" s="70"/>
      <c r="Q191" s="70"/>
      <c r="R191" s="70"/>
      <c r="S191" s="70"/>
      <c r="T191" s="70"/>
    </row>
    <row r="192" spans="1:20" ht="20.100000000000001" customHeight="1" x14ac:dyDescent="0.25">
      <c r="A192" s="4" t="s">
        <v>180</v>
      </c>
      <c r="B192" s="7" t="s">
        <v>495</v>
      </c>
      <c r="C192" s="5">
        <v>252</v>
      </c>
      <c r="D192" s="37"/>
      <c r="E192" s="37"/>
      <c r="F192" s="70"/>
      <c r="G192" s="70"/>
      <c r="H192" s="70"/>
      <c r="I192" s="70"/>
      <c r="J192" s="70"/>
      <c r="K192" s="70"/>
      <c r="L192" s="70"/>
      <c r="M192" s="70"/>
      <c r="N192" s="70"/>
      <c r="O192" s="70"/>
      <c r="P192" s="70"/>
      <c r="Q192" s="70"/>
      <c r="R192" s="70"/>
      <c r="S192" s="70"/>
      <c r="T192" s="70"/>
    </row>
    <row r="193" spans="1:20" ht="20.100000000000001" customHeight="1" x14ac:dyDescent="0.25">
      <c r="A193" s="4" t="s">
        <v>179</v>
      </c>
      <c r="B193" s="7" t="s">
        <v>363</v>
      </c>
      <c r="C193" s="5">
        <v>253</v>
      </c>
      <c r="D193" s="37"/>
      <c r="E193" s="37"/>
      <c r="F193" s="70"/>
      <c r="G193" s="70"/>
      <c r="H193" s="70"/>
      <c r="I193" s="70"/>
      <c r="J193" s="70"/>
      <c r="K193" s="70"/>
      <c r="L193" s="70"/>
      <c r="M193" s="70"/>
      <c r="N193" s="70"/>
      <c r="O193" s="70"/>
      <c r="P193" s="70"/>
      <c r="Q193" s="70"/>
      <c r="R193" s="70"/>
      <c r="S193" s="70"/>
      <c r="T193" s="70"/>
    </row>
    <row r="194" spans="1:20" ht="20.100000000000001" customHeight="1" x14ac:dyDescent="0.25">
      <c r="A194" s="4" t="s">
        <v>178</v>
      </c>
      <c r="B194" s="7" t="s">
        <v>641</v>
      </c>
      <c r="C194" s="5">
        <v>254</v>
      </c>
      <c r="D194" s="37"/>
      <c r="E194" s="37"/>
      <c r="F194" s="70"/>
      <c r="G194" s="70"/>
      <c r="H194" s="70"/>
      <c r="I194" s="70"/>
      <c r="J194" s="70"/>
      <c r="K194" s="70"/>
      <c r="L194" s="70"/>
      <c r="M194" s="70"/>
      <c r="N194" s="70"/>
      <c r="O194" s="70"/>
      <c r="P194" s="70"/>
      <c r="Q194" s="70"/>
      <c r="R194" s="70"/>
      <c r="S194" s="70"/>
      <c r="T194" s="70"/>
    </row>
    <row r="195" spans="1:20" ht="20.100000000000001" customHeight="1" x14ac:dyDescent="0.25">
      <c r="A195" s="4" t="s">
        <v>177</v>
      </c>
      <c r="B195" s="7" t="s">
        <v>642</v>
      </c>
      <c r="C195" s="5">
        <v>255</v>
      </c>
      <c r="D195" s="37"/>
      <c r="E195" s="37"/>
      <c r="F195" s="70"/>
      <c r="G195" s="70"/>
      <c r="H195" s="70"/>
      <c r="I195" s="70"/>
      <c r="J195" s="70"/>
      <c r="K195" s="70"/>
      <c r="L195" s="70"/>
      <c r="M195" s="70"/>
      <c r="N195" s="70"/>
      <c r="O195" s="70"/>
      <c r="P195" s="70"/>
      <c r="Q195" s="70"/>
      <c r="R195" s="70"/>
      <c r="S195" s="70"/>
      <c r="T195" s="70"/>
    </row>
    <row r="196" spans="1:20" ht="20.100000000000001" customHeight="1" x14ac:dyDescent="0.25">
      <c r="A196" s="4" t="s">
        <v>176</v>
      </c>
      <c r="B196" s="7" t="s">
        <v>643</v>
      </c>
      <c r="C196" s="5">
        <v>256</v>
      </c>
      <c r="D196" s="71"/>
      <c r="E196" s="71"/>
      <c r="F196" s="71"/>
      <c r="G196" s="71"/>
      <c r="H196" s="71"/>
      <c r="I196" s="71"/>
      <c r="J196" s="71"/>
      <c r="K196" s="71"/>
      <c r="L196" s="71"/>
      <c r="M196" s="71"/>
      <c r="N196" s="71"/>
      <c r="O196" s="71"/>
      <c r="P196" s="71"/>
      <c r="Q196" s="71"/>
      <c r="R196" s="71"/>
      <c r="S196" s="71"/>
      <c r="T196" s="71"/>
    </row>
    <row r="197" spans="1:20" ht="20.100000000000001" customHeight="1" x14ac:dyDescent="0.25">
      <c r="A197" s="4" t="s">
        <v>175</v>
      </c>
      <c r="B197" s="7" t="s">
        <v>440</v>
      </c>
      <c r="C197" s="5">
        <v>257</v>
      </c>
      <c r="D197" s="37"/>
      <c r="E197" s="37"/>
      <c r="F197" s="70"/>
      <c r="G197" s="70"/>
      <c r="H197" s="70"/>
      <c r="I197" s="70"/>
      <c r="J197" s="70"/>
      <c r="K197" s="70"/>
      <c r="L197" s="70"/>
      <c r="M197" s="70"/>
      <c r="N197" s="70"/>
      <c r="O197" s="70"/>
      <c r="P197" s="70"/>
      <c r="Q197" s="70"/>
      <c r="R197" s="70"/>
      <c r="S197" s="70"/>
      <c r="T197" s="70"/>
    </row>
    <row r="198" spans="1:20" ht="20.100000000000001" customHeight="1" x14ac:dyDescent="0.25">
      <c r="A198" s="4" t="s">
        <v>174</v>
      </c>
      <c r="B198" s="7" t="s">
        <v>403</v>
      </c>
      <c r="C198" s="5"/>
      <c r="D198" s="37"/>
      <c r="E198" s="37"/>
      <c r="F198" s="70"/>
      <c r="G198" s="70"/>
      <c r="H198" s="70"/>
      <c r="I198" s="70"/>
      <c r="J198" s="70"/>
      <c r="K198" s="70"/>
      <c r="L198" s="70"/>
      <c r="M198" s="70"/>
      <c r="N198" s="70"/>
      <c r="O198" s="70"/>
      <c r="P198" s="70"/>
      <c r="Q198" s="70"/>
      <c r="R198" s="70"/>
      <c r="S198" s="70"/>
      <c r="T198" s="70"/>
    </row>
    <row r="199" spans="1:20" ht="20.100000000000001" customHeight="1" x14ac:dyDescent="0.25">
      <c r="A199" s="8" t="s">
        <v>173</v>
      </c>
      <c r="B199" s="12" t="s">
        <v>441</v>
      </c>
      <c r="C199" s="5"/>
      <c r="D199" s="69">
        <f>SUM(D200:D208)</f>
        <v>10</v>
      </c>
      <c r="E199" s="69">
        <f t="shared" ref="E199:T199" si="9">SUM(E200:E208)</f>
        <v>0</v>
      </c>
      <c r="F199" s="69">
        <f t="shared" si="9"/>
        <v>6</v>
      </c>
      <c r="G199" s="69">
        <f t="shared" si="9"/>
        <v>5</v>
      </c>
      <c r="H199" s="69">
        <f t="shared" si="9"/>
        <v>0</v>
      </c>
      <c r="I199" s="69">
        <f t="shared" si="9"/>
        <v>0</v>
      </c>
      <c r="J199" s="69">
        <f t="shared" si="9"/>
        <v>5</v>
      </c>
      <c r="K199" s="69">
        <f t="shared" si="9"/>
        <v>0</v>
      </c>
      <c r="L199" s="69">
        <f t="shared" si="9"/>
        <v>0</v>
      </c>
      <c r="M199" s="69">
        <f t="shared" si="9"/>
        <v>11</v>
      </c>
      <c r="N199" s="69">
        <f t="shared" si="9"/>
        <v>0</v>
      </c>
      <c r="O199" s="69">
        <f t="shared" si="9"/>
        <v>0</v>
      </c>
      <c r="P199" s="69">
        <f t="shared" si="9"/>
        <v>0</v>
      </c>
      <c r="Q199" s="69">
        <f t="shared" si="9"/>
        <v>0</v>
      </c>
      <c r="R199" s="69">
        <f t="shared" si="9"/>
        <v>0</v>
      </c>
      <c r="S199" s="69">
        <f t="shared" si="9"/>
        <v>0</v>
      </c>
      <c r="T199" s="69">
        <f t="shared" si="9"/>
        <v>0</v>
      </c>
    </row>
    <row r="200" spans="1:20" ht="20.100000000000001" customHeight="1" x14ac:dyDescent="0.25">
      <c r="A200" s="4" t="s">
        <v>172</v>
      </c>
      <c r="B200" s="7" t="s">
        <v>442</v>
      </c>
      <c r="C200" s="5">
        <v>258</v>
      </c>
      <c r="D200" s="37">
        <v>10</v>
      </c>
      <c r="E200" s="37"/>
      <c r="F200" s="70">
        <v>6</v>
      </c>
      <c r="G200" s="70">
        <v>5</v>
      </c>
      <c r="H200" s="70"/>
      <c r="I200" s="70"/>
      <c r="J200" s="70">
        <v>5</v>
      </c>
      <c r="K200" s="70"/>
      <c r="L200" s="70"/>
      <c r="M200" s="70">
        <v>11</v>
      </c>
      <c r="N200" s="70"/>
      <c r="O200" s="70"/>
      <c r="P200" s="70"/>
      <c r="Q200" s="70"/>
      <c r="R200" s="70"/>
      <c r="S200" s="70"/>
      <c r="T200" s="70"/>
    </row>
    <row r="201" spans="1:20" ht="20.100000000000001" customHeight="1" x14ac:dyDescent="0.25">
      <c r="A201" s="4" t="s">
        <v>171</v>
      </c>
      <c r="B201" s="7" t="s">
        <v>443</v>
      </c>
      <c r="C201" s="5">
        <v>259</v>
      </c>
      <c r="D201" s="37"/>
      <c r="E201" s="37"/>
      <c r="F201" s="70"/>
      <c r="G201" s="70"/>
      <c r="H201" s="70"/>
      <c r="I201" s="70"/>
      <c r="J201" s="70"/>
      <c r="K201" s="70"/>
      <c r="L201" s="70"/>
      <c r="M201" s="70"/>
      <c r="N201" s="70"/>
      <c r="O201" s="70"/>
      <c r="P201" s="70"/>
      <c r="Q201" s="70"/>
      <c r="R201" s="70"/>
      <c r="S201" s="70"/>
      <c r="T201" s="70"/>
    </row>
    <row r="202" spans="1:20" ht="20.100000000000001" customHeight="1" x14ac:dyDescent="0.25">
      <c r="A202" s="4" t="s">
        <v>170</v>
      </c>
      <c r="B202" s="7" t="s">
        <v>355</v>
      </c>
      <c r="C202" s="5">
        <v>260</v>
      </c>
      <c r="D202" s="37"/>
      <c r="E202" s="37"/>
      <c r="F202" s="70"/>
      <c r="G202" s="70"/>
      <c r="H202" s="70"/>
      <c r="I202" s="70"/>
      <c r="J202" s="70"/>
      <c r="K202" s="70"/>
      <c r="L202" s="70"/>
      <c r="M202" s="70"/>
      <c r="N202" s="70"/>
      <c r="O202" s="70"/>
      <c r="P202" s="70"/>
      <c r="Q202" s="70"/>
      <c r="R202" s="70"/>
      <c r="S202" s="70"/>
      <c r="T202" s="70"/>
    </row>
    <row r="203" spans="1:20" ht="20.100000000000001" customHeight="1" x14ac:dyDescent="0.25">
      <c r="A203" s="4" t="s">
        <v>169</v>
      </c>
      <c r="B203" s="7" t="s">
        <v>444</v>
      </c>
      <c r="C203" s="5">
        <v>261</v>
      </c>
      <c r="D203" s="37"/>
      <c r="E203" s="37"/>
      <c r="F203" s="70"/>
      <c r="G203" s="70"/>
      <c r="H203" s="70"/>
      <c r="I203" s="70"/>
      <c r="J203" s="70"/>
      <c r="K203" s="70"/>
      <c r="L203" s="70"/>
      <c r="M203" s="70"/>
      <c r="N203" s="70"/>
      <c r="O203" s="70"/>
      <c r="P203" s="70"/>
      <c r="Q203" s="70"/>
      <c r="R203" s="70"/>
      <c r="S203" s="70"/>
      <c r="T203" s="70"/>
    </row>
    <row r="204" spans="1:20" ht="20.100000000000001" customHeight="1" x14ac:dyDescent="0.25">
      <c r="A204" s="4" t="s">
        <v>168</v>
      </c>
      <c r="B204" s="7" t="s">
        <v>445</v>
      </c>
      <c r="C204" s="5">
        <v>262</v>
      </c>
      <c r="D204" s="37"/>
      <c r="E204" s="37"/>
      <c r="F204" s="70"/>
      <c r="G204" s="70"/>
      <c r="H204" s="70"/>
      <c r="I204" s="70"/>
      <c r="J204" s="70"/>
      <c r="K204" s="70"/>
      <c r="L204" s="70"/>
      <c r="M204" s="70"/>
      <c r="N204" s="70"/>
      <c r="O204" s="70"/>
      <c r="P204" s="70"/>
      <c r="Q204" s="70"/>
      <c r="R204" s="70"/>
      <c r="S204" s="70"/>
      <c r="T204" s="70"/>
    </row>
    <row r="205" spans="1:20" ht="20.100000000000001" customHeight="1" x14ac:dyDescent="0.25">
      <c r="A205" s="4" t="s">
        <v>167</v>
      </c>
      <c r="B205" s="7" t="s">
        <v>644</v>
      </c>
      <c r="C205" s="5">
        <v>263</v>
      </c>
      <c r="D205" s="37"/>
      <c r="E205" s="37"/>
      <c r="F205" s="70"/>
      <c r="G205" s="70"/>
      <c r="H205" s="70"/>
      <c r="I205" s="70"/>
      <c r="J205" s="70"/>
      <c r="K205" s="70"/>
      <c r="L205" s="70"/>
      <c r="M205" s="70"/>
      <c r="N205" s="70"/>
      <c r="O205" s="70"/>
      <c r="P205" s="70"/>
      <c r="Q205" s="70"/>
      <c r="R205" s="70"/>
      <c r="S205" s="70"/>
      <c r="T205" s="70"/>
    </row>
    <row r="206" spans="1:20" ht="20.100000000000001" customHeight="1" x14ac:dyDescent="0.25">
      <c r="A206" s="4" t="s">
        <v>166</v>
      </c>
      <c r="B206" s="7" t="s">
        <v>446</v>
      </c>
      <c r="C206" s="5">
        <v>264</v>
      </c>
      <c r="D206" s="37"/>
      <c r="E206" s="37"/>
      <c r="F206" s="70"/>
      <c r="G206" s="70"/>
      <c r="H206" s="70"/>
      <c r="I206" s="70"/>
      <c r="J206" s="70"/>
      <c r="K206" s="70"/>
      <c r="L206" s="70"/>
      <c r="M206" s="70"/>
      <c r="N206" s="70"/>
      <c r="O206" s="70"/>
      <c r="P206" s="70"/>
      <c r="Q206" s="70"/>
      <c r="R206" s="70"/>
      <c r="S206" s="70"/>
      <c r="T206" s="70"/>
    </row>
    <row r="207" spans="1:20" ht="20.100000000000001" customHeight="1" x14ac:dyDescent="0.25">
      <c r="A207" s="4" t="s">
        <v>165</v>
      </c>
      <c r="B207" s="7" t="s">
        <v>553</v>
      </c>
      <c r="C207" s="5">
        <v>265</v>
      </c>
      <c r="D207" s="37"/>
      <c r="E207" s="37"/>
      <c r="F207" s="70"/>
      <c r="G207" s="70"/>
      <c r="H207" s="70"/>
      <c r="I207" s="70"/>
      <c r="J207" s="70"/>
      <c r="K207" s="70"/>
      <c r="L207" s="70"/>
      <c r="M207" s="70"/>
      <c r="N207" s="70"/>
      <c r="O207" s="70"/>
      <c r="P207" s="70"/>
      <c r="Q207" s="70"/>
      <c r="R207" s="70"/>
      <c r="S207" s="70"/>
      <c r="T207" s="70"/>
    </row>
    <row r="208" spans="1:20" ht="20.100000000000001" customHeight="1" x14ac:dyDescent="0.25">
      <c r="A208" s="4" t="s">
        <v>164</v>
      </c>
      <c r="B208" s="7" t="s">
        <v>403</v>
      </c>
      <c r="C208" s="5"/>
      <c r="D208" s="37"/>
      <c r="E208" s="37"/>
      <c r="F208" s="70"/>
      <c r="G208" s="70"/>
      <c r="H208" s="70"/>
      <c r="I208" s="70"/>
      <c r="J208" s="70"/>
      <c r="K208" s="70"/>
      <c r="L208" s="70"/>
      <c r="M208" s="70"/>
      <c r="N208" s="70"/>
      <c r="O208" s="70"/>
      <c r="P208" s="70"/>
      <c r="Q208" s="70"/>
      <c r="R208" s="70"/>
      <c r="S208" s="70"/>
      <c r="T208" s="70"/>
    </row>
    <row r="209" spans="1:20" ht="20.100000000000001" customHeight="1" x14ac:dyDescent="0.25">
      <c r="A209" s="8" t="s">
        <v>163</v>
      </c>
      <c r="B209" s="12" t="s">
        <v>447</v>
      </c>
      <c r="C209" s="5"/>
      <c r="D209" s="69">
        <f>SUM(D210:D227)</f>
        <v>23</v>
      </c>
      <c r="E209" s="69">
        <f t="shared" ref="E209:T209" si="10">SUM(E210:E227)</f>
        <v>1</v>
      </c>
      <c r="F209" s="69">
        <f t="shared" si="10"/>
        <v>42</v>
      </c>
      <c r="G209" s="69">
        <f t="shared" si="10"/>
        <v>20</v>
      </c>
      <c r="H209" s="69">
        <f t="shared" si="10"/>
        <v>0</v>
      </c>
      <c r="I209" s="69">
        <f t="shared" si="10"/>
        <v>0</v>
      </c>
      <c r="J209" s="69">
        <f t="shared" si="10"/>
        <v>20</v>
      </c>
      <c r="K209" s="69">
        <f t="shared" si="10"/>
        <v>0</v>
      </c>
      <c r="L209" s="69">
        <f t="shared" si="10"/>
        <v>0</v>
      </c>
      <c r="M209" s="69">
        <f t="shared" si="10"/>
        <v>45</v>
      </c>
      <c r="N209" s="69">
        <f t="shared" si="10"/>
        <v>1</v>
      </c>
      <c r="O209" s="69">
        <f t="shared" si="10"/>
        <v>2</v>
      </c>
      <c r="P209" s="69">
        <f t="shared" si="10"/>
        <v>4</v>
      </c>
      <c r="Q209" s="69">
        <f t="shared" si="10"/>
        <v>6</v>
      </c>
      <c r="R209" s="69">
        <f t="shared" si="10"/>
        <v>0</v>
      </c>
      <c r="S209" s="69">
        <f t="shared" si="10"/>
        <v>0</v>
      </c>
      <c r="T209" s="69">
        <f t="shared" si="10"/>
        <v>0</v>
      </c>
    </row>
    <row r="210" spans="1:20" ht="20.100000000000001" customHeight="1" x14ac:dyDescent="0.25">
      <c r="A210" s="4" t="s">
        <v>162</v>
      </c>
      <c r="B210" s="7" t="s">
        <v>717</v>
      </c>
      <c r="C210" s="5">
        <v>266</v>
      </c>
      <c r="D210" s="37">
        <v>10</v>
      </c>
      <c r="E210" s="37"/>
      <c r="F210" s="70">
        <v>3</v>
      </c>
      <c r="G210" s="70">
        <v>1</v>
      </c>
      <c r="H210" s="70"/>
      <c r="I210" s="70"/>
      <c r="J210" s="70">
        <v>1</v>
      </c>
      <c r="K210" s="70"/>
      <c r="L210" s="70"/>
      <c r="M210" s="70">
        <v>12</v>
      </c>
      <c r="N210" s="70"/>
      <c r="O210" s="70"/>
      <c r="P210" s="70">
        <v>2</v>
      </c>
      <c r="Q210" s="70">
        <v>2</v>
      </c>
      <c r="R210" s="70"/>
      <c r="S210" s="70"/>
      <c r="T210" s="70"/>
    </row>
    <row r="211" spans="1:20" ht="20.100000000000001" customHeight="1" x14ac:dyDescent="0.25">
      <c r="A211" s="4" t="s">
        <v>161</v>
      </c>
      <c r="B211" s="7" t="s">
        <v>718</v>
      </c>
      <c r="C211" s="5">
        <v>267</v>
      </c>
      <c r="D211" s="37">
        <v>1</v>
      </c>
      <c r="E211" s="37"/>
      <c r="F211" s="70"/>
      <c r="G211" s="70"/>
      <c r="H211" s="70"/>
      <c r="I211" s="70"/>
      <c r="J211" s="70"/>
      <c r="K211" s="70"/>
      <c r="L211" s="70"/>
      <c r="M211" s="70">
        <v>1</v>
      </c>
      <c r="N211" s="70"/>
      <c r="O211" s="70"/>
      <c r="P211" s="70">
        <v>1</v>
      </c>
      <c r="Q211" s="70">
        <v>1</v>
      </c>
      <c r="R211" s="70"/>
      <c r="S211" s="70"/>
      <c r="T211" s="70"/>
    </row>
    <row r="212" spans="1:20" ht="20.100000000000001" customHeight="1" x14ac:dyDescent="0.25">
      <c r="A212" s="4" t="s">
        <v>719</v>
      </c>
      <c r="B212" s="7" t="s">
        <v>720</v>
      </c>
      <c r="C212" s="5">
        <v>267.10000000000002</v>
      </c>
      <c r="D212" s="37"/>
      <c r="E212" s="37"/>
      <c r="F212" s="70"/>
      <c r="G212" s="70"/>
      <c r="H212" s="70"/>
      <c r="I212" s="70"/>
      <c r="J212" s="70"/>
      <c r="K212" s="70"/>
      <c r="L212" s="70"/>
      <c r="M212" s="70"/>
      <c r="N212" s="70"/>
      <c r="O212" s="70"/>
      <c r="P212" s="70"/>
      <c r="Q212" s="70"/>
      <c r="R212" s="70"/>
      <c r="S212" s="70"/>
      <c r="T212" s="70"/>
    </row>
    <row r="213" spans="1:20" ht="20.100000000000001" customHeight="1" x14ac:dyDescent="0.25">
      <c r="A213" s="4" t="s">
        <v>160</v>
      </c>
      <c r="B213" s="7" t="s">
        <v>645</v>
      </c>
      <c r="C213" s="5">
        <v>268</v>
      </c>
      <c r="D213" s="71">
        <v>9</v>
      </c>
      <c r="E213" s="71">
        <v>1</v>
      </c>
      <c r="F213" s="71">
        <v>27</v>
      </c>
      <c r="G213" s="71">
        <v>12</v>
      </c>
      <c r="H213" s="71"/>
      <c r="I213" s="71"/>
      <c r="J213" s="71">
        <v>12</v>
      </c>
      <c r="K213" s="71"/>
      <c r="L213" s="71"/>
      <c r="M213" s="71">
        <v>24</v>
      </c>
      <c r="N213" s="71">
        <v>1</v>
      </c>
      <c r="O213" s="71">
        <v>2</v>
      </c>
      <c r="P213" s="71">
        <v>1</v>
      </c>
      <c r="Q213" s="71">
        <v>3</v>
      </c>
      <c r="R213" s="71"/>
      <c r="S213" s="71"/>
      <c r="T213" s="71"/>
    </row>
    <row r="214" spans="1:20" ht="20.100000000000001" customHeight="1" x14ac:dyDescent="0.25">
      <c r="A214" s="4" t="s">
        <v>159</v>
      </c>
      <c r="B214" s="5" t="s">
        <v>721</v>
      </c>
      <c r="C214" s="5">
        <v>269</v>
      </c>
      <c r="D214" s="37"/>
      <c r="E214" s="37"/>
      <c r="F214" s="70"/>
      <c r="G214" s="70"/>
      <c r="H214" s="70"/>
      <c r="I214" s="70"/>
      <c r="J214" s="70"/>
      <c r="K214" s="70"/>
      <c r="L214" s="70"/>
      <c r="M214" s="70"/>
      <c r="N214" s="70"/>
      <c r="O214" s="70"/>
      <c r="P214" s="70"/>
      <c r="Q214" s="70"/>
      <c r="R214" s="70"/>
      <c r="S214" s="70"/>
      <c r="T214" s="70"/>
    </row>
    <row r="215" spans="1:20" ht="20.100000000000001" customHeight="1" x14ac:dyDescent="0.25">
      <c r="A215" s="4" t="s">
        <v>158</v>
      </c>
      <c r="B215" s="7" t="s">
        <v>722</v>
      </c>
      <c r="C215" s="5">
        <v>269.10000000000002</v>
      </c>
      <c r="D215" s="70"/>
      <c r="E215" s="70"/>
      <c r="F215" s="70"/>
      <c r="G215" s="70"/>
      <c r="H215" s="70"/>
      <c r="I215" s="70"/>
      <c r="J215" s="70"/>
      <c r="K215" s="70"/>
      <c r="L215" s="70"/>
      <c r="M215" s="70"/>
      <c r="N215" s="70"/>
      <c r="O215" s="70"/>
      <c r="P215" s="70"/>
      <c r="Q215" s="70"/>
      <c r="R215" s="70"/>
      <c r="S215" s="70"/>
      <c r="T215" s="70"/>
    </row>
    <row r="216" spans="1:20" ht="20.100000000000001" customHeight="1" x14ac:dyDescent="0.25">
      <c r="A216" s="4" t="s">
        <v>157</v>
      </c>
      <c r="B216" s="7" t="s">
        <v>723</v>
      </c>
      <c r="C216" s="5">
        <v>270</v>
      </c>
      <c r="D216" s="37"/>
      <c r="E216" s="37"/>
      <c r="F216" s="70"/>
      <c r="G216" s="70"/>
      <c r="H216" s="70"/>
      <c r="I216" s="70"/>
      <c r="J216" s="70"/>
      <c r="K216" s="70"/>
      <c r="L216" s="70"/>
      <c r="M216" s="70"/>
      <c r="N216" s="70"/>
      <c r="O216" s="70"/>
      <c r="P216" s="70"/>
      <c r="Q216" s="70"/>
      <c r="R216" s="70"/>
      <c r="S216" s="70"/>
      <c r="T216" s="70"/>
    </row>
    <row r="217" spans="1:20" ht="20.100000000000001" customHeight="1" x14ac:dyDescent="0.25">
      <c r="A217" s="4" t="s">
        <v>156</v>
      </c>
      <c r="B217" s="7" t="s">
        <v>724</v>
      </c>
      <c r="C217" s="5">
        <v>272</v>
      </c>
      <c r="D217" s="37"/>
      <c r="E217" s="37"/>
      <c r="F217" s="70"/>
      <c r="G217" s="70"/>
      <c r="H217" s="70"/>
      <c r="I217" s="70"/>
      <c r="J217" s="70"/>
      <c r="K217" s="70"/>
      <c r="L217" s="70"/>
      <c r="M217" s="70"/>
      <c r="N217" s="70"/>
      <c r="O217" s="70"/>
      <c r="P217" s="70"/>
      <c r="Q217" s="70"/>
      <c r="R217" s="70"/>
      <c r="S217" s="70"/>
      <c r="T217" s="70"/>
    </row>
    <row r="218" spans="1:20" ht="20.100000000000001" customHeight="1" x14ac:dyDescent="0.25">
      <c r="A218" s="4" t="s">
        <v>155</v>
      </c>
      <c r="B218" s="7" t="s">
        <v>725</v>
      </c>
      <c r="C218" s="5">
        <v>273</v>
      </c>
      <c r="D218" s="37">
        <v>3</v>
      </c>
      <c r="E218" s="37"/>
      <c r="F218" s="70">
        <v>12</v>
      </c>
      <c r="G218" s="70">
        <v>7</v>
      </c>
      <c r="H218" s="70"/>
      <c r="I218" s="70"/>
      <c r="J218" s="70">
        <v>7</v>
      </c>
      <c r="K218" s="70"/>
      <c r="L218" s="70"/>
      <c r="M218" s="70">
        <v>8</v>
      </c>
      <c r="N218" s="70"/>
      <c r="O218" s="70"/>
      <c r="P218" s="70"/>
      <c r="Q218" s="70"/>
      <c r="R218" s="70"/>
      <c r="S218" s="70"/>
      <c r="T218" s="70"/>
    </row>
    <row r="219" spans="1:20" ht="20.100000000000001" customHeight="1" x14ac:dyDescent="0.25">
      <c r="A219" s="4" t="s">
        <v>154</v>
      </c>
      <c r="B219" s="7" t="s">
        <v>726</v>
      </c>
      <c r="C219" s="5">
        <v>274</v>
      </c>
      <c r="D219" s="37"/>
      <c r="E219" s="37"/>
      <c r="F219" s="70"/>
      <c r="G219" s="70"/>
      <c r="H219" s="70"/>
      <c r="I219" s="70"/>
      <c r="J219" s="70"/>
      <c r="K219" s="70"/>
      <c r="L219" s="70"/>
      <c r="M219" s="70"/>
      <c r="N219" s="70"/>
      <c r="O219" s="70"/>
      <c r="P219" s="70"/>
      <c r="Q219" s="70"/>
      <c r="R219" s="70"/>
      <c r="S219" s="70"/>
      <c r="T219" s="70"/>
    </row>
    <row r="220" spans="1:20" ht="20.100000000000001" customHeight="1" x14ac:dyDescent="0.25">
      <c r="A220" s="4" t="s">
        <v>153</v>
      </c>
      <c r="B220" s="7" t="s">
        <v>727</v>
      </c>
      <c r="C220" s="5">
        <v>275</v>
      </c>
      <c r="D220" s="37"/>
      <c r="E220" s="37"/>
      <c r="F220" s="70"/>
      <c r="G220" s="70"/>
      <c r="H220" s="70"/>
      <c r="I220" s="70"/>
      <c r="J220" s="70"/>
      <c r="K220" s="70"/>
      <c r="L220" s="70"/>
      <c r="M220" s="70"/>
      <c r="N220" s="70"/>
      <c r="O220" s="70"/>
      <c r="P220" s="70"/>
      <c r="Q220" s="70"/>
      <c r="R220" s="70"/>
      <c r="S220" s="70"/>
      <c r="T220" s="70"/>
    </row>
    <row r="221" spans="1:20" ht="20.100000000000001" customHeight="1" x14ac:dyDescent="0.25">
      <c r="A221" s="4" t="s">
        <v>152</v>
      </c>
      <c r="B221" s="7" t="s">
        <v>554</v>
      </c>
      <c r="C221" s="5">
        <v>276</v>
      </c>
      <c r="D221" s="37"/>
      <c r="E221" s="37"/>
      <c r="F221" s="70"/>
      <c r="G221" s="70"/>
      <c r="H221" s="70"/>
      <c r="I221" s="70"/>
      <c r="J221" s="70"/>
      <c r="K221" s="70"/>
      <c r="L221" s="70"/>
      <c r="M221" s="70"/>
      <c r="N221" s="70"/>
      <c r="O221" s="70"/>
      <c r="P221" s="70"/>
      <c r="Q221" s="70"/>
      <c r="R221" s="70"/>
      <c r="S221" s="70"/>
      <c r="T221" s="70"/>
    </row>
    <row r="222" spans="1:20" ht="20.100000000000001" customHeight="1" x14ac:dyDescent="0.25">
      <c r="A222" s="4" t="s">
        <v>151</v>
      </c>
      <c r="B222" s="7" t="s">
        <v>364</v>
      </c>
      <c r="C222" s="5">
        <v>277</v>
      </c>
      <c r="D222" s="37"/>
      <c r="E222" s="37"/>
      <c r="F222" s="70"/>
      <c r="G222" s="70"/>
      <c r="H222" s="70"/>
      <c r="I222" s="70"/>
      <c r="J222" s="70"/>
      <c r="K222" s="70"/>
      <c r="L222" s="70"/>
      <c r="M222" s="70"/>
      <c r="N222" s="70"/>
      <c r="O222" s="70"/>
      <c r="P222" s="70"/>
      <c r="Q222" s="70"/>
      <c r="R222" s="70"/>
      <c r="S222" s="70"/>
      <c r="T222" s="70"/>
    </row>
    <row r="223" spans="1:20" ht="20.100000000000001" customHeight="1" x14ac:dyDescent="0.25">
      <c r="A223" s="4" t="s">
        <v>150</v>
      </c>
      <c r="B223" s="7" t="s">
        <v>555</v>
      </c>
      <c r="C223" s="5">
        <v>278</v>
      </c>
      <c r="D223" s="37"/>
      <c r="E223" s="37"/>
      <c r="F223" s="70"/>
      <c r="G223" s="70"/>
      <c r="H223" s="70"/>
      <c r="I223" s="70"/>
      <c r="J223" s="70"/>
      <c r="K223" s="70"/>
      <c r="L223" s="70"/>
      <c r="M223" s="70"/>
      <c r="N223" s="70"/>
      <c r="O223" s="70"/>
      <c r="P223" s="70"/>
      <c r="Q223" s="70"/>
      <c r="R223" s="70"/>
      <c r="S223" s="70"/>
      <c r="T223" s="70"/>
    </row>
    <row r="224" spans="1:20" ht="20.100000000000001" customHeight="1" x14ac:dyDescent="0.25">
      <c r="A224" s="4" t="s">
        <v>149</v>
      </c>
      <c r="B224" s="7" t="s">
        <v>556</v>
      </c>
      <c r="C224" s="5">
        <v>279</v>
      </c>
      <c r="D224" s="37"/>
      <c r="E224" s="37"/>
      <c r="F224" s="70"/>
      <c r="G224" s="70"/>
      <c r="H224" s="70"/>
      <c r="I224" s="70"/>
      <c r="J224" s="70"/>
      <c r="K224" s="70"/>
      <c r="L224" s="70"/>
      <c r="M224" s="70"/>
      <c r="N224" s="70"/>
      <c r="O224" s="70"/>
      <c r="P224" s="70"/>
      <c r="Q224" s="70"/>
      <c r="R224" s="70"/>
      <c r="S224" s="70"/>
      <c r="T224" s="70"/>
    </row>
    <row r="225" spans="1:20" ht="20.100000000000001" customHeight="1" x14ac:dyDescent="0.25">
      <c r="A225" s="4" t="s">
        <v>148</v>
      </c>
      <c r="B225" s="7" t="s">
        <v>728</v>
      </c>
      <c r="C225" s="5">
        <v>280</v>
      </c>
      <c r="D225" s="37"/>
      <c r="E225" s="37"/>
      <c r="F225" s="70"/>
      <c r="G225" s="70"/>
      <c r="H225" s="70"/>
      <c r="I225" s="70"/>
      <c r="J225" s="70"/>
      <c r="K225" s="70"/>
      <c r="L225" s="70"/>
      <c r="M225" s="70"/>
      <c r="N225" s="70"/>
      <c r="O225" s="70"/>
      <c r="P225" s="70"/>
      <c r="Q225" s="70"/>
      <c r="R225" s="70"/>
      <c r="S225" s="70"/>
      <c r="T225" s="70"/>
    </row>
    <row r="226" spans="1:20" ht="20.100000000000001" customHeight="1" x14ac:dyDescent="0.25">
      <c r="A226" s="4" t="s">
        <v>729</v>
      </c>
      <c r="B226" s="7" t="s">
        <v>730</v>
      </c>
      <c r="C226" s="5">
        <v>280.10000000000002</v>
      </c>
      <c r="D226" s="37"/>
      <c r="E226" s="37"/>
      <c r="F226" s="70"/>
      <c r="G226" s="70"/>
      <c r="H226" s="70"/>
      <c r="I226" s="70"/>
      <c r="J226" s="70"/>
      <c r="K226" s="70"/>
      <c r="L226" s="70"/>
      <c r="M226" s="70"/>
      <c r="N226" s="70"/>
      <c r="O226" s="70"/>
      <c r="P226" s="70"/>
      <c r="Q226" s="70"/>
      <c r="R226" s="70"/>
      <c r="S226" s="70"/>
      <c r="T226" s="70"/>
    </row>
    <row r="227" spans="1:20" ht="20.100000000000001" customHeight="1" x14ac:dyDescent="0.25">
      <c r="A227" s="4" t="s">
        <v>147</v>
      </c>
      <c r="B227" s="7" t="s">
        <v>403</v>
      </c>
      <c r="C227" s="5"/>
      <c r="D227" s="37"/>
      <c r="E227" s="37"/>
      <c r="F227" s="70"/>
      <c r="G227" s="70"/>
      <c r="H227" s="70"/>
      <c r="I227" s="70"/>
      <c r="J227" s="70"/>
      <c r="K227" s="70"/>
      <c r="L227" s="70"/>
      <c r="M227" s="70"/>
      <c r="N227" s="70"/>
      <c r="O227" s="70"/>
      <c r="P227" s="70"/>
      <c r="Q227" s="70"/>
      <c r="R227" s="70"/>
      <c r="S227" s="70"/>
      <c r="T227" s="70"/>
    </row>
    <row r="228" spans="1:20" ht="20.100000000000001" customHeight="1" x14ac:dyDescent="0.25">
      <c r="A228" s="8" t="s">
        <v>146</v>
      </c>
      <c r="B228" s="12" t="s">
        <v>448</v>
      </c>
      <c r="C228" s="5"/>
      <c r="D228" s="69">
        <f>SUM(D229:D247)</f>
        <v>3</v>
      </c>
      <c r="E228" s="69">
        <f t="shared" ref="E228:T228" si="11">SUM(E229:E247)</f>
        <v>0</v>
      </c>
      <c r="F228" s="69">
        <f t="shared" si="11"/>
        <v>0</v>
      </c>
      <c r="G228" s="69">
        <f t="shared" si="11"/>
        <v>2</v>
      </c>
      <c r="H228" s="69">
        <f t="shared" si="11"/>
        <v>0</v>
      </c>
      <c r="I228" s="69">
        <f t="shared" si="11"/>
        <v>0</v>
      </c>
      <c r="J228" s="69">
        <f t="shared" si="11"/>
        <v>2</v>
      </c>
      <c r="K228" s="69">
        <f t="shared" si="11"/>
        <v>0</v>
      </c>
      <c r="L228" s="69">
        <f t="shared" si="11"/>
        <v>0</v>
      </c>
      <c r="M228" s="69">
        <f t="shared" si="11"/>
        <v>1</v>
      </c>
      <c r="N228" s="69">
        <f t="shared" si="11"/>
        <v>0</v>
      </c>
      <c r="O228" s="69">
        <f t="shared" si="11"/>
        <v>1</v>
      </c>
      <c r="P228" s="69">
        <f t="shared" si="11"/>
        <v>0</v>
      </c>
      <c r="Q228" s="69">
        <f t="shared" si="11"/>
        <v>1</v>
      </c>
      <c r="R228" s="69">
        <f t="shared" si="11"/>
        <v>0</v>
      </c>
      <c r="S228" s="69">
        <f t="shared" si="11"/>
        <v>0</v>
      </c>
      <c r="T228" s="69">
        <f t="shared" si="11"/>
        <v>0</v>
      </c>
    </row>
    <row r="229" spans="1:20" ht="20.100000000000001" customHeight="1" x14ac:dyDescent="0.25">
      <c r="A229" s="4" t="s">
        <v>145</v>
      </c>
      <c r="B229" s="7" t="s">
        <v>557</v>
      </c>
      <c r="C229" s="5">
        <v>281</v>
      </c>
      <c r="D229" s="37"/>
      <c r="E229" s="37"/>
      <c r="F229" s="70"/>
      <c r="G229" s="70"/>
      <c r="H229" s="70"/>
      <c r="I229" s="70"/>
      <c r="J229" s="70"/>
      <c r="K229" s="70"/>
      <c r="L229" s="70"/>
      <c r="M229" s="70"/>
      <c r="N229" s="70"/>
      <c r="O229" s="70"/>
      <c r="P229" s="70"/>
      <c r="Q229" s="70"/>
      <c r="R229" s="70"/>
      <c r="S229" s="70"/>
      <c r="T229" s="70"/>
    </row>
    <row r="230" spans="1:20" ht="20.100000000000001" customHeight="1" x14ac:dyDescent="0.25">
      <c r="A230" s="4" t="s">
        <v>144</v>
      </c>
      <c r="B230" s="7" t="s">
        <v>558</v>
      </c>
      <c r="C230" s="6">
        <v>282</v>
      </c>
      <c r="D230" s="70"/>
      <c r="E230" s="70"/>
      <c r="F230" s="70"/>
      <c r="G230" s="70"/>
      <c r="H230" s="70"/>
      <c r="I230" s="70"/>
      <c r="J230" s="70"/>
      <c r="K230" s="70"/>
      <c r="L230" s="70"/>
      <c r="M230" s="70"/>
      <c r="N230" s="70"/>
      <c r="O230" s="70"/>
      <c r="P230" s="70"/>
      <c r="Q230" s="70"/>
      <c r="R230" s="70"/>
      <c r="S230" s="70"/>
      <c r="T230" s="70"/>
    </row>
    <row r="231" spans="1:20" ht="20.100000000000001" customHeight="1" x14ac:dyDescent="0.25">
      <c r="A231" s="4" t="s">
        <v>143</v>
      </c>
      <c r="B231" s="5" t="s">
        <v>559</v>
      </c>
      <c r="C231" s="5">
        <v>283</v>
      </c>
      <c r="D231" s="37"/>
      <c r="E231" s="37"/>
      <c r="F231" s="70"/>
      <c r="G231" s="70"/>
      <c r="H231" s="70"/>
      <c r="I231" s="70"/>
      <c r="J231" s="70"/>
      <c r="K231" s="70"/>
      <c r="L231" s="70"/>
      <c r="M231" s="70"/>
      <c r="N231" s="70"/>
      <c r="O231" s="70"/>
      <c r="P231" s="70"/>
      <c r="Q231" s="70"/>
      <c r="R231" s="70"/>
      <c r="S231" s="70"/>
      <c r="T231" s="70"/>
    </row>
    <row r="232" spans="1:20" ht="20.100000000000001" customHeight="1" x14ac:dyDescent="0.25">
      <c r="A232" s="4" t="s">
        <v>142</v>
      </c>
      <c r="B232" s="7" t="s">
        <v>560</v>
      </c>
      <c r="C232" s="5">
        <v>284</v>
      </c>
      <c r="D232" s="37"/>
      <c r="E232" s="37"/>
      <c r="F232" s="70"/>
      <c r="G232" s="70"/>
      <c r="H232" s="70"/>
      <c r="I232" s="70"/>
      <c r="J232" s="70"/>
      <c r="K232" s="70"/>
      <c r="L232" s="70"/>
      <c r="M232" s="70"/>
      <c r="N232" s="70"/>
      <c r="O232" s="70"/>
      <c r="P232" s="70"/>
      <c r="Q232" s="70"/>
      <c r="R232" s="70"/>
      <c r="S232" s="70"/>
      <c r="T232" s="70"/>
    </row>
    <row r="233" spans="1:20" ht="20.100000000000001" customHeight="1" x14ac:dyDescent="0.25">
      <c r="A233" s="4" t="s">
        <v>141</v>
      </c>
      <c r="B233" s="7" t="s">
        <v>561</v>
      </c>
      <c r="C233" s="5">
        <v>285</v>
      </c>
      <c r="D233" s="71"/>
      <c r="E233" s="71"/>
      <c r="F233" s="71"/>
      <c r="G233" s="71"/>
      <c r="H233" s="71"/>
      <c r="I233" s="71"/>
      <c r="J233" s="71"/>
      <c r="K233" s="71"/>
      <c r="L233" s="71"/>
      <c r="M233" s="71"/>
      <c r="N233" s="71"/>
      <c r="O233" s="71"/>
      <c r="P233" s="71"/>
      <c r="Q233" s="71"/>
      <c r="R233" s="71"/>
      <c r="S233" s="71"/>
      <c r="T233" s="71"/>
    </row>
    <row r="234" spans="1:20" ht="20.100000000000001" customHeight="1" x14ac:dyDescent="0.25">
      <c r="A234" s="4" t="s">
        <v>140</v>
      </c>
      <c r="B234" s="7" t="s">
        <v>562</v>
      </c>
      <c r="C234" s="5">
        <v>286</v>
      </c>
      <c r="D234" s="37"/>
      <c r="E234" s="37"/>
      <c r="F234" s="70"/>
      <c r="G234" s="70"/>
      <c r="H234" s="70"/>
      <c r="I234" s="70"/>
      <c r="J234" s="70"/>
      <c r="K234" s="70"/>
      <c r="L234" s="70"/>
      <c r="M234" s="70"/>
      <c r="N234" s="70"/>
      <c r="O234" s="70"/>
      <c r="P234" s="70"/>
      <c r="Q234" s="70"/>
      <c r="R234" s="70"/>
      <c r="S234" s="70"/>
      <c r="T234" s="70"/>
    </row>
    <row r="235" spans="1:20" ht="20.100000000000001" customHeight="1" x14ac:dyDescent="0.25">
      <c r="A235" s="4" t="s">
        <v>139</v>
      </c>
      <c r="B235" s="7" t="s">
        <v>365</v>
      </c>
      <c r="C235" s="5">
        <v>287</v>
      </c>
      <c r="D235" s="37"/>
      <c r="E235" s="37"/>
      <c r="F235" s="70"/>
      <c r="G235" s="70"/>
      <c r="H235" s="70"/>
      <c r="I235" s="70"/>
      <c r="J235" s="70"/>
      <c r="K235" s="70"/>
      <c r="L235" s="70"/>
      <c r="M235" s="70"/>
      <c r="N235" s="70"/>
      <c r="O235" s="70"/>
      <c r="P235" s="70"/>
      <c r="Q235" s="70"/>
      <c r="R235" s="70"/>
      <c r="S235" s="70"/>
      <c r="T235" s="70"/>
    </row>
    <row r="236" spans="1:20" ht="20.100000000000001" customHeight="1" x14ac:dyDescent="0.25">
      <c r="A236" s="4" t="s">
        <v>138</v>
      </c>
      <c r="B236" s="7" t="s">
        <v>366</v>
      </c>
      <c r="C236" s="5">
        <v>288</v>
      </c>
      <c r="D236" s="37"/>
      <c r="E236" s="37"/>
      <c r="F236" s="70"/>
      <c r="G236" s="70"/>
      <c r="H236" s="70"/>
      <c r="I236" s="70"/>
      <c r="J236" s="70"/>
      <c r="K236" s="70"/>
      <c r="L236" s="70"/>
      <c r="M236" s="70"/>
      <c r="N236" s="70"/>
      <c r="O236" s="70"/>
      <c r="P236" s="70"/>
      <c r="Q236" s="70"/>
      <c r="R236" s="70"/>
      <c r="S236" s="70"/>
      <c r="T236" s="70"/>
    </row>
    <row r="237" spans="1:20" ht="20.100000000000001" customHeight="1" x14ac:dyDescent="0.25">
      <c r="A237" s="4" t="s">
        <v>137</v>
      </c>
      <c r="B237" s="7" t="s">
        <v>646</v>
      </c>
      <c r="C237" s="5">
        <v>289</v>
      </c>
      <c r="D237" s="37"/>
      <c r="E237" s="37"/>
      <c r="F237" s="70"/>
      <c r="G237" s="70"/>
      <c r="H237" s="70"/>
      <c r="I237" s="70"/>
      <c r="J237" s="70"/>
      <c r="K237" s="70"/>
      <c r="L237" s="70"/>
      <c r="M237" s="70"/>
      <c r="N237" s="70"/>
      <c r="O237" s="70"/>
      <c r="P237" s="70"/>
      <c r="Q237" s="70"/>
      <c r="R237" s="70"/>
      <c r="S237" s="70"/>
      <c r="T237" s="70"/>
    </row>
    <row r="238" spans="1:20" ht="20.100000000000001" customHeight="1" x14ac:dyDescent="0.25">
      <c r="A238" s="4" t="s">
        <v>136</v>
      </c>
      <c r="B238" s="7" t="s">
        <v>496</v>
      </c>
      <c r="C238" s="5">
        <v>290</v>
      </c>
      <c r="D238" s="37"/>
      <c r="E238" s="37"/>
      <c r="F238" s="70"/>
      <c r="G238" s="70"/>
      <c r="H238" s="70"/>
      <c r="I238" s="70"/>
      <c r="J238" s="70"/>
      <c r="K238" s="70"/>
      <c r="L238" s="70"/>
      <c r="M238" s="70"/>
      <c r="N238" s="70"/>
      <c r="O238" s="70"/>
      <c r="P238" s="70"/>
      <c r="Q238" s="70"/>
      <c r="R238" s="70"/>
      <c r="S238" s="70"/>
      <c r="T238" s="70"/>
    </row>
    <row r="239" spans="1:20" ht="20.100000000000001" customHeight="1" x14ac:dyDescent="0.25">
      <c r="A239" s="4" t="s">
        <v>135</v>
      </c>
      <c r="B239" s="7" t="s">
        <v>647</v>
      </c>
      <c r="C239" s="5">
        <v>291</v>
      </c>
      <c r="D239" s="37"/>
      <c r="E239" s="37"/>
      <c r="F239" s="70"/>
      <c r="G239" s="70"/>
      <c r="H239" s="70"/>
      <c r="I239" s="70"/>
      <c r="J239" s="70"/>
      <c r="K239" s="70"/>
      <c r="L239" s="70"/>
      <c r="M239" s="70"/>
      <c r="N239" s="70"/>
      <c r="O239" s="70"/>
      <c r="P239" s="70"/>
      <c r="Q239" s="70"/>
      <c r="R239" s="70"/>
      <c r="S239" s="70"/>
      <c r="T239" s="70"/>
    </row>
    <row r="240" spans="1:20" ht="20.100000000000001" customHeight="1" x14ac:dyDescent="0.25">
      <c r="A240" s="4" t="s">
        <v>134</v>
      </c>
      <c r="B240" s="7" t="s">
        <v>648</v>
      </c>
      <c r="C240" s="5">
        <v>292</v>
      </c>
      <c r="D240" s="37">
        <v>2</v>
      </c>
      <c r="E240" s="37"/>
      <c r="F240" s="70"/>
      <c r="G240" s="70">
        <v>1</v>
      </c>
      <c r="H240" s="70"/>
      <c r="I240" s="70"/>
      <c r="J240" s="70">
        <v>1</v>
      </c>
      <c r="K240" s="70"/>
      <c r="L240" s="70"/>
      <c r="M240" s="70">
        <v>1</v>
      </c>
      <c r="N240" s="70"/>
      <c r="O240" s="70"/>
      <c r="P240" s="70"/>
      <c r="Q240" s="70"/>
      <c r="R240" s="70"/>
      <c r="S240" s="70"/>
      <c r="T240" s="70"/>
    </row>
    <row r="241" spans="1:20" ht="20.100000000000001" customHeight="1" x14ac:dyDescent="0.25">
      <c r="A241" s="4" t="s">
        <v>133</v>
      </c>
      <c r="B241" s="7" t="s">
        <v>449</v>
      </c>
      <c r="C241" s="5">
        <v>293</v>
      </c>
      <c r="D241" s="37"/>
      <c r="E241" s="37"/>
      <c r="F241" s="70"/>
      <c r="G241" s="70"/>
      <c r="H241" s="70"/>
      <c r="I241" s="70"/>
      <c r="J241" s="70"/>
      <c r="K241" s="70"/>
      <c r="L241" s="70"/>
      <c r="M241" s="70"/>
      <c r="N241" s="70"/>
      <c r="O241" s="70"/>
      <c r="P241" s="70"/>
      <c r="Q241" s="70"/>
      <c r="R241" s="70"/>
      <c r="S241" s="70"/>
      <c r="T241" s="70"/>
    </row>
    <row r="242" spans="1:20" ht="20.100000000000001" customHeight="1" x14ac:dyDescent="0.25">
      <c r="A242" s="4" t="s">
        <v>132</v>
      </c>
      <c r="B242" s="7" t="s">
        <v>649</v>
      </c>
      <c r="C242" s="5">
        <v>294</v>
      </c>
      <c r="D242" s="37"/>
      <c r="E242" s="37"/>
      <c r="F242" s="70"/>
      <c r="G242" s="70"/>
      <c r="H242" s="70"/>
      <c r="I242" s="70"/>
      <c r="J242" s="70"/>
      <c r="K242" s="70"/>
      <c r="L242" s="70"/>
      <c r="M242" s="70"/>
      <c r="N242" s="70"/>
      <c r="O242" s="70"/>
      <c r="P242" s="70"/>
      <c r="Q242" s="70"/>
      <c r="R242" s="70"/>
      <c r="S242" s="70"/>
      <c r="T242" s="70"/>
    </row>
    <row r="243" spans="1:20" ht="20.100000000000001" customHeight="1" x14ac:dyDescent="0.25">
      <c r="A243" s="4" t="s">
        <v>131</v>
      </c>
      <c r="B243" s="7" t="s">
        <v>650</v>
      </c>
      <c r="C243" s="5">
        <v>295</v>
      </c>
      <c r="D243" s="37"/>
      <c r="E243" s="37"/>
      <c r="F243" s="70"/>
      <c r="G243" s="70"/>
      <c r="H243" s="70"/>
      <c r="I243" s="70"/>
      <c r="J243" s="70"/>
      <c r="K243" s="70"/>
      <c r="L243" s="70"/>
      <c r="M243" s="70"/>
      <c r="N243" s="70"/>
      <c r="O243" s="70"/>
      <c r="P243" s="70"/>
      <c r="Q243" s="70"/>
      <c r="R243" s="70"/>
      <c r="S243" s="70"/>
      <c r="T243" s="70"/>
    </row>
    <row r="244" spans="1:20" ht="20.100000000000001" customHeight="1" x14ac:dyDescent="0.25">
      <c r="A244" s="4" t="s">
        <v>130</v>
      </c>
      <c r="B244" s="7" t="s">
        <v>651</v>
      </c>
      <c r="C244" s="5">
        <v>296</v>
      </c>
      <c r="D244" s="37">
        <v>1</v>
      </c>
      <c r="E244" s="37"/>
      <c r="F244" s="70"/>
      <c r="G244" s="70">
        <v>1</v>
      </c>
      <c r="H244" s="70"/>
      <c r="I244" s="70"/>
      <c r="J244" s="70">
        <v>1</v>
      </c>
      <c r="K244" s="70"/>
      <c r="L244" s="70"/>
      <c r="M244" s="70"/>
      <c r="N244" s="70"/>
      <c r="O244" s="70">
        <v>1</v>
      </c>
      <c r="P244" s="70"/>
      <c r="Q244" s="70">
        <v>1</v>
      </c>
      <c r="R244" s="70"/>
      <c r="S244" s="70"/>
      <c r="T244" s="70"/>
    </row>
    <row r="245" spans="1:20" ht="20.100000000000001" customHeight="1" x14ac:dyDescent="0.25">
      <c r="A245" s="4" t="s">
        <v>129</v>
      </c>
      <c r="B245" s="7" t="s">
        <v>376</v>
      </c>
      <c r="C245" s="6">
        <v>297</v>
      </c>
      <c r="D245" s="37"/>
      <c r="E245" s="37"/>
      <c r="F245" s="70"/>
      <c r="G245" s="70"/>
      <c r="H245" s="70"/>
      <c r="I245" s="70"/>
      <c r="J245" s="70"/>
      <c r="K245" s="70"/>
      <c r="L245" s="70"/>
      <c r="M245" s="70"/>
      <c r="N245" s="70"/>
      <c r="O245" s="70"/>
      <c r="P245" s="70"/>
      <c r="Q245" s="70"/>
      <c r="R245" s="70"/>
      <c r="S245" s="70"/>
      <c r="T245" s="70"/>
    </row>
    <row r="246" spans="1:20" ht="20.100000000000001" customHeight="1" x14ac:dyDescent="0.25">
      <c r="A246" s="4" t="s">
        <v>128</v>
      </c>
      <c r="B246" s="7" t="s">
        <v>563</v>
      </c>
      <c r="C246" s="5">
        <v>298</v>
      </c>
      <c r="D246" s="37"/>
      <c r="E246" s="37"/>
      <c r="F246" s="70"/>
      <c r="G246" s="70"/>
      <c r="H246" s="70"/>
      <c r="I246" s="70"/>
      <c r="J246" s="70"/>
      <c r="K246" s="70"/>
      <c r="L246" s="70"/>
      <c r="M246" s="70"/>
      <c r="N246" s="70"/>
      <c r="O246" s="70"/>
      <c r="P246" s="70"/>
      <c r="Q246" s="70"/>
      <c r="R246" s="70"/>
      <c r="S246" s="70"/>
      <c r="T246" s="70"/>
    </row>
    <row r="247" spans="1:20" ht="20.100000000000001" customHeight="1" x14ac:dyDescent="0.25">
      <c r="A247" s="4" t="s">
        <v>127</v>
      </c>
      <c r="B247" s="7" t="s">
        <v>403</v>
      </c>
      <c r="C247" s="5"/>
      <c r="D247" s="71"/>
      <c r="E247" s="71"/>
      <c r="F247" s="71"/>
      <c r="G247" s="71"/>
      <c r="H247" s="71"/>
      <c r="I247" s="71"/>
      <c r="J247" s="71"/>
      <c r="K247" s="71"/>
      <c r="L247" s="71"/>
      <c r="M247" s="71"/>
      <c r="N247" s="71"/>
      <c r="O247" s="71"/>
      <c r="P247" s="71"/>
      <c r="Q247" s="71"/>
      <c r="R247" s="71"/>
      <c r="S247" s="71"/>
      <c r="T247" s="71"/>
    </row>
    <row r="248" spans="1:20" ht="20.100000000000001" customHeight="1" x14ac:dyDescent="0.25">
      <c r="A248" s="4" t="s">
        <v>126</v>
      </c>
      <c r="B248" s="12" t="s">
        <v>564</v>
      </c>
      <c r="C248" s="5"/>
      <c r="D248" s="69">
        <f>SUM(D249:D261)</f>
        <v>0</v>
      </c>
      <c r="E248" s="69">
        <f t="shared" ref="E248:T248" si="12">SUM(E249:E261)</f>
        <v>0</v>
      </c>
      <c r="F248" s="69">
        <f t="shared" si="12"/>
        <v>0</v>
      </c>
      <c r="G248" s="69">
        <f t="shared" si="12"/>
        <v>0</v>
      </c>
      <c r="H248" s="69">
        <f t="shared" si="12"/>
        <v>0</v>
      </c>
      <c r="I248" s="69">
        <f t="shared" si="12"/>
        <v>0</v>
      </c>
      <c r="J248" s="69">
        <f t="shared" si="12"/>
        <v>0</v>
      </c>
      <c r="K248" s="69">
        <f t="shared" si="12"/>
        <v>0</v>
      </c>
      <c r="L248" s="69">
        <f t="shared" si="12"/>
        <v>0</v>
      </c>
      <c r="M248" s="69">
        <f t="shared" si="12"/>
        <v>0</v>
      </c>
      <c r="N248" s="69">
        <f t="shared" si="12"/>
        <v>0</v>
      </c>
      <c r="O248" s="69">
        <f t="shared" si="12"/>
        <v>0</v>
      </c>
      <c r="P248" s="69">
        <f t="shared" si="12"/>
        <v>0</v>
      </c>
      <c r="Q248" s="69">
        <f t="shared" si="12"/>
        <v>0</v>
      </c>
      <c r="R248" s="69">
        <f t="shared" si="12"/>
        <v>0</v>
      </c>
      <c r="S248" s="69">
        <f t="shared" si="12"/>
        <v>0</v>
      </c>
      <c r="T248" s="69">
        <f t="shared" si="12"/>
        <v>0</v>
      </c>
    </row>
    <row r="249" spans="1:20" ht="20.100000000000001" customHeight="1" x14ac:dyDescent="0.25">
      <c r="A249" s="4" t="s">
        <v>125</v>
      </c>
      <c r="B249" s="5" t="s">
        <v>450</v>
      </c>
      <c r="C249" s="5">
        <v>299</v>
      </c>
      <c r="D249" s="70"/>
      <c r="E249" s="70"/>
      <c r="F249" s="70"/>
      <c r="G249" s="70"/>
      <c r="H249" s="70"/>
      <c r="I249" s="70"/>
      <c r="J249" s="70"/>
      <c r="K249" s="70"/>
      <c r="L249" s="70"/>
      <c r="M249" s="70"/>
      <c r="N249" s="70"/>
      <c r="O249" s="70"/>
      <c r="P249" s="70"/>
      <c r="Q249" s="70"/>
      <c r="R249" s="70"/>
      <c r="S249" s="70"/>
      <c r="T249" s="70"/>
    </row>
    <row r="250" spans="1:20" ht="20.100000000000001" customHeight="1" x14ac:dyDescent="0.25">
      <c r="A250" s="4" t="s">
        <v>124</v>
      </c>
      <c r="B250" s="5" t="s">
        <v>731</v>
      </c>
      <c r="C250" s="5">
        <v>300</v>
      </c>
      <c r="D250" s="37"/>
      <c r="E250" s="37"/>
      <c r="F250" s="70"/>
      <c r="G250" s="70"/>
      <c r="H250" s="70"/>
      <c r="I250" s="70"/>
      <c r="J250" s="70"/>
      <c r="K250" s="70"/>
      <c r="L250" s="70"/>
      <c r="M250" s="70"/>
      <c r="N250" s="70"/>
      <c r="O250" s="70"/>
      <c r="P250" s="70"/>
      <c r="Q250" s="70"/>
      <c r="R250" s="70"/>
      <c r="S250" s="70"/>
      <c r="T250" s="70"/>
    </row>
    <row r="251" spans="1:20" ht="20.100000000000001" customHeight="1" x14ac:dyDescent="0.25">
      <c r="A251" s="4" t="s">
        <v>123</v>
      </c>
      <c r="B251" s="7" t="s">
        <v>367</v>
      </c>
      <c r="C251" s="5">
        <v>300.10000000000002</v>
      </c>
      <c r="D251" s="37"/>
      <c r="E251" s="37"/>
      <c r="F251" s="70"/>
      <c r="G251" s="70"/>
      <c r="H251" s="70"/>
      <c r="I251" s="70"/>
      <c r="J251" s="70"/>
      <c r="K251" s="70"/>
      <c r="L251" s="70"/>
      <c r="M251" s="70"/>
      <c r="N251" s="70"/>
      <c r="O251" s="70"/>
      <c r="P251" s="70"/>
      <c r="Q251" s="70"/>
      <c r="R251" s="70"/>
      <c r="S251" s="70"/>
      <c r="T251" s="70"/>
    </row>
    <row r="252" spans="1:20" ht="20.100000000000001" customHeight="1" x14ac:dyDescent="0.25">
      <c r="A252" s="4" t="s">
        <v>122</v>
      </c>
      <c r="B252" s="7" t="s">
        <v>565</v>
      </c>
      <c r="C252" s="5">
        <v>300.2</v>
      </c>
      <c r="D252" s="37"/>
      <c r="E252" s="37"/>
      <c r="F252" s="70"/>
      <c r="G252" s="70"/>
      <c r="H252" s="70"/>
      <c r="I252" s="70"/>
      <c r="J252" s="70"/>
      <c r="K252" s="70"/>
      <c r="L252" s="70"/>
      <c r="M252" s="70"/>
      <c r="N252" s="70"/>
      <c r="O252" s="70"/>
      <c r="P252" s="70"/>
      <c r="Q252" s="70"/>
      <c r="R252" s="70"/>
      <c r="S252" s="70"/>
      <c r="T252" s="70"/>
    </row>
    <row r="253" spans="1:20" ht="20.100000000000001" customHeight="1" x14ac:dyDescent="0.25">
      <c r="A253" s="4" t="s">
        <v>121</v>
      </c>
      <c r="B253" s="7" t="s">
        <v>732</v>
      </c>
      <c r="C253" s="5">
        <v>301</v>
      </c>
      <c r="D253" s="37"/>
      <c r="E253" s="37"/>
      <c r="F253" s="70"/>
      <c r="G253" s="70"/>
      <c r="H253" s="70"/>
      <c r="I253" s="70"/>
      <c r="J253" s="70"/>
      <c r="K253" s="70"/>
      <c r="L253" s="70"/>
      <c r="M253" s="70"/>
      <c r="N253" s="70"/>
      <c r="O253" s="70"/>
      <c r="P253" s="70"/>
      <c r="Q253" s="70"/>
      <c r="R253" s="70"/>
      <c r="S253" s="70"/>
      <c r="T253" s="70"/>
    </row>
    <row r="254" spans="1:20" ht="20.100000000000001" customHeight="1" x14ac:dyDescent="0.25">
      <c r="A254" s="4" t="s">
        <v>120</v>
      </c>
      <c r="B254" s="7" t="s">
        <v>451</v>
      </c>
      <c r="C254" s="5">
        <v>301.10000000000002</v>
      </c>
      <c r="D254" s="70"/>
      <c r="E254" s="70"/>
      <c r="F254" s="70"/>
      <c r="G254" s="70"/>
      <c r="H254" s="70"/>
      <c r="I254" s="70"/>
      <c r="J254" s="70"/>
      <c r="K254" s="70"/>
      <c r="L254" s="70"/>
      <c r="M254" s="70"/>
      <c r="N254" s="70"/>
      <c r="O254" s="70"/>
      <c r="P254" s="70"/>
      <c r="Q254" s="70"/>
      <c r="R254" s="70"/>
      <c r="S254" s="70"/>
      <c r="T254" s="70"/>
    </row>
    <row r="255" spans="1:20" ht="20.100000000000001" customHeight="1" x14ac:dyDescent="0.25">
      <c r="A255" s="4" t="s">
        <v>119</v>
      </c>
      <c r="B255" s="5" t="s">
        <v>452</v>
      </c>
      <c r="C255" s="5">
        <v>302</v>
      </c>
      <c r="D255" s="70"/>
      <c r="E255" s="70"/>
      <c r="F255" s="70"/>
      <c r="G255" s="70"/>
      <c r="H255" s="70"/>
      <c r="I255" s="70"/>
      <c r="J255" s="70"/>
      <c r="K255" s="70"/>
      <c r="L255" s="70"/>
      <c r="M255" s="70"/>
      <c r="N255" s="70"/>
      <c r="O255" s="70"/>
      <c r="P255" s="70"/>
      <c r="Q255" s="70"/>
      <c r="R255" s="70"/>
      <c r="S255" s="70"/>
      <c r="T255" s="70"/>
    </row>
    <row r="256" spans="1:20" ht="20.100000000000001" customHeight="1" x14ac:dyDescent="0.25">
      <c r="A256" s="4" t="s">
        <v>118</v>
      </c>
      <c r="B256" s="5" t="s">
        <v>368</v>
      </c>
      <c r="C256" s="5">
        <v>303</v>
      </c>
      <c r="D256" s="37"/>
      <c r="E256" s="37"/>
      <c r="F256" s="70"/>
      <c r="G256" s="70"/>
      <c r="H256" s="70"/>
      <c r="I256" s="70"/>
      <c r="J256" s="70"/>
      <c r="K256" s="70"/>
      <c r="L256" s="70"/>
      <c r="M256" s="70"/>
      <c r="N256" s="70"/>
      <c r="O256" s="70"/>
      <c r="P256" s="70"/>
      <c r="Q256" s="70"/>
      <c r="R256" s="70"/>
      <c r="S256" s="70"/>
      <c r="T256" s="70"/>
    </row>
    <row r="257" spans="1:20" ht="20.100000000000001" customHeight="1" x14ac:dyDescent="0.25">
      <c r="A257" s="4" t="s">
        <v>117</v>
      </c>
      <c r="B257" s="5" t="s">
        <v>453</v>
      </c>
      <c r="C257" s="5">
        <v>304</v>
      </c>
      <c r="D257" s="37"/>
      <c r="E257" s="37"/>
      <c r="F257" s="70"/>
      <c r="G257" s="70"/>
      <c r="H257" s="70"/>
      <c r="I257" s="70"/>
      <c r="J257" s="70"/>
      <c r="K257" s="70"/>
      <c r="L257" s="70"/>
      <c r="M257" s="70"/>
      <c r="N257" s="70"/>
      <c r="O257" s="70"/>
      <c r="P257" s="70"/>
      <c r="Q257" s="70"/>
      <c r="R257" s="70"/>
      <c r="S257" s="70"/>
      <c r="T257" s="70"/>
    </row>
    <row r="258" spans="1:20" ht="20.100000000000001" customHeight="1" x14ac:dyDescent="0.25">
      <c r="A258" s="4" t="s">
        <v>116</v>
      </c>
      <c r="B258" s="5" t="s">
        <v>566</v>
      </c>
      <c r="C258" s="5">
        <v>305</v>
      </c>
      <c r="D258" s="37"/>
      <c r="E258" s="37"/>
      <c r="F258" s="70"/>
      <c r="G258" s="70"/>
      <c r="H258" s="70"/>
      <c r="I258" s="70"/>
      <c r="J258" s="70"/>
      <c r="K258" s="70"/>
      <c r="L258" s="70"/>
      <c r="M258" s="70"/>
      <c r="N258" s="70"/>
      <c r="O258" s="70"/>
      <c r="P258" s="70"/>
      <c r="Q258" s="70"/>
      <c r="R258" s="70"/>
      <c r="S258" s="70"/>
      <c r="T258" s="70"/>
    </row>
    <row r="259" spans="1:20" ht="20.100000000000001" customHeight="1" x14ac:dyDescent="0.25">
      <c r="A259" s="4" t="s">
        <v>115</v>
      </c>
      <c r="B259" s="7" t="s">
        <v>567</v>
      </c>
      <c r="C259" s="5">
        <v>306</v>
      </c>
      <c r="D259" s="37"/>
      <c r="E259" s="37"/>
      <c r="F259" s="70"/>
      <c r="G259" s="70"/>
      <c r="H259" s="70"/>
      <c r="I259" s="70"/>
      <c r="J259" s="70"/>
      <c r="K259" s="70"/>
      <c r="L259" s="70"/>
      <c r="M259" s="70"/>
      <c r="N259" s="70"/>
      <c r="O259" s="70"/>
      <c r="P259" s="70"/>
      <c r="Q259" s="70"/>
      <c r="R259" s="70"/>
      <c r="S259" s="70"/>
      <c r="T259" s="70"/>
    </row>
    <row r="260" spans="1:20" ht="20.100000000000001" customHeight="1" x14ac:dyDescent="0.25">
      <c r="A260" s="4" t="s">
        <v>114</v>
      </c>
      <c r="B260" s="7" t="s">
        <v>568</v>
      </c>
      <c r="C260" s="5">
        <v>307</v>
      </c>
      <c r="D260" s="37"/>
      <c r="E260" s="37"/>
      <c r="F260" s="70"/>
      <c r="G260" s="70"/>
      <c r="H260" s="70"/>
      <c r="I260" s="70"/>
      <c r="J260" s="70"/>
      <c r="K260" s="70"/>
      <c r="L260" s="70"/>
      <c r="M260" s="70"/>
      <c r="N260" s="70"/>
      <c r="O260" s="70"/>
      <c r="P260" s="70"/>
      <c r="Q260" s="70"/>
      <c r="R260" s="70"/>
      <c r="S260" s="70"/>
      <c r="T260" s="70"/>
    </row>
    <row r="261" spans="1:20" ht="20.100000000000001" customHeight="1" x14ac:dyDescent="0.25">
      <c r="A261" s="4" t="s">
        <v>113</v>
      </c>
      <c r="B261" s="7" t="s">
        <v>403</v>
      </c>
      <c r="C261" s="5"/>
      <c r="D261" s="37"/>
      <c r="E261" s="37"/>
      <c r="F261" s="70"/>
      <c r="G261" s="70"/>
      <c r="H261" s="70"/>
      <c r="I261" s="70"/>
      <c r="J261" s="70"/>
      <c r="K261" s="70"/>
      <c r="L261" s="70"/>
      <c r="M261" s="70"/>
      <c r="N261" s="70"/>
      <c r="O261" s="70"/>
      <c r="P261" s="70"/>
      <c r="Q261" s="70"/>
      <c r="R261" s="70"/>
      <c r="S261" s="70"/>
      <c r="T261" s="70"/>
    </row>
    <row r="262" spans="1:20" s="39" customFormat="1" ht="20.100000000000001" customHeight="1" x14ac:dyDescent="0.25">
      <c r="A262" s="8" t="s">
        <v>112</v>
      </c>
      <c r="B262" s="12" t="s">
        <v>454</v>
      </c>
      <c r="C262" s="5"/>
      <c r="D262" s="69">
        <f>SUM(D263:D279)</f>
        <v>7</v>
      </c>
      <c r="E262" s="69">
        <f t="shared" ref="E262:T262" si="13">SUM(E263:E279)</f>
        <v>1</v>
      </c>
      <c r="F262" s="69">
        <f t="shared" si="13"/>
        <v>4</v>
      </c>
      <c r="G262" s="69">
        <f t="shared" si="13"/>
        <v>2</v>
      </c>
      <c r="H262" s="69">
        <f t="shared" si="13"/>
        <v>0</v>
      </c>
      <c r="I262" s="69">
        <f t="shared" si="13"/>
        <v>0</v>
      </c>
      <c r="J262" s="69">
        <f t="shared" si="13"/>
        <v>2</v>
      </c>
      <c r="K262" s="69">
        <f t="shared" si="13"/>
        <v>0</v>
      </c>
      <c r="L262" s="69">
        <f t="shared" si="13"/>
        <v>0</v>
      </c>
      <c r="M262" s="69">
        <f t="shared" si="13"/>
        <v>9</v>
      </c>
      <c r="N262" s="69">
        <f t="shared" si="13"/>
        <v>1</v>
      </c>
      <c r="O262" s="69">
        <f t="shared" si="13"/>
        <v>2</v>
      </c>
      <c r="P262" s="69">
        <f t="shared" si="13"/>
        <v>0</v>
      </c>
      <c r="Q262" s="69">
        <f t="shared" si="13"/>
        <v>2</v>
      </c>
      <c r="R262" s="69">
        <f t="shared" si="13"/>
        <v>0</v>
      </c>
      <c r="S262" s="69">
        <f t="shared" si="13"/>
        <v>0</v>
      </c>
      <c r="T262" s="69">
        <f t="shared" si="13"/>
        <v>0</v>
      </c>
    </row>
    <row r="263" spans="1:20" ht="20.100000000000001" customHeight="1" x14ac:dyDescent="0.25">
      <c r="A263" s="4" t="s">
        <v>111</v>
      </c>
      <c r="B263" s="7" t="s">
        <v>455</v>
      </c>
      <c r="C263" s="5">
        <v>308</v>
      </c>
      <c r="D263" s="71">
        <v>1</v>
      </c>
      <c r="E263" s="71"/>
      <c r="F263" s="71">
        <v>2</v>
      </c>
      <c r="G263" s="71"/>
      <c r="H263" s="71"/>
      <c r="I263" s="71"/>
      <c r="J263" s="71"/>
      <c r="K263" s="71"/>
      <c r="L263" s="71"/>
      <c r="M263" s="71">
        <v>3</v>
      </c>
      <c r="N263" s="71"/>
      <c r="O263" s="71"/>
      <c r="P263" s="71"/>
      <c r="Q263" s="71"/>
      <c r="R263" s="71"/>
      <c r="S263" s="71"/>
      <c r="T263" s="71"/>
    </row>
    <row r="264" spans="1:20" ht="20.100000000000001" customHeight="1" x14ac:dyDescent="0.25">
      <c r="A264" s="4" t="s">
        <v>110</v>
      </c>
      <c r="B264" s="7" t="s">
        <v>456</v>
      </c>
      <c r="C264" s="6">
        <v>309</v>
      </c>
      <c r="D264" s="37"/>
      <c r="E264" s="37"/>
      <c r="F264" s="70"/>
      <c r="G264" s="70"/>
      <c r="H264" s="70"/>
      <c r="I264" s="70"/>
      <c r="J264" s="70"/>
      <c r="K264" s="70"/>
      <c r="L264" s="70"/>
      <c r="M264" s="70"/>
      <c r="N264" s="70"/>
      <c r="O264" s="70"/>
      <c r="P264" s="70"/>
      <c r="Q264" s="70"/>
      <c r="R264" s="70"/>
      <c r="S264" s="70"/>
      <c r="T264" s="70"/>
    </row>
    <row r="265" spans="1:20" ht="20.100000000000001" customHeight="1" x14ac:dyDescent="0.25">
      <c r="A265" s="4" t="s">
        <v>733</v>
      </c>
      <c r="B265" s="7" t="s">
        <v>398</v>
      </c>
      <c r="C265" s="6">
        <v>309.10000000000002</v>
      </c>
      <c r="D265" s="37"/>
      <c r="E265" s="37"/>
      <c r="F265" s="70"/>
      <c r="G265" s="70"/>
      <c r="H265" s="70"/>
      <c r="I265" s="70"/>
      <c r="J265" s="70"/>
      <c r="K265" s="70"/>
      <c r="L265" s="70"/>
      <c r="M265" s="70"/>
      <c r="N265" s="70"/>
      <c r="O265" s="70"/>
      <c r="P265" s="70"/>
      <c r="Q265" s="70"/>
      <c r="R265" s="70"/>
      <c r="S265" s="70"/>
      <c r="T265" s="70"/>
    </row>
    <row r="266" spans="1:20" ht="20.100000000000001" customHeight="1" x14ac:dyDescent="0.25">
      <c r="A266" s="4" t="s">
        <v>109</v>
      </c>
      <c r="B266" s="13" t="s">
        <v>652</v>
      </c>
      <c r="C266" s="5">
        <v>310</v>
      </c>
      <c r="D266" s="37"/>
      <c r="E266" s="37"/>
      <c r="F266" s="70"/>
      <c r="G266" s="70"/>
      <c r="H266" s="70"/>
      <c r="I266" s="70"/>
      <c r="J266" s="70"/>
      <c r="K266" s="70"/>
      <c r="L266" s="70"/>
      <c r="M266" s="70"/>
      <c r="N266" s="70"/>
      <c r="O266" s="70"/>
      <c r="P266" s="70"/>
      <c r="Q266" s="70"/>
      <c r="R266" s="70"/>
      <c r="S266" s="70"/>
      <c r="T266" s="70"/>
    </row>
    <row r="267" spans="1:20" ht="20.100000000000001" customHeight="1" x14ac:dyDescent="0.25">
      <c r="A267" s="4" t="s">
        <v>108</v>
      </c>
      <c r="B267" s="7" t="s">
        <v>569</v>
      </c>
      <c r="C267" s="5">
        <v>311</v>
      </c>
      <c r="D267" s="37">
        <v>1</v>
      </c>
      <c r="E267" s="37"/>
      <c r="F267" s="70"/>
      <c r="G267" s="70"/>
      <c r="H267" s="70"/>
      <c r="I267" s="70"/>
      <c r="J267" s="70"/>
      <c r="K267" s="70"/>
      <c r="L267" s="70"/>
      <c r="M267" s="70">
        <v>1</v>
      </c>
      <c r="N267" s="70"/>
      <c r="O267" s="70"/>
      <c r="P267" s="70"/>
      <c r="Q267" s="70"/>
      <c r="R267" s="70"/>
      <c r="S267" s="70"/>
      <c r="T267" s="70"/>
    </row>
    <row r="268" spans="1:20" ht="20.100000000000001" customHeight="1" x14ac:dyDescent="0.25">
      <c r="A268" s="4" t="s">
        <v>107</v>
      </c>
      <c r="B268" s="7" t="s">
        <v>653</v>
      </c>
      <c r="C268" s="5">
        <v>311.10000000000002</v>
      </c>
      <c r="D268" s="37">
        <v>1</v>
      </c>
      <c r="E268" s="37"/>
      <c r="F268" s="70"/>
      <c r="G268" s="70">
        <v>1</v>
      </c>
      <c r="H268" s="70"/>
      <c r="I268" s="70"/>
      <c r="J268" s="70">
        <v>1</v>
      </c>
      <c r="K268" s="70"/>
      <c r="L268" s="70"/>
      <c r="M268" s="70"/>
      <c r="N268" s="70"/>
      <c r="O268" s="70">
        <v>1</v>
      </c>
      <c r="P268" s="70"/>
      <c r="Q268" s="70">
        <v>1</v>
      </c>
      <c r="R268" s="70"/>
      <c r="S268" s="70"/>
      <c r="T268" s="70"/>
    </row>
    <row r="269" spans="1:20" ht="20.100000000000001" customHeight="1" x14ac:dyDescent="0.25">
      <c r="A269" s="4" t="s">
        <v>106</v>
      </c>
      <c r="B269" s="7" t="s">
        <v>654</v>
      </c>
      <c r="C269" s="5">
        <v>311.2</v>
      </c>
      <c r="D269" s="37"/>
      <c r="E269" s="37"/>
      <c r="F269" s="70"/>
      <c r="G269" s="70"/>
      <c r="H269" s="70"/>
      <c r="I269" s="70"/>
      <c r="J269" s="70"/>
      <c r="K269" s="70"/>
      <c r="L269" s="70"/>
      <c r="M269" s="70"/>
      <c r="N269" s="70"/>
      <c r="O269" s="70"/>
      <c r="P269" s="70"/>
      <c r="Q269" s="70"/>
      <c r="R269" s="70"/>
      <c r="S269" s="70"/>
      <c r="T269" s="70"/>
    </row>
    <row r="270" spans="1:20" ht="20.100000000000001" customHeight="1" x14ac:dyDescent="0.25">
      <c r="A270" s="4" t="s">
        <v>105</v>
      </c>
      <c r="B270" s="7" t="s">
        <v>570</v>
      </c>
      <c r="C270" s="6">
        <v>312</v>
      </c>
      <c r="D270" s="37">
        <v>1</v>
      </c>
      <c r="E270" s="37">
        <v>1</v>
      </c>
      <c r="F270" s="70"/>
      <c r="G270" s="70"/>
      <c r="H270" s="70"/>
      <c r="I270" s="70"/>
      <c r="J270" s="70"/>
      <c r="K270" s="70"/>
      <c r="L270" s="70"/>
      <c r="M270" s="70">
        <v>1</v>
      </c>
      <c r="N270" s="70">
        <v>1</v>
      </c>
      <c r="O270" s="70"/>
      <c r="P270" s="70"/>
      <c r="Q270" s="70"/>
      <c r="R270" s="70"/>
      <c r="S270" s="70"/>
      <c r="T270" s="70"/>
    </row>
    <row r="271" spans="1:20" ht="20.100000000000001" customHeight="1" x14ac:dyDescent="0.25">
      <c r="A271" s="4" t="s">
        <v>104</v>
      </c>
      <c r="B271" s="7" t="s">
        <v>655</v>
      </c>
      <c r="C271" s="6">
        <v>312.10000000000002</v>
      </c>
      <c r="D271" s="37">
        <v>1</v>
      </c>
      <c r="E271" s="37"/>
      <c r="F271" s="70"/>
      <c r="G271" s="70"/>
      <c r="H271" s="70"/>
      <c r="I271" s="70"/>
      <c r="J271" s="70"/>
      <c r="K271" s="70"/>
      <c r="L271" s="70"/>
      <c r="M271" s="70">
        <v>1</v>
      </c>
      <c r="N271" s="70"/>
      <c r="O271" s="70"/>
      <c r="P271" s="70"/>
      <c r="Q271" s="70"/>
      <c r="R271" s="70"/>
      <c r="S271" s="70"/>
      <c r="T271" s="70"/>
    </row>
    <row r="272" spans="1:20" ht="20.100000000000001" customHeight="1" x14ac:dyDescent="0.25">
      <c r="A272" s="4" t="s">
        <v>734</v>
      </c>
      <c r="B272" s="7" t="s">
        <v>735</v>
      </c>
      <c r="C272" s="6">
        <v>312.2</v>
      </c>
      <c r="D272" s="37"/>
      <c r="E272" s="37"/>
      <c r="F272" s="70"/>
      <c r="G272" s="70"/>
      <c r="H272" s="70"/>
      <c r="I272" s="70"/>
      <c r="J272" s="70"/>
      <c r="K272" s="70"/>
      <c r="L272" s="70"/>
      <c r="M272" s="70"/>
      <c r="N272" s="70"/>
      <c r="O272" s="70"/>
      <c r="P272" s="70"/>
      <c r="Q272" s="70"/>
      <c r="R272" s="70"/>
      <c r="S272" s="70"/>
      <c r="T272" s="70"/>
    </row>
    <row r="273" spans="1:20" ht="20.100000000000001" customHeight="1" x14ac:dyDescent="0.25">
      <c r="A273" s="4" t="s">
        <v>103</v>
      </c>
      <c r="B273" s="7" t="s">
        <v>571</v>
      </c>
      <c r="C273" s="5">
        <v>313</v>
      </c>
      <c r="D273" s="37"/>
      <c r="E273" s="37"/>
      <c r="F273" s="70"/>
      <c r="G273" s="70"/>
      <c r="H273" s="70"/>
      <c r="I273" s="70"/>
      <c r="J273" s="70"/>
      <c r="K273" s="70"/>
      <c r="L273" s="70"/>
      <c r="M273" s="70"/>
      <c r="N273" s="70"/>
      <c r="O273" s="70"/>
      <c r="P273" s="70"/>
      <c r="Q273" s="70"/>
      <c r="R273" s="70"/>
      <c r="S273" s="70"/>
      <c r="T273" s="70"/>
    </row>
    <row r="274" spans="1:20" ht="20.100000000000001" customHeight="1" x14ac:dyDescent="0.25">
      <c r="A274" s="4" t="s">
        <v>102</v>
      </c>
      <c r="B274" s="7" t="s">
        <v>572</v>
      </c>
      <c r="C274" s="5">
        <v>314</v>
      </c>
      <c r="D274" s="37">
        <v>1</v>
      </c>
      <c r="E274" s="37"/>
      <c r="F274" s="70"/>
      <c r="G274" s="70"/>
      <c r="H274" s="70"/>
      <c r="I274" s="70"/>
      <c r="J274" s="70"/>
      <c r="K274" s="70"/>
      <c r="L274" s="70"/>
      <c r="M274" s="70">
        <v>1</v>
      </c>
      <c r="N274" s="70"/>
      <c r="O274" s="70"/>
      <c r="P274" s="70"/>
      <c r="Q274" s="70"/>
      <c r="R274" s="70"/>
      <c r="S274" s="70"/>
      <c r="T274" s="70"/>
    </row>
    <row r="275" spans="1:20" ht="20.100000000000001" customHeight="1" x14ac:dyDescent="0.25">
      <c r="A275" s="4" t="s">
        <v>101</v>
      </c>
      <c r="B275" s="7" t="s">
        <v>656</v>
      </c>
      <c r="C275" s="5">
        <v>314.10000000000002</v>
      </c>
      <c r="D275" s="37"/>
      <c r="E275" s="37"/>
      <c r="F275" s="70"/>
      <c r="G275" s="70"/>
      <c r="H275" s="70"/>
      <c r="I275" s="70"/>
      <c r="J275" s="70"/>
      <c r="K275" s="70"/>
      <c r="L275" s="70"/>
      <c r="M275" s="70"/>
      <c r="N275" s="70"/>
      <c r="O275" s="70"/>
      <c r="P275" s="70"/>
      <c r="Q275" s="70"/>
      <c r="R275" s="70"/>
      <c r="S275" s="70"/>
      <c r="T275" s="70"/>
    </row>
    <row r="276" spans="1:20" ht="20.100000000000001" customHeight="1" x14ac:dyDescent="0.25">
      <c r="A276" s="4" t="s">
        <v>100</v>
      </c>
      <c r="B276" s="7" t="s">
        <v>497</v>
      </c>
      <c r="C276" s="5">
        <v>315</v>
      </c>
      <c r="D276" s="37"/>
      <c r="E276" s="37"/>
      <c r="F276" s="70">
        <v>1</v>
      </c>
      <c r="G276" s="70"/>
      <c r="H276" s="70"/>
      <c r="I276" s="70"/>
      <c r="J276" s="70"/>
      <c r="K276" s="70"/>
      <c r="L276" s="70"/>
      <c r="M276" s="70">
        <v>1</v>
      </c>
      <c r="N276" s="70"/>
      <c r="O276" s="70"/>
      <c r="P276" s="70"/>
      <c r="Q276" s="70"/>
      <c r="R276" s="70"/>
      <c r="S276" s="70"/>
      <c r="T276" s="70"/>
    </row>
    <row r="277" spans="1:20" ht="20.100000000000001" customHeight="1" x14ac:dyDescent="0.25">
      <c r="A277" s="4" t="s">
        <v>99</v>
      </c>
      <c r="B277" s="7" t="s">
        <v>736</v>
      </c>
      <c r="C277" s="5">
        <v>315.10000000000002</v>
      </c>
      <c r="D277" s="37"/>
      <c r="E277" s="37"/>
      <c r="F277" s="70">
        <v>1</v>
      </c>
      <c r="G277" s="70"/>
      <c r="H277" s="70"/>
      <c r="I277" s="70"/>
      <c r="J277" s="70"/>
      <c r="K277" s="70"/>
      <c r="L277" s="70"/>
      <c r="M277" s="70">
        <v>1</v>
      </c>
      <c r="N277" s="70"/>
      <c r="O277" s="70"/>
      <c r="P277" s="70"/>
      <c r="Q277" s="70"/>
      <c r="R277" s="70"/>
      <c r="S277" s="70"/>
      <c r="T277" s="70"/>
    </row>
    <row r="278" spans="1:20" ht="20.100000000000001" customHeight="1" x14ac:dyDescent="0.25">
      <c r="A278" s="4" t="s">
        <v>98</v>
      </c>
      <c r="B278" s="7" t="s">
        <v>737</v>
      </c>
      <c r="C278" s="5">
        <v>315.2</v>
      </c>
      <c r="D278" s="37">
        <v>1</v>
      </c>
      <c r="E278" s="37"/>
      <c r="F278" s="70"/>
      <c r="G278" s="70">
        <v>1</v>
      </c>
      <c r="H278" s="70"/>
      <c r="I278" s="70"/>
      <c r="J278" s="70">
        <v>1</v>
      </c>
      <c r="K278" s="70"/>
      <c r="L278" s="70"/>
      <c r="M278" s="70"/>
      <c r="N278" s="70"/>
      <c r="O278" s="70">
        <v>1</v>
      </c>
      <c r="P278" s="70"/>
      <c r="Q278" s="70">
        <v>1</v>
      </c>
      <c r="R278" s="70"/>
      <c r="S278" s="70"/>
      <c r="T278" s="70"/>
    </row>
    <row r="279" spans="1:20" ht="20.100000000000001" customHeight="1" x14ac:dyDescent="0.25">
      <c r="A279" s="4" t="s">
        <v>97</v>
      </c>
      <c r="B279" s="7" t="s">
        <v>403</v>
      </c>
      <c r="C279" s="5"/>
      <c r="D279" s="37"/>
      <c r="E279" s="37"/>
      <c r="F279" s="70"/>
      <c r="G279" s="70"/>
      <c r="H279" s="70"/>
      <c r="I279" s="70"/>
      <c r="J279" s="70"/>
      <c r="K279" s="70"/>
      <c r="L279" s="70"/>
      <c r="M279" s="70"/>
      <c r="N279" s="70"/>
      <c r="O279" s="70"/>
      <c r="P279" s="70"/>
      <c r="Q279" s="70"/>
      <c r="R279" s="70"/>
      <c r="S279" s="70"/>
      <c r="T279" s="70"/>
    </row>
    <row r="280" spans="1:20" ht="20.100000000000001" customHeight="1" x14ac:dyDescent="0.25">
      <c r="A280" s="8" t="s">
        <v>96</v>
      </c>
      <c r="B280" s="12" t="s">
        <v>457</v>
      </c>
      <c r="C280" s="5"/>
      <c r="D280" s="69">
        <f>SUM(D281:D303)</f>
        <v>6</v>
      </c>
      <c r="E280" s="69">
        <f t="shared" ref="E280:T280" si="14">SUM(E281:E303)</f>
        <v>0</v>
      </c>
      <c r="F280" s="69">
        <f t="shared" si="14"/>
        <v>9</v>
      </c>
      <c r="G280" s="69">
        <f t="shared" si="14"/>
        <v>2</v>
      </c>
      <c r="H280" s="69">
        <f t="shared" si="14"/>
        <v>1</v>
      </c>
      <c r="I280" s="69">
        <f t="shared" si="14"/>
        <v>0</v>
      </c>
      <c r="J280" s="69">
        <f t="shared" si="14"/>
        <v>3</v>
      </c>
      <c r="K280" s="69">
        <f t="shared" si="14"/>
        <v>1</v>
      </c>
      <c r="L280" s="69">
        <f t="shared" si="14"/>
        <v>0</v>
      </c>
      <c r="M280" s="69">
        <f t="shared" si="14"/>
        <v>11</v>
      </c>
      <c r="N280" s="69">
        <f t="shared" si="14"/>
        <v>0</v>
      </c>
      <c r="O280" s="69">
        <f t="shared" si="14"/>
        <v>1</v>
      </c>
      <c r="P280" s="69">
        <f t="shared" si="14"/>
        <v>0</v>
      </c>
      <c r="Q280" s="69">
        <f t="shared" si="14"/>
        <v>1</v>
      </c>
      <c r="R280" s="69">
        <f t="shared" si="14"/>
        <v>1</v>
      </c>
      <c r="S280" s="69">
        <f t="shared" si="14"/>
        <v>0</v>
      </c>
      <c r="T280" s="69">
        <f t="shared" si="14"/>
        <v>1</v>
      </c>
    </row>
    <row r="281" spans="1:20" ht="20.100000000000001" customHeight="1" x14ac:dyDescent="0.25">
      <c r="A281" s="4" t="s">
        <v>95</v>
      </c>
      <c r="B281" s="7" t="s">
        <v>458</v>
      </c>
      <c r="C281" s="5">
        <v>316</v>
      </c>
      <c r="D281" s="37">
        <v>1</v>
      </c>
      <c r="E281" s="37"/>
      <c r="F281" s="70">
        <v>3</v>
      </c>
      <c r="G281" s="70"/>
      <c r="H281" s="70"/>
      <c r="I281" s="70"/>
      <c r="J281" s="70"/>
      <c r="K281" s="70"/>
      <c r="L281" s="70"/>
      <c r="M281" s="70">
        <v>4</v>
      </c>
      <c r="N281" s="70"/>
      <c r="O281" s="70"/>
      <c r="P281" s="70"/>
      <c r="Q281" s="70"/>
      <c r="R281" s="70"/>
      <c r="S281" s="70"/>
      <c r="T281" s="70"/>
    </row>
    <row r="282" spans="1:20" ht="20.100000000000001" customHeight="1" x14ac:dyDescent="0.25">
      <c r="A282" s="4" t="s">
        <v>94</v>
      </c>
      <c r="B282" s="7" t="s">
        <v>573</v>
      </c>
      <c r="C282" s="5">
        <v>317</v>
      </c>
      <c r="D282" s="37"/>
      <c r="E282" s="37"/>
      <c r="F282" s="70"/>
      <c r="G282" s="70"/>
      <c r="H282" s="70"/>
      <c r="I282" s="70"/>
      <c r="J282" s="70"/>
      <c r="K282" s="70"/>
      <c r="L282" s="70"/>
      <c r="M282" s="70"/>
      <c r="N282" s="70"/>
      <c r="O282" s="70"/>
      <c r="P282" s="70"/>
      <c r="Q282" s="70"/>
      <c r="R282" s="70"/>
      <c r="S282" s="70"/>
      <c r="T282" s="70"/>
    </row>
    <row r="283" spans="1:20" ht="20.100000000000001" customHeight="1" x14ac:dyDescent="0.25">
      <c r="A283" s="4" t="s">
        <v>93</v>
      </c>
      <c r="B283" s="7" t="s">
        <v>459</v>
      </c>
      <c r="C283" s="5">
        <v>319</v>
      </c>
      <c r="D283" s="37"/>
      <c r="E283" s="37"/>
      <c r="F283" s="70"/>
      <c r="G283" s="70"/>
      <c r="H283" s="70"/>
      <c r="I283" s="70"/>
      <c r="J283" s="70"/>
      <c r="K283" s="70"/>
      <c r="L283" s="70"/>
      <c r="M283" s="70"/>
      <c r="N283" s="70"/>
      <c r="O283" s="70"/>
      <c r="P283" s="70"/>
      <c r="Q283" s="70"/>
      <c r="R283" s="70"/>
      <c r="S283" s="70"/>
      <c r="T283" s="70"/>
    </row>
    <row r="284" spans="1:20" ht="20.100000000000001" customHeight="1" x14ac:dyDescent="0.25">
      <c r="A284" s="4" t="s">
        <v>92</v>
      </c>
      <c r="B284" s="7" t="s">
        <v>657</v>
      </c>
      <c r="C284" s="5">
        <v>320</v>
      </c>
      <c r="D284" s="37"/>
      <c r="E284" s="37"/>
      <c r="F284" s="70"/>
      <c r="G284" s="70"/>
      <c r="H284" s="70"/>
      <c r="I284" s="70"/>
      <c r="J284" s="70"/>
      <c r="K284" s="70"/>
      <c r="L284" s="70"/>
      <c r="M284" s="70"/>
      <c r="N284" s="70"/>
      <c r="O284" s="70"/>
      <c r="P284" s="70"/>
      <c r="Q284" s="70"/>
      <c r="R284" s="70"/>
      <c r="S284" s="70"/>
      <c r="T284" s="70"/>
    </row>
    <row r="285" spans="1:20" ht="20.100000000000001" customHeight="1" x14ac:dyDescent="0.25">
      <c r="A285" s="4" t="s">
        <v>91</v>
      </c>
      <c r="B285" s="7" t="s">
        <v>460</v>
      </c>
      <c r="C285" s="5">
        <v>321</v>
      </c>
      <c r="D285" s="69"/>
      <c r="E285" s="69"/>
      <c r="F285" s="69"/>
      <c r="G285" s="69"/>
      <c r="H285" s="69"/>
      <c r="I285" s="69"/>
      <c r="J285" s="69"/>
      <c r="K285" s="69"/>
      <c r="L285" s="69"/>
      <c r="M285" s="69"/>
      <c r="N285" s="69"/>
      <c r="O285" s="69"/>
      <c r="P285" s="69"/>
      <c r="Q285" s="69"/>
      <c r="R285" s="69"/>
      <c r="S285" s="69"/>
      <c r="T285" s="69"/>
    </row>
    <row r="286" spans="1:20" ht="20.100000000000001" customHeight="1" x14ac:dyDescent="0.25">
      <c r="A286" s="4" t="s">
        <v>90</v>
      </c>
      <c r="B286" s="7" t="s">
        <v>574</v>
      </c>
      <c r="C286" s="5">
        <v>322</v>
      </c>
      <c r="D286" s="37">
        <v>2</v>
      </c>
      <c r="E286" s="37"/>
      <c r="F286" s="70"/>
      <c r="G286" s="70"/>
      <c r="H286" s="70">
        <v>1</v>
      </c>
      <c r="I286" s="70"/>
      <c r="J286" s="70">
        <v>1</v>
      </c>
      <c r="K286" s="70"/>
      <c r="L286" s="70"/>
      <c r="M286" s="70">
        <v>1</v>
      </c>
      <c r="N286" s="70"/>
      <c r="O286" s="70"/>
      <c r="P286" s="70"/>
      <c r="Q286" s="70"/>
      <c r="R286" s="70"/>
      <c r="S286" s="70"/>
      <c r="T286" s="70"/>
    </row>
    <row r="287" spans="1:20" ht="20.100000000000001" customHeight="1" x14ac:dyDescent="0.25">
      <c r="A287" s="4" t="s">
        <v>89</v>
      </c>
      <c r="B287" s="7" t="s">
        <v>498</v>
      </c>
      <c r="C287" s="5">
        <v>323</v>
      </c>
      <c r="D287" s="37"/>
      <c r="E287" s="37"/>
      <c r="F287" s="70"/>
      <c r="G287" s="70"/>
      <c r="H287" s="70"/>
      <c r="I287" s="70"/>
      <c r="J287" s="70"/>
      <c r="K287" s="70"/>
      <c r="L287" s="70"/>
      <c r="M287" s="70"/>
      <c r="N287" s="70"/>
      <c r="O287" s="70"/>
      <c r="P287" s="70"/>
      <c r="Q287" s="70"/>
      <c r="R287" s="70"/>
      <c r="S287" s="70"/>
      <c r="T287" s="70"/>
    </row>
    <row r="288" spans="1:20" ht="20.100000000000001" customHeight="1" x14ac:dyDescent="0.25">
      <c r="A288" s="4" t="s">
        <v>88</v>
      </c>
      <c r="B288" s="7" t="s">
        <v>575</v>
      </c>
      <c r="C288" s="5">
        <v>324</v>
      </c>
      <c r="D288" s="70"/>
      <c r="E288" s="70"/>
      <c r="F288" s="70">
        <v>1</v>
      </c>
      <c r="G288" s="70">
        <v>1</v>
      </c>
      <c r="H288" s="70"/>
      <c r="I288" s="70"/>
      <c r="J288" s="70">
        <v>1</v>
      </c>
      <c r="K288" s="70"/>
      <c r="L288" s="70"/>
      <c r="M288" s="70"/>
      <c r="N288" s="70"/>
      <c r="O288" s="70"/>
      <c r="P288" s="70"/>
      <c r="Q288" s="70"/>
      <c r="R288" s="70"/>
      <c r="S288" s="70"/>
      <c r="T288" s="70"/>
    </row>
    <row r="289" spans="1:20" ht="20.100000000000001" customHeight="1" x14ac:dyDescent="0.25">
      <c r="A289" s="4" t="s">
        <v>87</v>
      </c>
      <c r="B289" s="7" t="s">
        <v>658</v>
      </c>
      <c r="C289" s="5">
        <v>325</v>
      </c>
      <c r="D289" s="70"/>
      <c r="E289" s="70"/>
      <c r="F289" s="70">
        <v>1</v>
      </c>
      <c r="G289" s="70"/>
      <c r="H289" s="70"/>
      <c r="I289" s="70"/>
      <c r="J289" s="70"/>
      <c r="K289" s="70"/>
      <c r="L289" s="70"/>
      <c r="M289" s="70">
        <v>1</v>
      </c>
      <c r="N289" s="70"/>
      <c r="O289" s="70"/>
      <c r="P289" s="70"/>
      <c r="Q289" s="70"/>
      <c r="R289" s="70"/>
      <c r="S289" s="70"/>
      <c r="T289" s="70"/>
    </row>
    <row r="290" spans="1:20" ht="20.100000000000001" customHeight="1" x14ac:dyDescent="0.25">
      <c r="A290" s="4" t="s">
        <v>86</v>
      </c>
      <c r="B290" s="7" t="s">
        <v>659</v>
      </c>
      <c r="C290" s="5">
        <v>326</v>
      </c>
      <c r="D290" s="70"/>
      <c r="E290" s="70"/>
      <c r="F290" s="70"/>
      <c r="G290" s="70"/>
      <c r="H290" s="70"/>
      <c r="I290" s="70"/>
      <c r="J290" s="70"/>
      <c r="K290" s="70"/>
      <c r="L290" s="70"/>
      <c r="M290" s="70"/>
      <c r="N290" s="70"/>
      <c r="O290" s="70"/>
      <c r="P290" s="70"/>
      <c r="Q290" s="70"/>
      <c r="R290" s="70"/>
      <c r="S290" s="70"/>
      <c r="T290" s="70"/>
    </row>
    <row r="291" spans="1:20" ht="20.100000000000001" customHeight="1" x14ac:dyDescent="0.25">
      <c r="A291" s="4" t="s">
        <v>85</v>
      </c>
      <c r="B291" s="7" t="s">
        <v>576</v>
      </c>
      <c r="C291" s="5">
        <v>327</v>
      </c>
      <c r="D291" s="70">
        <v>1</v>
      </c>
      <c r="E291" s="70"/>
      <c r="F291" s="70">
        <v>3</v>
      </c>
      <c r="G291" s="70"/>
      <c r="H291" s="70"/>
      <c r="I291" s="70"/>
      <c r="J291" s="70"/>
      <c r="K291" s="70"/>
      <c r="L291" s="70"/>
      <c r="M291" s="70">
        <v>4</v>
      </c>
      <c r="N291" s="70"/>
      <c r="O291" s="70"/>
      <c r="P291" s="70"/>
      <c r="Q291" s="70"/>
      <c r="R291" s="70"/>
      <c r="S291" s="70"/>
      <c r="T291" s="70"/>
    </row>
    <row r="292" spans="1:20" ht="20.100000000000001" customHeight="1" x14ac:dyDescent="0.25">
      <c r="A292" s="4" t="s">
        <v>84</v>
      </c>
      <c r="B292" s="7" t="s">
        <v>577</v>
      </c>
      <c r="C292" s="5">
        <v>327.10000000000002</v>
      </c>
      <c r="D292" s="37"/>
      <c r="E292" s="37"/>
      <c r="F292" s="70"/>
      <c r="G292" s="70"/>
      <c r="H292" s="70"/>
      <c r="I292" s="70"/>
      <c r="J292" s="70"/>
      <c r="K292" s="70"/>
      <c r="L292" s="70"/>
      <c r="M292" s="70"/>
      <c r="N292" s="70"/>
      <c r="O292" s="70"/>
      <c r="P292" s="70"/>
      <c r="Q292" s="70"/>
      <c r="R292" s="70"/>
      <c r="S292" s="70"/>
      <c r="T292" s="70"/>
    </row>
    <row r="293" spans="1:20" ht="20.100000000000001" customHeight="1" x14ac:dyDescent="0.25">
      <c r="A293" s="4" t="s">
        <v>83</v>
      </c>
      <c r="B293" s="7" t="s">
        <v>578</v>
      </c>
      <c r="C293" s="5">
        <v>327.2</v>
      </c>
      <c r="D293" s="37"/>
      <c r="E293" s="37"/>
      <c r="F293" s="70"/>
      <c r="G293" s="70"/>
      <c r="H293" s="70"/>
      <c r="I293" s="70"/>
      <c r="J293" s="70"/>
      <c r="K293" s="70"/>
      <c r="L293" s="70"/>
      <c r="M293" s="70"/>
      <c r="N293" s="70"/>
      <c r="O293" s="70"/>
      <c r="P293" s="70"/>
      <c r="Q293" s="70"/>
      <c r="R293" s="70"/>
      <c r="S293" s="70"/>
      <c r="T293" s="70"/>
    </row>
    <row r="294" spans="1:20" ht="20.100000000000001" customHeight="1" x14ac:dyDescent="0.25">
      <c r="A294" s="4" t="s">
        <v>82</v>
      </c>
      <c r="B294" s="7" t="s">
        <v>660</v>
      </c>
      <c r="C294" s="5">
        <v>327.3</v>
      </c>
      <c r="D294" s="37"/>
      <c r="E294" s="37"/>
      <c r="F294" s="70"/>
      <c r="G294" s="70"/>
      <c r="H294" s="70"/>
      <c r="I294" s="70"/>
      <c r="J294" s="70"/>
      <c r="K294" s="70"/>
      <c r="L294" s="70"/>
      <c r="M294" s="70"/>
      <c r="N294" s="70"/>
      <c r="O294" s="70"/>
      <c r="P294" s="70"/>
      <c r="Q294" s="70"/>
      <c r="R294" s="70"/>
      <c r="S294" s="70"/>
      <c r="T294" s="70"/>
    </row>
    <row r="295" spans="1:20" ht="20.100000000000001" customHeight="1" x14ac:dyDescent="0.25">
      <c r="A295" s="4" t="s">
        <v>81</v>
      </c>
      <c r="B295" s="7" t="s">
        <v>579</v>
      </c>
      <c r="C295" s="5">
        <v>327.39999999999998</v>
      </c>
      <c r="D295" s="37"/>
      <c r="E295" s="37"/>
      <c r="F295" s="70"/>
      <c r="G295" s="70"/>
      <c r="H295" s="70"/>
      <c r="I295" s="70"/>
      <c r="J295" s="70"/>
      <c r="K295" s="70"/>
      <c r="L295" s="70"/>
      <c r="M295" s="70"/>
      <c r="N295" s="70"/>
      <c r="O295" s="70"/>
      <c r="P295" s="70"/>
      <c r="Q295" s="70"/>
      <c r="R295" s="70"/>
      <c r="S295" s="70"/>
      <c r="T295" s="70"/>
    </row>
    <row r="296" spans="1:20" ht="20.100000000000001" customHeight="1" x14ac:dyDescent="0.25">
      <c r="A296" s="4" t="s">
        <v>80</v>
      </c>
      <c r="B296" s="7" t="s">
        <v>499</v>
      </c>
      <c r="C296" s="5">
        <v>327.5</v>
      </c>
      <c r="D296" s="37"/>
      <c r="E296" s="37"/>
      <c r="F296" s="70"/>
      <c r="G296" s="70"/>
      <c r="H296" s="70"/>
      <c r="I296" s="70"/>
      <c r="J296" s="70"/>
      <c r="K296" s="70"/>
      <c r="L296" s="70"/>
      <c r="M296" s="70"/>
      <c r="N296" s="70"/>
      <c r="O296" s="70"/>
      <c r="P296" s="70"/>
      <c r="Q296" s="70"/>
      <c r="R296" s="70"/>
      <c r="S296" s="70"/>
      <c r="T296" s="70"/>
    </row>
    <row r="297" spans="1:20" ht="20.100000000000001" customHeight="1" x14ac:dyDescent="0.25">
      <c r="A297" s="4" t="s">
        <v>738</v>
      </c>
      <c r="B297" s="7" t="s">
        <v>739</v>
      </c>
      <c r="C297" s="5">
        <v>327.60000000000002</v>
      </c>
      <c r="D297" s="37"/>
      <c r="E297" s="37"/>
      <c r="F297" s="70"/>
      <c r="G297" s="70"/>
      <c r="H297" s="70"/>
      <c r="I297" s="70"/>
      <c r="J297" s="70"/>
      <c r="K297" s="70"/>
      <c r="L297" s="70"/>
      <c r="M297" s="70"/>
      <c r="N297" s="70"/>
      <c r="O297" s="70"/>
      <c r="P297" s="70"/>
      <c r="Q297" s="70"/>
      <c r="R297" s="70"/>
      <c r="S297" s="70"/>
      <c r="T297" s="70"/>
    </row>
    <row r="298" spans="1:20" ht="20.100000000000001" customHeight="1" x14ac:dyDescent="0.25">
      <c r="A298" s="4" t="s">
        <v>79</v>
      </c>
      <c r="B298" s="7" t="s">
        <v>500</v>
      </c>
      <c r="C298" s="5">
        <v>328</v>
      </c>
      <c r="D298" s="37"/>
      <c r="E298" s="37"/>
      <c r="F298" s="70"/>
      <c r="G298" s="70"/>
      <c r="H298" s="70"/>
      <c r="I298" s="70"/>
      <c r="J298" s="70"/>
      <c r="K298" s="70"/>
      <c r="L298" s="70"/>
      <c r="M298" s="70"/>
      <c r="N298" s="70"/>
      <c r="O298" s="70"/>
      <c r="P298" s="70"/>
      <c r="Q298" s="70"/>
      <c r="R298" s="70"/>
      <c r="S298" s="70"/>
      <c r="T298" s="70"/>
    </row>
    <row r="299" spans="1:20" ht="20.100000000000001" customHeight="1" x14ac:dyDescent="0.25">
      <c r="A299" s="4" t="s">
        <v>78</v>
      </c>
      <c r="B299" s="7" t="s">
        <v>661</v>
      </c>
      <c r="C299" s="5">
        <v>329</v>
      </c>
      <c r="D299" s="37">
        <v>2</v>
      </c>
      <c r="E299" s="37"/>
      <c r="F299" s="70">
        <v>1</v>
      </c>
      <c r="G299" s="70">
        <v>1</v>
      </c>
      <c r="H299" s="70"/>
      <c r="I299" s="70"/>
      <c r="J299" s="70">
        <v>1</v>
      </c>
      <c r="K299" s="70">
        <v>1</v>
      </c>
      <c r="L299" s="70"/>
      <c r="M299" s="70">
        <v>1</v>
      </c>
      <c r="N299" s="70"/>
      <c r="O299" s="70">
        <v>1</v>
      </c>
      <c r="P299" s="70"/>
      <c r="Q299" s="70">
        <v>1</v>
      </c>
      <c r="R299" s="70">
        <v>1</v>
      </c>
      <c r="S299" s="70"/>
      <c r="T299" s="70">
        <v>1</v>
      </c>
    </row>
    <row r="300" spans="1:20" ht="20.100000000000001" customHeight="1" x14ac:dyDescent="0.25">
      <c r="A300" s="4" t="s">
        <v>740</v>
      </c>
      <c r="B300" s="7" t="s">
        <v>741</v>
      </c>
      <c r="C300" s="5">
        <v>329.1</v>
      </c>
      <c r="D300" s="37"/>
      <c r="E300" s="37"/>
      <c r="F300" s="70"/>
      <c r="G300" s="70"/>
      <c r="H300" s="70"/>
      <c r="I300" s="70"/>
      <c r="J300" s="70"/>
      <c r="K300" s="70"/>
      <c r="L300" s="70"/>
      <c r="M300" s="70"/>
      <c r="N300" s="70"/>
      <c r="O300" s="70"/>
      <c r="P300" s="70"/>
      <c r="Q300" s="70"/>
      <c r="R300" s="70"/>
      <c r="S300" s="70"/>
      <c r="T300" s="70"/>
    </row>
    <row r="301" spans="1:20" ht="20.100000000000001" customHeight="1" x14ac:dyDescent="0.25">
      <c r="A301" s="4" t="s">
        <v>77</v>
      </c>
      <c r="B301" s="7" t="s">
        <v>377</v>
      </c>
      <c r="C301" s="5">
        <v>330</v>
      </c>
      <c r="D301" s="37"/>
      <c r="E301" s="37"/>
      <c r="F301" s="70"/>
      <c r="G301" s="70"/>
      <c r="H301" s="70"/>
      <c r="I301" s="70"/>
      <c r="J301" s="70"/>
      <c r="K301" s="70"/>
      <c r="L301" s="70"/>
      <c r="M301" s="70"/>
      <c r="N301" s="70"/>
      <c r="O301" s="70"/>
      <c r="P301" s="70"/>
      <c r="Q301" s="70"/>
      <c r="R301" s="70"/>
      <c r="S301" s="70"/>
      <c r="T301" s="70"/>
    </row>
    <row r="302" spans="1:20" ht="20.100000000000001" customHeight="1" x14ac:dyDescent="0.25">
      <c r="A302" s="4" t="s">
        <v>76</v>
      </c>
      <c r="B302" s="7" t="s">
        <v>369</v>
      </c>
      <c r="C302" s="5">
        <v>331</v>
      </c>
      <c r="D302" s="37"/>
      <c r="E302" s="37"/>
      <c r="F302" s="70"/>
      <c r="G302" s="70"/>
      <c r="H302" s="70"/>
      <c r="I302" s="70"/>
      <c r="J302" s="70"/>
      <c r="K302" s="70"/>
      <c r="L302" s="70"/>
      <c r="M302" s="70"/>
      <c r="N302" s="70"/>
      <c r="O302" s="70"/>
      <c r="P302" s="70"/>
      <c r="Q302" s="70"/>
      <c r="R302" s="70"/>
      <c r="S302" s="70"/>
      <c r="T302" s="70"/>
    </row>
    <row r="303" spans="1:20" ht="20.100000000000001" customHeight="1" x14ac:dyDescent="0.25">
      <c r="A303" s="4" t="s">
        <v>75</v>
      </c>
      <c r="B303" s="7" t="s">
        <v>403</v>
      </c>
      <c r="C303" s="5"/>
      <c r="D303" s="37"/>
      <c r="E303" s="37"/>
      <c r="F303" s="70"/>
      <c r="G303" s="70"/>
      <c r="H303" s="70"/>
      <c r="I303" s="70"/>
      <c r="J303" s="70"/>
      <c r="K303" s="70"/>
      <c r="L303" s="70"/>
      <c r="M303" s="70"/>
      <c r="N303" s="70"/>
      <c r="O303" s="70"/>
      <c r="P303" s="70"/>
      <c r="Q303" s="70"/>
      <c r="R303" s="70"/>
      <c r="S303" s="70"/>
      <c r="T303" s="70"/>
    </row>
    <row r="304" spans="1:20" ht="20.100000000000001" customHeight="1" x14ac:dyDescent="0.25">
      <c r="A304" s="8" t="s">
        <v>74</v>
      </c>
      <c r="B304" s="12" t="s">
        <v>461</v>
      </c>
      <c r="C304" s="5"/>
      <c r="D304" s="69">
        <f>SUM(D305:D338)</f>
        <v>6</v>
      </c>
      <c r="E304" s="69">
        <f t="shared" ref="E304:T304" si="15">SUM(E305:E338)</f>
        <v>0</v>
      </c>
      <c r="F304" s="69">
        <f t="shared" si="15"/>
        <v>9</v>
      </c>
      <c r="G304" s="69">
        <f t="shared" si="15"/>
        <v>1</v>
      </c>
      <c r="H304" s="69">
        <f t="shared" si="15"/>
        <v>0</v>
      </c>
      <c r="I304" s="69">
        <f t="shared" si="15"/>
        <v>0</v>
      </c>
      <c r="J304" s="69">
        <f t="shared" si="15"/>
        <v>1</v>
      </c>
      <c r="K304" s="69">
        <f t="shared" si="15"/>
        <v>1</v>
      </c>
      <c r="L304" s="69">
        <f t="shared" si="15"/>
        <v>0</v>
      </c>
      <c r="M304" s="69">
        <f t="shared" si="15"/>
        <v>10</v>
      </c>
      <c r="N304" s="69">
        <f t="shared" si="15"/>
        <v>0</v>
      </c>
      <c r="O304" s="69">
        <f t="shared" si="15"/>
        <v>0</v>
      </c>
      <c r="P304" s="69">
        <f t="shared" si="15"/>
        <v>0</v>
      </c>
      <c r="Q304" s="69">
        <f t="shared" si="15"/>
        <v>0</v>
      </c>
      <c r="R304" s="69">
        <f t="shared" si="15"/>
        <v>0</v>
      </c>
      <c r="S304" s="69">
        <f t="shared" si="15"/>
        <v>0</v>
      </c>
      <c r="T304" s="69">
        <f t="shared" si="15"/>
        <v>0</v>
      </c>
    </row>
    <row r="305" spans="1:20" ht="20.100000000000001" customHeight="1" x14ac:dyDescent="0.25">
      <c r="A305" s="4" t="s">
        <v>73</v>
      </c>
      <c r="B305" s="7" t="s">
        <v>580</v>
      </c>
      <c r="C305" s="5">
        <v>332</v>
      </c>
      <c r="D305" s="37"/>
      <c r="E305" s="37"/>
      <c r="F305" s="70"/>
      <c r="G305" s="70"/>
      <c r="H305" s="70"/>
      <c r="I305" s="70"/>
      <c r="J305" s="70"/>
      <c r="K305" s="70"/>
      <c r="L305" s="70"/>
      <c r="M305" s="70"/>
      <c r="N305" s="70"/>
      <c r="O305" s="70"/>
      <c r="P305" s="70"/>
      <c r="Q305" s="70"/>
      <c r="R305" s="70"/>
      <c r="S305" s="70"/>
      <c r="T305" s="70"/>
    </row>
    <row r="306" spans="1:20" ht="20.100000000000001" customHeight="1" x14ac:dyDescent="0.25">
      <c r="A306" s="4" t="s">
        <v>72</v>
      </c>
      <c r="B306" s="7" t="s">
        <v>581</v>
      </c>
      <c r="C306" s="5">
        <v>332.1</v>
      </c>
      <c r="D306" s="37"/>
      <c r="E306" s="37"/>
      <c r="F306" s="70"/>
      <c r="G306" s="70"/>
      <c r="H306" s="70"/>
      <c r="I306" s="70"/>
      <c r="J306" s="70"/>
      <c r="K306" s="70"/>
      <c r="L306" s="70"/>
      <c r="M306" s="70"/>
      <c r="N306" s="70"/>
      <c r="O306" s="70"/>
      <c r="P306" s="70"/>
      <c r="Q306" s="70"/>
      <c r="R306" s="70"/>
      <c r="S306" s="70"/>
      <c r="T306" s="70"/>
    </row>
    <row r="307" spans="1:20" ht="20.100000000000001" customHeight="1" x14ac:dyDescent="0.25">
      <c r="A307" s="4" t="s">
        <v>71</v>
      </c>
      <c r="B307" s="7" t="s">
        <v>582</v>
      </c>
      <c r="C307" s="6">
        <v>332.2</v>
      </c>
      <c r="D307" s="37"/>
      <c r="E307" s="37"/>
      <c r="F307" s="70"/>
      <c r="G307" s="70"/>
      <c r="H307" s="70"/>
      <c r="I307" s="70"/>
      <c r="J307" s="70"/>
      <c r="K307" s="70"/>
      <c r="L307" s="70"/>
      <c r="M307" s="70"/>
      <c r="N307" s="70"/>
      <c r="O307" s="70"/>
      <c r="P307" s="70"/>
      <c r="Q307" s="70"/>
      <c r="R307" s="70"/>
      <c r="S307" s="70"/>
      <c r="T307" s="70"/>
    </row>
    <row r="308" spans="1:20" ht="20.100000000000001" customHeight="1" x14ac:dyDescent="0.25">
      <c r="A308" s="4" t="s">
        <v>742</v>
      </c>
      <c r="B308" s="7" t="s">
        <v>743</v>
      </c>
      <c r="C308" s="6">
        <v>332.3</v>
      </c>
      <c r="D308" s="37"/>
      <c r="E308" s="37"/>
      <c r="F308" s="70"/>
      <c r="G308" s="70"/>
      <c r="H308" s="70"/>
      <c r="I308" s="70"/>
      <c r="J308" s="70"/>
      <c r="K308" s="70"/>
      <c r="L308" s="70"/>
      <c r="M308" s="70"/>
      <c r="N308" s="70"/>
      <c r="O308" s="70"/>
      <c r="P308" s="70"/>
      <c r="Q308" s="70"/>
      <c r="R308" s="70"/>
      <c r="S308" s="70"/>
      <c r="T308" s="70"/>
    </row>
    <row r="309" spans="1:20" ht="20.100000000000001" customHeight="1" x14ac:dyDescent="0.25">
      <c r="A309" s="4" t="s">
        <v>744</v>
      </c>
      <c r="B309" s="7" t="s">
        <v>745</v>
      </c>
      <c r="C309" s="6">
        <v>332.4</v>
      </c>
      <c r="D309" s="37"/>
      <c r="E309" s="37"/>
      <c r="F309" s="70"/>
      <c r="G309" s="70"/>
      <c r="H309" s="70"/>
      <c r="I309" s="70"/>
      <c r="J309" s="70"/>
      <c r="K309" s="70"/>
      <c r="L309" s="70"/>
      <c r="M309" s="70"/>
      <c r="N309" s="70"/>
      <c r="O309" s="70"/>
      <c r="P309" s="70"/>
      <c r="Q309" s="70"/>
      <c r="R309" s="70"/>
      <c r="S309" s="70"/>
      <c r="T309" s="70"/>
    </row>
    <row r="310" spans="1:20" ht="20.100000000000001" customHeight="1" x14ac:dyDescent="0.25">
      <c r="A310" s="4" t="s">
        <v>746</v>
      </c>
      <c r="B310" s="7" t="s">
        <v>747</v>
      </c>
      <c r="C310" s="6">
        <v>332.5</v>
      </c>
      <c r="D310" s="37"/>
      <c r="E310" s="37"/>
      <c r="F310" s="70"/>
      <c r="G310" s="70"/>
      <c r="H310" s="70"/>
      <c r="I310" s="70"/>
      <c r="J310" s="70"/>
      <c r="K310" s="70"/>
      <c r="L310" s="70"/>
      <c r="M310" s="70"/>
      <c r="N310" s="70"/>
      <c r="O310" s="70"/>
      <c r="P310" s="70"/>
      <c r="Q310" s="70"/>
      <c r="R310" s="70"/>
      <c r="S310" s="70"/>
      <c r="T310" s="70"/>
    </row>
    <row r="311" spans="1:20" ht="20.100000000000001" customHeight="1" x14ac:dyDescent="0.25">
      <c r="A311" s="4" t="s">
        <v>70</v>
      </c>
      <c r="B311" s="7" t="s">
        <v>462</v>
      </c>
      <c r="C311" s="6">
        <v>333</v>
      </c>
      <c r="D311" s="37">
        <v>2</v>
      </c>
      <c r="E311" s="37"/>
      <c r="F311" s="70">
        <v>6</v>
      </c>
      <c r="G311" s="70"/>
      <c r="H311" s="70"/>
      <c r="I311" s="70"/>
      <c r="J311" s="70"/>
      <c r="K311" s="70">
        <v>1</v>
      </c>
      <c r="L311" s="70"/>
      <c r="M311" s="70">
        <v>6</v>
      </c>
      <c r="N311" s="70"/>
      <c r="O311" s="70"/>
      <c r="P311" s="70"/>
      <c r="Q311" s="70"/>
      <c r="R311" s="70"/>
      <c r="S311" s="70"/>
      <c r="T311" s="70"/>
    </row>
    <row r="312" spans="1:20" ht="20.100000000000001" customHeight="1" x14ac:dyDescent="0.25">
      <c r="A312" s="4" t="s">
        <v>69</v>
      </c>
      <c r="B312" s="7" t="s">
        <v>463</v>
      </c>
      <c r="C312" s="6">
        <v>334</v>
      </c>
      <c r="D312" s="37"/>
      <c r="E312" s="37"/>
      <c r="F312" s="70"/>
      <c r="G312" s="70"/>
      <c r="H312" s="70"/>
      <c r="I312" s="70"/>
      <c r="J312" s="70"/>
      <c r="K312" s="70"/>
      <c r="L312" s="70"/>
      <c r="M312" s="70"/>
      <c r="N312" s="70"/>
      <c r="O312" s="70"/>
      <c r="P312" s="70"/>
      <c r="Q312" s="70"/>
      <c r="R312" s="70"/>
      <c r="S312" s="70"/>
      <c r="T312" s="70"/>
    </row>
    <row r="313" spans="1:20" ht="20.100000000000001" customHeight="1" x14ac:dyDescent="0.25">
      <c r="A313" s="4" t="s">
        <v>68</v>
      </c>
      <c r="B313" s="7" t="s">
        <v>504</v>
      </c>
      <c r="C313" s="6">
        <v>334.1</v>
      </c>
      <c r="D313" s="37"/>
      <c r="E313" s="37"/>
      <c r="F313" s="70"/>
      <c r="G313" s="70"/>
      <c r="H313" s="70"/>
      <c r="I313" s="70"/>
      <c r="J313" s="70"/>
      <c r="K313" s="70"/>
      <c r="L313" s="70"/>
      <c r="M313" s="70"/>
      <c r="N313" s="70"/>
      <c r="O313" s="70"/>
      <c r="P313" s="70"/>
      <c r="Q313" s="70"/>
      <c r="R313" s="70"/>
      <c r="S313" s="70"/>
      <c r="T313" s="70"/>
    </row>
    <row r="314" spans="1:20" ht="20.100000000000001" customHeight="1" x14ac:dyDescent="0.25">
      <c r="A314" s="4" t="s">
        <v>67</v>
      </c>
      <c r="B314" s="7" t="s">
        <v>464</v>
      </c>
      <c r="C314" s="5">
        <v>335</v>
      </c>
      <c r="D314" s="37"/>
      <c r="E314" s="37"/>
      <c r="F314" s="70"/>
      <c r="G314" s="70"/>
      <c r="H314" s="70"/>
      <c r="I314" s="70"/>
      <c r="J314" s="70"/>
      <c r="K314" s="70"/>
      <c r="L314" s="70"/>
      <c r="M314" s="70"/>
      <c r="N314" s="70"/>
      <c r="O314" s="70"/>
      <c r="P314" s="70"/>
      <c r="Q314" s="70"/>
      <c r="R314" s="70"/>
      <c r="S314" s="70"/>
      <c r="T314" s="70"/>
    </row>
    <row r="315" spans="1:20" ht="20.100000000000001" customHeight="1" x14ac:dyDescent="0.25">
      <c r="A315" s="4" t="s">
        <v>66</v>
      </c>
      <c r="B315" s="7" t="s">
        <v>583</v>
      </c>
      <c r="C315" s="5">
        <v>336</v>
      </c>
      <c r="D315" s="71"/>
      <c r="E315" s="71"/>
      <c r="F315" s="71"/>
      <c r="G315" s="71"/>
      <c r="H315" s="71"/>
      <c r="I315" s="71"/>
      <c r="J315" s="71"/>
      <c r="K315" s="71"/>
      <c r="L315" s="71"/>
      <c r="M315" s="71"/>
      <c r="N315" s="71"/>
      <c r="O315" s="71"/>
      <c r="P315" s="71"/>
      <c r="Q315" s="71"/>
      <c r="R315" s="71"/>
      <c r="S315" s="71"/>
      <c r="T315" s="71"/>
    </row>
    <row r="316" spans="1:20" ht="20.100000000000001" customHeight="1" x14ac:dyDescent="0.25">
      <c r="A316" s="4" t="s">
        <v>65</v>
      </c>
      <c r="B316" s="7" t="s">
        <v>584</v>
      </c>
      <c r="C316" s="5">
        <v>337</v>
      </c>
      <c r="D316" s="70"/>
      <c r="E316" s="70"/>
      <c r="F316" s="70"/>
      <c r="G316" s="70"/>
      <c r="H316" s="70"/>
      <c r="I316" s="70"/>
      <c r="J316" s="70"/>
      <c r="K316" s="70"/>
      <c r="L316" s="70"/>
      <c r="M316" s="70"/>
      <c r="N316" s="70"/>
      <c r="O316" s="70"/>
      <c r="P316" s="70"/>
      <c r="Q316" s="70"/>
      <c r="R316" s="70"/>
      <c r="S316" s="70"/>
      <c r="T316" s="70"/>
    </row>
    <row r="317" spans="1:20" ht="20.100000000000001" customHeight="1" x14ac:dyDescent="0.25">
      <c r="A317" s="4" t="s">
        <v>64</v>
      </c>
      <c r="B317" s="7" t="s">
        <v>585</v>
      </c>
      <c r="C317" s="5">
        <v>338</v>
      </c>
      <c r="D317" s="70"/>
      <c r="E317" s="70"/>
      <c r="F317" s="70"/>
      <c r="G317" s="70"/>
      <c r="H317" s="70"/>
      <c r="I317" s="70"/>
      <c r="J317" s="70"/>
      <c r="K317" s="70"/>
      <c r="L317" s="70"/>
      <c r="M317" s="70"/>
      <c r="N317" s="70"/>
      <c r="O317" s="70"/>
      <c r="P317" s="70"/>
      <c r="Q317" s="70"/>
      <c r="R317" s="70"/>
      <c r="S317" s="70"/>
      <c r="T317" s="70"/>
    </row>
    <row r="318" spans="1:20" ht="20.100000000000001" customHeight="1" x14ac:dyDescent="0.25">
      <c r="A318" s="4" t="s">
        <v>748</v>
      </c>
      <c r="B318" s="7" t="s">
        <v>749</v>
      </c>
      <c r="C318" s="5">
        <v>338.1</v>
      </c>
      <c r="D318" s="70"/>
      <c r="E318" s="70"/>
      <c r="F318" s="70"/>
      <c r="G318" s="70"/>
      <c r="H318" s="70"/>
      <c r="I318" s="70"/>
      <c r="J318" s="70"/>
      <c r="K318" s="70"/>
      <c r="L318" s="70"/>
      <c r="M318" s="70"/>
      <c r="N318" s="70"/>
      <c r="O318" s="70"/>
      <c r="P318" s="70"/>
      <c r="Q318" s="70"/>
      <c r="R318" s="70"/>
      <c r="S318" s="70"/>
      <c r="T318" s="70"/>
    </row>
    <row r="319" spans="1:20" ht="20.100000000000001" customHeight="1" x14ac:dyDescent="0.25">
      <c r="A319" s="4" t="s">
        <v>63</v>
      </c>
      <c r="B319" s="7" t="s">
        <v>586</v>
      </c>
      <c r="C319" s="5">
        <v>339</v>
      </c>
      <c r="D319" s="70"/>
      <c r="E319" s="70"/>
      <c r="F319" s="70"/>
      <c r="G319" s="70"/>
      <c r="H319" s="70"/>
      <c r="I319" s="70"/>
      <c r="J319" s="70"/>
      <c r="K319" s="70"/>
      <c r="L319" s="70"/>
      <c r="M319" s="70"/>
      <c r="N319" s="70"/>
      <c r="O319" s="70"/>
      <c r="P319" s="70"/>
      <c r="Q319" s="70"/>
      <c r="R319" s="70"/>
      <c r="S319" s="70"/>
      <c r="T319" s="70"/>
    </row>
    <row r="320" spans="1:20" ht="20.100000000000001" customHeight="1" x14ac:dyDescent="0.25">
      <c r="A320" s="4" t="s">
        <v>62</v>
      </c>
      <c r="B320" s="7" t="s">
        <v>587</v>
      </c>
      <c r="C320" s="5">
        <v>340</v>
      </c>
      <c r="D320" s="70"/>
      <c r="E320" s="70"/>
      <c r="F320" s="70"/>
      <c r="G320" s="70"/>
      <c r="H320" s="70"/>
      <c r="I320" s="70"/>
      <c r="J320" s="70"/>
      <c r="K320" s="70"/>
      <c r="L320" s="70"/>
      <c r="M320" s="70"/>
      <c r="N320" s="70"/>
      <c r="O320" s="70"/>
      <c r="P320" s="70"/>
      <c r="Q320" s="70"/>
      <c r="R320" s="70"/>
      <c r="S320" s="70"/>
      <c r="T320" s="70"/>
    </row>
    <row r="321" spans="1:20" ht="20.100000000000001" customHeight="1" x14ac:dyDescent="0.25">
      <c r="A321" s="4" t="s">
        <v>61</v>
      </c>
      <c r="B321" s="7" t="s">
        <v>750</v>
      </c>
      <c r="C321" s="5">
        <v>341</v>
      </c>
      <c r="D321" s="37"/>
      <c r="E321" s="37"/>
      <c r="F321" s="70"/>
      <c r="G321" s="70"/>
      <c r="H321" s="70"/>
      <c r="I321" s="70"/>
      <c r="J321" s="70"/>
      <c r="K321" s="70"/>
      <c r="L321" s="70"/>
      <c r="M321" s="70"/>
      <c r="N321" s="70"/>
      <c r="O321" s="70"/>
      <c r="P321" s="70"/>
      <c r="Q321" s="70"/>
      <c r="R321" s="70"/>
      <c r="S321" s="70"/>
      <c r="T321" s="70"/>
    </row>
    <row r="322" spans="1:20" ht="20.100000000000001" customHeight="1" x14ac:dyDescent="0.25">
      <c r="A322" s="4" t="s">
        <v>60</v>
      </c>
      <c r="B322" s="7" t="s">
        <v>588</v>
      </c>
      <c r="C322" s="5">
        <v>342</v>
      </c>
      <c r="D322" s="37"/>
      <c r="E322" s="37"/>
      <c r="F322" s="70"/>
      <c r="G322" s="70"/>
      <c r="H322" s="70"/>
      <c r="I322" s="70"/>
      <c r="J322" s="70"/>
      <c r="K322" s="70"/>
      <c r="L322" s="70"/>
      <c r="M322" s="70"/>
      <c r="N322" s="70"/>
      <c r="O322" s="70"/>
      <c r="P322" s="70"/>
      <c r="Q322" s="70"/>
      <c r="R322" s="70"/>
      <c r="S322" s="70"/>
      <c r="T322" s="70"/>
    </row>
    <row r="323" spans="1:20" ht="20.100000000000001" customHeight="1" x14ac:dyDescent="0.25">
      <c r="A323" s="4" t="s">
        <v>751</v>
      </c>
      <c r="B323" s="7" t="s">
        <v>752</v>
      </c>
      <c r="C323" s="5">
        <v>342.1</v>
      </c>
      <c r="D323" s="37"/>
      <c r="E323" s="37"/>
      <c r="F323" s="70"/>
      <c r="G323" s="70"/>
      <c r="H323" s="70"/>
      <c r="I323" s="70"/>
      <c r="J323" s="70"/>
      <c r="K323" s="70"/>
      <c r="L323" s="70"/>
      <c r="M323" s="70"/>
      <c r="N323" s="70"/>
      <c r="O323" s="70"/>
      <c r="P323" s="70"/>
      <c r="Q323" s="70"/>
      <c r="R323" s="70"/>
      <c r="S323" s="70"/>
      <c r="T323" s="70"/>
    </row>
    <row r="324" spans="1:20" ht="20.100000000000001" customHeight="1" x14ac:dyDescent="0.25">
      <c r="A324" s="4" t="s">
        <v>59</v>
      </c>
      <c r="B324" s="7" t="s">
        <v>589</v>
      </c>
      <c r="C324" s="5">
        <v>343</v>
      </c>
      <c r="D324" s="37"/>
      <c r="E324" s="37"/>
      <c r="F324" s="70">
        <v>1</v>
      </c>
      <c r="G324" s="70">
        <v>1</v>
      </c>
      <c r="H324" s="70"/>
      <c r="I324" s="70"/>
      <c r="J324" s="70">
        <v>1</v>
      </c>
      <c r="K324" s="70"/>
      <c r="L324" s="70"/>
      <c r="M324" s="70"/>
      <c r="N324" s="70"/>
      <c r="O324" s="70"/>
      <c r="P324" s="70"/>
      <c r="Q324" s="70"/>
      <c r="R324" s="70"/>
      <c r="S324" s="70"/>
      <c r="T324" s="70"/>
    </row>
    <row r="325" spans="1:20" ht="20.100000000000001" customHeight="1" x14ac:dyDescent="0.25">
      <c r="A325" s="4" t="s">
        <v>58</v>
      </c>
      <c r="B325" s="7" t="s">
        <v>590</v>
      </c>
      <c r="C325" s="5">
        <v>344</v>
      </c>
      <c r="D325" s="37"/>
      <c r="E325" s="37"/>
      <c r="F325" s="70"/>
      <c r="G325" s="70"/>
      <c r="H325" s="70"/>
      <c r="I325" s="70"/>
      <c r="J325" s="70"/>
      <c r="K325" s="70"/>
      <c r="L325" s="70"/>
      <c r="M325" s="70"/>
      <c r="N325" s="70"/>
      <c r="O325" s="70"/>
      <c r="P325" s="70"/>
      <c r="Q325" s="70"/>
      <c r="R325" s="70"/>
      <c r="S325" s="70"/>
      <c r="T325" s="70"/>
    </row>
    <row r="326" spans="1:20" ht="20.100000000000001" customHeight="1" x14ac:dyDescent="0.25">
      <c r="A326" s="4" t="s">
        <v>57</v>
      </c>
      <c r="B326" s="7" t="s">
        <v>662</v>
      </c>
      <c r="C326" s="5">
        <v>345</v>
      </c>
      <c r="D326" s="37"/>
      <c r="E326" s="37"/>
      <c r="F326" s="70"/>
      <c r="G326" s="70"/>
      <c r="H326" s="70"/>
      <c r="I326" s="70"/>
      <c r="J326" s="70"/>
      <c r="K326" s="70"/>
      <c r="L326" s="70"/>
      <c r="M326" s="70"/>
      <c r="N326" s="70"/>
      <c r="O326" s="70"/>
      <c r="P326" s="70"/>
      <c r="Q326" s="70"/>
      <c r="R326" s="70"/>
      <c r="S326" s="70"/>
      <c r="T326" s="70"/>
    </row>
    <row r="327" spans="1:20" ht="20.100000000000001" customHeight="1" x14ac:dyDescent="0.25">
      <c r="A327" s="4" t="s">
        <v>56</v>
      </c>
      <c r="B327" s="7" t="s">
        <v>591</v>
      </c>
      <c r="C327" s="5">
        <v>345.1</v>
      </c>
      <c r="D327" s="37"/>
      <c r="E327" s="37"/>
      <c r="F327" s="70"/>
      <c r="G327" s="70"/>
      <c r="H327" s="70"/>
      <c r="I327" s="70"/>
      <c r="J327" s="70"/>
      <c r="K327" s="70"/>
      <c r="L327" s="70"/>
      <c r="M327" s="70"/>
      <c r="N327" s="70"/>
      <c r="O327" s="70"/>
      <c r="P327" s="70"/>
      <c r="Q327" s="70"/>
      <c r="R327" s="70"/>
      <c r="S327" s="70"/>
      <c r="T327" s="70"/>
    </row>
    <row r="328" spans="1:20" ht="20.100000000000001" customHeight="1" x14ac:dyDescent="0.25">
      <c r="A328" s="4" t="s">
        <v>55</v>
      </c>
      <c r="B328" s="7" t="s">
        <v>465</v>
      </c>
      <c r="C328" s="5">
        <v>346</v>
      </c>
      <c r="D328" s="37"/>
      <c r="E328" s="37"/>
      <c r="F328" s="70"/>
      <c r="G328" s="70"/>
      <c r="H328" s="70"/>
      <c r="I328" s="70"/>
      <c r="J328" s="70"/>
      <c r="K328" s="70"/>
      <c r="L328" s="70"/>
      <c r="M328" s="70"/>
      <c r="N328" s="70"/>
      <c r="O328" s="70"/>
      <c r="P328" s="70"/>
      <c r="Q328" s="70"/>
      <c r="R328" s="70"/>
      <c r="S328" s="70"/>
      <c r="T328" s="70"/>
    </row>
    <row r="329" spans="1:20" ht="20.100000000000001" customHeight="1" x14ac:dyDescent="0.25">
      <c r="A329" s="4" t="s">
        <v>54</v>
      </c>
      <c r="B329" s="7" t="s">
        <v>592</v>
      </c>
      <c r="C329" s="5">
        <v>347</v>
      </c>
      <c r="D329" s="37"/>
      <c r="E329" s="37"/>
      <c r="F329" s="70"/>
      <c r="G329" s="70"/>
      <c r="H329" s="70"/>
      <c r="I329" s="70"/>
      <c r="J329" s="70"/>
      <c r="K329" s="70"/>
      <c r="L329" s="70"/>
      <c r="M329" s="70"/>
      <c r="N329" s="70"/>
      <c r="O329" s="70"/>
      <c r="P329" s="70"/>
      <c r="Q329" s="70"/>
      <c r="R329" s="70"/>
      <c r="S329" s="70"/>
      <c r="T329" s="70"/>
    </row>
    <row r="330" spans="1:20" ht="20.100000000000001" customHeight="1" x14ac:dyDescent="0.25">
      <c r="A330" s="4" t="s">
        <v>53</v>
      </c>
      <c r="B330" s="7" t="s">
        <v>663</v>
      </c>
      <c r="C330" s="5">
        <v>348</v>
      </c>
      <c r="D330" s="37"/>
      <c r="E330" s="37"/>
      <c r="F330" s="70"/>
      <c r="G330" s="70"/>
      <c r="H330" s="70"/>
      <c r="I330" s="70"/>
      <c r="J330" s="70"/>
      <c r="K330" s="70"/>
      <c r="L330" s="70"/>
      <c r="M330" s="70"/>
      <c r="N330" s="70"/>
      <c r="O330" s="70"/>
      <c r="P330" s="70"/>
      <c r="Q330" s="70"/>
      <c r="R330" s="70"/>
      <c r="S330" s="70"/>
      <c r="T330" s="70"/>
    </row>
    <row r="331" spans="1:20" ht="20.100000000000001" customHeight="1" x14ac:dyDescent="0.25">
      <c r="A331" s="4" t="s">
        <v>52</v>
      </c>
      <c r="B331" s="7" t="s">
        <v>466</v>
      </c>
      <c r="C331" s="5">
        <v>349</v>
      </c>
      <c r="D331" s="37"/>
      <c r="E331" s="37"/>
      <c r="F331" s="70"/>
      <c r="G331" s="70"/>
      <c r="H331" s="70"/>
      <c r="I331" s="70"/>
      <c r="J331" s="70"/>
      <c r="K331" s="70"/>
      <c r="L331" s="70"/>
      <c r="M331" s="70"/>
      <c r="N331" s="70"/>
      <c r="O331" s="70"/>
      <c r="P331" s="70"/>
      <c r="Q331" s="70"/>
      <c r="R331" s="70"/>
      <c r="S331" s="70"/>
      <c r="T331" s="70"/>
    </row>
    <row r="332" spans="1:20" ht="20.100000000000001" customHeight="1" x14ac:dyDescent="0.25">
      <c r="A332" s="4" t="s">
        <v>51</v>
      </c>
      <c r="B332" s="7" t="s">
        <v>593</v>
      </c>
      <c r="C332" s="5">
        <v>350</v>
      </c>
      <c r="D332" s="37"/>
      <c r="E332" s="37"/>
      <c r="F332" s="70"/>
      <c r="G332" s="70"/>
      <c r="H332" s="70"/>
      <c r="I332" s="70"/>
      <c r="J332" s="70"/>
      <c r="K332" s="70"/>
      <c r="L332" s="70"/>
      <c r="M332" s="70"/>
      <c r="N332" s="70"/>
      <c r="O332" s="70"/>
      <c r="P332" s="70"/>
      <c r="Q332" s="70"/>
      <c r="R332" s="70"/>
      <c r="S332" s="70"/>
      <c r="T332" s="70"/>
    </row>
    <row r="333" spans="1:20" ht="20.100000000000001" customHeight="1" x14ac:dyDescent="0.25">
      <c r="A333" s="4" t="s">
        <v>50</v>
      </c>
      <c r="B333" s="5" t="s">
        <v>664</v>
      </c>
      <c r="C333" s="5">
        <v>351</v>
      </c>
      <c r="D333" s="37"/>
      <c r="E333" s="37"/>
      <c r="F333" s="70"/>
      <c r="G333" s="70"/>
      <c r="H333" s="70"/>
      <c r="I333" s="70"/>
      <c r="J333" s="70"/>
      <c r="K333" s="70"/>
      <c r="L333" s="70"/>
      <c r="M333" s="70"/>
      <c r="N333" s="70"/>
      <c r="O333" s="70"/>
      <c r="P333" s="70"/>
      <c r="Q333" s="70"/>
      <c r="R333" s="70"/>
      <c r="S333" s="70"/>
      <c r="T333" s="70"/>
    </row>
    <row r="334" spans="1:20" ht="20.100000000000001" customHeight="1" x14ac:dyDescent="0.25">
      <c r="A334" s="4" t="s">
        <v>49</v>
      </c>
      <c r="B334" s="7" t="s">
        <v>378</v>
      </c>
      <c r="C334" s="5">
        <v>352</v>
      </c>
      <c r="D334" s="37"/>
      <c r="E334" s="37"/>
      <c r="F334" s="70"/>
      <c r="G334" s="70"/>
      <c r="H334" s="70"/>
      <c r="I334" s="70"/>
      <c r="J334" s="70"/>
      <c r="K334" s="70"/>
      <c r="L334" s="70"/>
      <c r="M334" s="70"/>
      <c r="N334" s="70"/>
      <c r="O334" s="70"/>
      <c r="P334" s="70"/>
      <c r="Q334" s="70"/>
      <c r="R334" s="70"/>
      <c r="S334" s="70"/>
      <c r="T334" s="70"/>
    </row>
    <row r="335" spans="1:20" ht="20.100000000000001" customHeight="1" x14ac:dyDescent="0.25">
      <c r="A335" s="4" t="s">
        <v>48</v>
      </c>
      <c r="B335" s="7" t="s">
        <v>753</v>
      </c>
      <c r="C335" s="5">
        <v>353</v>
      </c>
      <c r="D335" s="37">
        <v>4</v>
      </c>
      <c r="E335" s="37"/>
      <c r="F335" s="70">
        <v>2</v>
      </c>
      <c r="G335" s="70"/>
      <c r="H335" s="70"/>
      <c r="I335" s="70"/>
      <c r="J335" s="70"/>
      <c r="K335" s="70"/>
      <c r="L335" s="70"/>
      <c r="M335" s="70">
        <v>4</v>
      </c>
      <c r="N335" s="70"/>
      <c r="O335" s="70"/>
      <c r="P335" s="70"/>
      <c r="Q335" s="70"/>
      <c r="R335" s="70"/>
      <c r="S335" s="70"/>
      <c r="T335" s="70"/>
    </row>
    <row r="336" spans="1:20" ht="20.100000000000001" customHeight="1" x14ac:dyDescent="0.25">
      <c r="A336" s="4" t="s">
        <v>47</v>
      </c>
      <c r="B336" s="7" t="s">
        <v>501</v>
      </c>
      <c r="C336" s="5">
        <v>354</v>
      </c>
      <c r="D336" s="37"/>
      <c r="E336" s="37"/>
      <c r="F336" s="70"/>
      <c r="G336" s="70"/>
      <c r="H336" s="70"/>
      <c r="I336" s="70"/>
      <c r="J336" s="70"/>
      <c r="K336" s="70"/>
      <c r="L336" s="70"/>
      <c r="M336" s="70"/>
      <c r="N336" s="70"/>
      <c r="O336" s="70"/>
      <c r="P336" s="70"/>
      <c r="Q336" s="70"/>
      <c r="R336" s="70"/>
      <c r="S336" s="70"/>
      <c r="T336" s="70"/>
    </row>
    <row r="337" spans="1:20" ht="20.100000000000001" customHeight="1" x14ac:dyDescent="0.25">
      <c r="A337" s="4" t="s">
        <v>46</v>
      </c>
      <c r="B337" s="7" t="s">
        <v>754</v>
      </c>
      <c r="C337" s="5">
        <v>355</v>
      </c>
      <c r="D337" s="37"/>
      <c r="E337" s="37"/>
      <c r="F337" s="70"/>
      <c r="G337" s="70"/>
      <c r="H337" s="70"/>
      <c r="I337" s="70"/>
      <c r="J337" s="70"/>
      <c r="K337" s="70"/>
      <c r="L337" s="70"/>
      <c r="M337" s="70"/>
      <c r="N337" s="70"/>
      <c r="O337" s="70"/>
      <c r="P337" s="70"/>
      <c r="Q337" s="70"/>
      <c r="R337" s="70"/>
      <c r="S337" s="70"/>
      <c r="T337" s="70"/>
    </row>
    <row r="338" spans="1:20" ht="20.100000000000001" customHeight="1" x14ac:dyDescent="0.25">
      <c r="A338" s="4" t="s">
        <v>45</v>
      </c>
      <c r="B338" s="7" t="s">
        <v>403</v>
      </c>
      <c r="C338" s="5"/>
      <c r="D338" s="37"/>
      <c r="E338" s="37"/>
      <c r="F338" s="70"/>
      <c r="G338" s="70"/>
      <c r="H338" s="70"/>
      <c r="I338" s="70"/>
      <c r="J338" s="70"/>
      <c r="K338" s="70"/>
      <c r="L338" s="70"/>
      <c r="M338" s="70"/>
      <c r="N338" s="70"/>
      <c r="O338" s="70"/>
      <c r="P338" s="70"/>
      <c r="Q338" s="70"/>
      <c r="R338" s="70"/>
      <c r="S338" s="70"/>
      <c r="T338" s="70"/>
    </row>
    <row r="339" spans="1:20" ht="20.100000000000001" customHeight="1" x14ac:dyDescent="0.25">
      <c r="A339" s="8" t="s">
        <v>44</v>
      </c>
      <c r="B339" s="12" t="s">
        <v>467</v>
      </c>
      <c r="C339" s="5"/>
      <c r="D339" s="69">
        <f>SUM(D340:D372)</f>
        <v>6</v>
      </c>
      <c r="E339" s="69">
        <f t="shared" ref="E339:T339" si="16">SUM(E340:E372)</f>
        <v>0</v>
      </c>
      <c r="F339" s="69">
        <f t="shared" si="16"/>
        <v>10</v>
      </c>
      <c r="G339" s="69">
        <f t="shared" si="16"/>
        <v>8</v>
      </c>
      <c r="H339" s="69">
        <f t="shared" si="16"/>
        <v>0</v>
      </c>
      <c r="I339" s="69">
        <f t="shared" si="16"/>
        <v>0</v>
      </c>
      <c r="J339" s="69">
        <f t="shared" si="16"/>
        <v>8</v>
      </c>
      <c r="K339" s="69">
        <f t="shared" si="16"/>
        <v>0</v>
      </c>
      <c r="L339" s="69">
        <f t="shared" si="16"/>
        <v>0</v>
      </c>
      <c r="M339" s="69">
        <f t="shared" si="16"/>
        <v>8</v>
      </c>
      <c r="N339" s="69">
        <f t="shared" si="16"/>
        <v>0</v>
      </c>
      <c r="O339" s="69">
        <f t="shared" si="16"/>
        <v>2</v>
      </c>
      <c r="P339" s="69">
        <f t="shared" si="16"/>
        <v>0</v>
      </c>
      <c r="Q339" s="69">
        <f t="shared" si="16"/>
        <v>2</v>
      </c>
      <c r="R339" s="69">
        <f t="shared" si="16"/>
        <v>0</v>
      </c>
      <c r="S339" s="69">
        <f t="shared" si="16"/>
        <v>0</v>
      </c>
      <c r="T339" s="69">
        <f t="shared" si="16"/>
        <v>0</v>
      </c>
    </row>
    <row r="340" spans="1:20" ht="20.100000000000001" customHeight="1" x14ac:dyDescent="0.25">
      <c r="A340" s="4" t="s">
        <v>43</v>
      </c>
      <c r="B340" s="7" t="s">
        <v>370</v>
      </c>
      <c r="C340" s="6">
        <v>356</v>
      </c>
      <c r="D340" s="37"/>
      <c r="E340" s="37"/>
      <c r="F340" s="70"/>
      <c r="G340" s="70"/>
      <c r="H340" s="70"/>
      <c r="I340" s="70"/>
      <c r="J340" s="70"/>
      <c r="K340" s="70"/>
      <c r="L340" s="70"/>
      <c r="M340" s="70"/>
      <c r="N340" s="70"/>
      <c r="O340" s="70"/>
      <c r="P340" s="70"/>
      <c r="Q340" s="70"/>
      <c r="R340" s="70"/>
      <c r="S340" s="70"/>
      <c r="T340" s="70"/>
    </row>
    <row r="341" spans="1:20" ht="20.100000000000001" customHeight="1" x14ac:dyDescent="0.25">
      <c r="A341" s="4" t="s">
        <v>42</v>
      </c>
      <c r="B341" s="7" t="s">
        <v>468</v>
      </c>
      <c r="C341" s="6">
        <v>357</v>
      </c>
      <c r="D341" s="37"/>
      <c r="E341" s="37"/>
      <c r="F341" s="70"/>
      <c r="G341" s="70"/>
      <c r="H341" s="70"/>
      <c r="I341" s="70"/>
      <c r="J341" s="70"/>
      <c r="K341" s="70"/>
      <c r="L341" s="70"/>
      <c r="M341" s="70"/>
      <c r="N341" s="70"/>
      <c r="O341" s="70"/>
      <c r="P341" s="70"/>
      <c r="Q341" s="70"/>
      <c r="R341" s="70"/>
      <c r="S341" s="70"/>
      <c r="T341" s="70"/>
    </row>
    <row r="342" spans="1:20" ht="20.100000000000001" customHeight="1" x14ac:dyDescent="0.25">
      <c r="A342" s="4" t="s">
        <v>41</v>
      </c>
      <c r="B342" s="7" t="s">
        <v>755</v>
      </c>
      <c r="C342" s="6">
        <v>358</v>
      </c>
      <c r="D342" s="70">
        <v>2</v>
      </c>
      <c r="E342" s="70"/>
      <c r="F342" s="70"/>
      <c r="G342" s="70">
        <v>2</v>
      </c>
      <c r="H342" s="70"/>
      <c r="I342" s="70"/>
      <c r="J342" s="70">
        <v>2</v>
      </c>
      <c r="K342" s="70"/>
      <c r="L342" s="70"/>
      <c r="M342" s="70"/>
      <c r="N342" s="70"/>
      <c r="O342" s="70"/>
      <c r="P342" s="70"/>
      <c r="Q342" s="70"/>
      <c r="R342" s="70"/>
      <c r="S342" s="70"/>
      <c r="T342" s="70"/>
    </row>
    <row r="343" spans="1:20" ht="20.100000000000001" customHeight="1" x14ac:dyDescent="0.25">
      <c r="A343" s="4" t="s">
        <v>756</v>
      </c>
      <c r="B343" s="7" t="s">
        <v>757</v>
      </c>
      <c r="C343" s="6">
        <v>358.1</v>
      </c>
      <c r="D343" s="70"/>
      <c r="E343" s="70"/>
      <c r="F343" s="70">
        <v>1</v>
      </c>
      <c r="G343" s="70"/>
      <c r="H343" s="70"/>
      <c r="I343" s="70"/>
      <c r="J343" s="70"/>
      <c r="K343" s="70"/>
      <c r="L343" s="70"/>
      <c r="M343" s="70">
        <v>1</v>
      </c>
      <c r="N343" s="70"/>
      <c r="O343" s="70"/>
      <c r="P343" s="70"/>
      <c r="Q343" s="70"/>
      <c r="R343" s="70"/>
      <c r="S343" s="70"/>
      <c r="T343" s="70"/>
    </row>
    <row r="344" spans="1:20" ht="20.100000000000001" customHeight="1" x14ac:dyDescent="0.25">
      <c r="A344" s="4" t="s">
        <v>40</v>
      </c>
      <c r="B344" s="7" t="s">
        <v>758</v>
      </c>
      <c r="C344" s="6">
        <v>359</v>
      </c>
      <c r="D344" s="37">
        <v>1</v>
      </c>
      <c r="E344" s="37"/>
      <c r="F344" s="70">
        <v>3</v>
      </c>
      <c r="G344" s="70"/>
      <c r="H344" s="70"/>
      <c r="I344" s="70"/>
      <c r="J344" s="70"/>
      <c r="K344" s="70"/>
      <c r="L344" s="70"/>
      <c r="M344" s="70">
        <v>4</v>
      </c>
      <c r="N344" s="70"/>
      <c r="O344" s="70"/>
      <c r="P344" s="70"/>
      <c r="Q344" s="70"/>
      <c r="R344" s="70"/>
      <c r="S344" s="70"/>
      <c r="T344" s="70"/>
    </row>
    <row r="345" spans="1:20" ht="20.100000000000001" customHeight="1" x14ac:dyDescent="0.25">
      <c r="A345" s="4" t="s">
        <v>39</v>
      </c>
      <c r="B345" s="7" t="s">
        <v>594</v>
      </c>
      <c r="C345" s="6">
        <v>360</v>
      </c>
      <c r="D345" s="71">
        <v>1</v>
      </c>
      <c r="E345" s="71"/>
      <c r="F345" s="71">
        <v>1</v>
      </c>
      <c r="G345" s="71">
        <v>1</v>
      </c>
      <c r="H345" s="71"/>
      <c r="I345" s="71"/>
      <c r="J345" s="71">
        <v>1</v>
      </c>
      <c r="K345" s="71"/>
      <c r="L345" s="71"/>
      <c r="M345" s="71">
        <v>1</v>
      </c>
      <c r="N345" s="71"/>
      <c r="O345" s="71"/>
      <c r="P345" s="71"/>
      <c r="Q345" s="71"/>
      <c r="R345" s="71"/>
      <c r="S345" s="71"/>
      <c r="T345" s="71"/>
    </row>
    <row r="346" spans="1:20" ht="20.100000000000001" customHeight="1" x14ac:dyDescent="0.25">
      <c r="A346" s="4" t="s">
        <v>38</v>
      </c>
      <c r="B346" s="7" t="s">
        <v>595</v>
      </c>
      <c r="C346" s="5">
        <v>361</v>
      </c>
      <c r="D346" s="37"/>
      <c r="E346" s="37"/>
      <c r="F346" s="70">
        <v>1</v>
      </c>
      <c r="G346" s="70"/>
      <c r="H346" s="70"/>
      <c r="I346" s="70"/>
      <c r="J346" s="70"/>
      <c r="K346" s="70"/>
      <c r="L346" s="70"/>
      <c r="M346" s="70">
        <v>1</v>
      </c>
      <c r="N346" s="70"/>
      <c r="O346" s="70"/>
      <c r="P346" s="70"/>
      <c r="Q346" s="70"/>
      <c r="R346" s="70"/>
      <c r="S346" s="70"/>
      <c r="T346" s="70"/>
    </row>
    <row r="347" spans="1:20" ht="20.100000000000001" customHeight="1" x14ac:dyDescent="0.25">
      <c r="A347" s="4" t="s">
        <v>37</v>
      </c>
      <c r="B347" s="7" t="s">
        <v>596</v>
      </c>
      <c r="C347" s="5">
        <v>362</v>
      </c>
      <c r="D347" s="37"/>
      <c r="E347" s="37"/>
      <c r="F347" s="70">
        <v>2</v>
      </c>
      <c r="G347" s="70">
        <v>1</v>
      </c>
      <c r="H347" s="70"/>
      <c r="I347" s="70"/>
      <c r="J347" s="70">
        <v>1</v>
      </c>
      <c r="K347" s="70"/>
      <c r="L347" s="70"/>
      <c r="M347" s="70">
        <v>1</v>
      </c>
      <c r="N347" s="70"/>
      <c r="O347" s="70"/>
      <c r="P347" s="70"/>
      <c r="Q347" s="70"/>
      <c r="R347" s="70"/>
      <c r="S347" s="70"/>
      <c r="T347" s="70"/>
    </row>
    <row r="348" spans="1:20" ht="20.100000000000001" customHeight="1" x14ac:dyDescent="0.25">
      <c r="A348" s="4" t="s">
        <v>36</v>
      </c>
      <c r="B348" s="7" t="s">
        <v>759</v>
      </c>
      <c r="C348" s="5">
        <v>363</v>
      </c>
      <c r="D348" s="37"/>
      <c r="E348" s="37"/>
      <c r="F348" s="70"/>
      <c r="G348" s="70"/>
      <c r="H348" s="70"/>
      <c r="I348" s="70"/>
      <c r="J348" s="70"/>
      <c r="K348" s="70"/>
      <c r="L348" s="70"/>
      <c r="M348" s="70"/>
      <c r="N348" s="70"/>
      <c r="O348" s="70"/>
      <c r="P348" s="70"/>
      <c r="Q348" s="70"/>
      <c r="R348" s="70"/>
      <c r="S348" s="70"/>
      <c r="T348" s="70"/>
    </row>
    <row r="349" spans="1:20" ht="20.100000000000001" customHeight="1" x14ac:dyDescent="0.25">
      <c r="A349" s="4" t="s">
        <v>35</v>
      </c>
      <c r="B349" s="7" t="s">
        <v>469</v>
      </c>
      <c r="C349" s="5">
        <v>364</v>
      </c>
      <c r="D349" s="37"/>
      <c r="E349" s="37"/>
      <c r="F349" s="70"/>
      <c r="G349" s="70"/>
      <c r="H349" s="70"/>
      <c r="I349" s="70"/>
      <c r="J349" s="70"/>
      <c r="K349" s="70"/>
      <c r="L349" s="70"/>
      <c r="M349" s="70"/>
      <c r="N349" s="70"/>
      <c r="O349" s="70"/>
      <c r="P349" s="70"/>
      <c r="Q349" s="70"/>
      <c r="R349" s="70"/>
      <c r="S349" s="70"/>
      <c r="T349" s="70"/>
    </row>
    <row r="350" spans="1:20" ht="20.100000000000001" customHeight="1" x14ac:dyDescent="0.25">
      <c r="A350" s="4" t="s">
        <v>760</v>
      </c>
      <c r="B350" s="7" t="s">
        <v>761</v>
      </c>
      <c r="C350" s="5">
        <v>364.1</v>
      </c>
      <c r="D350" s="37"/>
      <c r="E350" s="37"/>
      <c r="F350" s="70"/>
      <c r="G350" s="70"/>
      <c r="H350" s="70"/>
      <c r="I350" s="70"/>
      <c r="J350" s="70"/>
      <c r="K350" s="70"/>
      <c r="L350" s="70"/>
      <c r="M350" s="70"/>
      <c r="N350" s="70"/>
      <c r="O350" s="70"/>
      <c r="P350" s="70"/>
      <c r="Q350" s="70"/>
      <c r="R350" s="70"/>
      <c r="S350" s="70"/>
      <c r="T350" s="70"/>
    </row>
    <row r="351" spans="1:20" ht="20.100000000000001" customHeight="1" x14ac:dyDescent="0.25">
      <c r="A351" s="4" t="s">
        <v>762</v>
      </c>
      <c r="B351" s="7" t="s">
        <v>763</v>
      </c>
      <c r="C351" s="5">
        <v>364.2</v>
      </c>
      <c r="D351" s="37"/>
      <c r="E351" s="37"/>
      <c r="F351" s="70">
        <v>1</v>
      </c>
      <c r="G351" s="70">
        <v>1</v>
      </c>
      <c r="H351" s="70"/>
      <c r="I351" s="70"/>
      <c r="J351" s="70">
        <v>1</v>
      </c>
      <c r="K351" s="70"/>
      <c r="L351" s="70"/>
      <c r="M351" s="70"/>
      <c r="N351" s="70"/>
      <c r="O351" s="70"/>
      <c r="P351" s="70"/>
      <c r="Q351" s="70"/>
      <c r="R351" s="70"/>
      <c r="S351" s="70"/>
      <c r="T351" s="70"/>
    </row>
    <row r="352" spans="1:20" ht="20.100000000000001" customHeight="1" x14ac:dyDescent="0.25">
      <c r="A352" s="4" t="s">
        <v>34</v>
      </c>
      <c r="B352" s="7" t="s">
        <v>470</v>
      </c>
      <c r="C352" s="5">
        <v>365</v>
      </c>
      <c r="D352" s="70"/>
      <c r="E352" s="70"/>
      <c r="F352" s="70"/>
      <c r="G352" s="70"/>
      <c r="H352" s="70"/>
      <c r="I352" s="70"/>
      <c r="J352" s="70"/>
      <c r="K352" s="70"/>
      <c r="L352" s="70"/>
      <c r="M352" s="70"/>
      <c r="N352" s="70"/>
      <c r="O352" s="70"/>
      <c r="P352" s="70"/>
      <c r="Q352" s="70"/>
      <c r="R352" s="70"/>
      <c r="S352" s="70"/>
      <c r="T352" s="70"/>
    </row>
    <row r="353" spans="1:20" ht="20.100000000000001" customHeight="1" x14ac:dyDescent="0.25">
      <c r="A353" s="4" t="s">
        <v>33</v>
      </c>
      <c r="B353" s="7" t="s">
        <v>471</v>
      </c>
      <c r="C353" s="5">
        <v>366</v>
      </c>
      <c r="D353" s="70"/>
      <c r="E353" s="70"/>
      <c r="F353" s="70"/>
      <c r="G353" s="70"/>
      <c r="H353" s="70"/>
      <c r="I353" s="70"/>
      <c r="J353" s="70"/>
      <c r="K353" s="70"/>
      <c r="L353" s="70"/>
      <c r="M353" s="70"/>
      <c r="N353" s="70"/>
      <c r="O353" s="70"/>
      <c r="P353" s="70"/>
      <c r="Q353" s="70"/>
      <c r="R353" s="70"/>
      <c r="S353" s="70"/>
      <c r="T353" s="70"/>
    </row>
    <row r="354" spans="1:20" ht="20.100000000000001" customHeight="1" x14ac:dyDescent="0.25">
      <c r="A354" s="4" t="s">
        <v>32</v>
      </c>
      <c r="B354" s="7" t="s">
        <v>597</v>
      </c>
      <c r="C354" s="5">
        <v>367</v>
      </c>
      <c r="D354" s="37"/>
      <c r="E354" s="37"/>
      <c r="F354" s="70"/>
      <c r="G354" s="70"/>
      <c r="H354" s="70"/>
      <c r="I354" s="70"/>
      <c r="J354" s="70"/>
      <c r="K354" s="70"/>
      <c r="L354" s="70"/>
      <c r="M354" s="70"/>
      <c r="N354" s="70"/>
      <c r="O354" s="70"/>
      <c r="P354" s="70"/>
      <c r="Q354" s="70"/>
      <c r="R354" s="70"/>
      <c r="S354" s="70"/>
      <c r="T354" s="70"/>
    </row>
    <row r="355" spans="1:20" ht="20.100000000000001" customHeight="1" x14ac:dyDescent="0.25">
      <c r="A355" s="4" t="s">
        <v>31</v>
      </c>
      <c r="B355" s="7" t="s">
        <v>598</v>
      </c>
      <c r="C355" s="5">
        <v>368</v>
      </c>
      <c r="D355" s="37"/>
      <c r="E355" s="37"/>
      <c r="F355" s="70"/>
      <c r="G355" s="70"/>
      <c r="H355" s="70"/>
      <c r="I355" s="70"/>
      <c r="J355" s="70"/>
      <c r="K355" s="70"/>
      <c r="L355" s="70"/>
      <c r="M355" s="70"/>
      <c r="N355" s="70"/>
      <c r="O355" s="70"/>
      <c r="P355" s="70"/>
      <c r="Q355" s="70"/>
      <c r="R355" s="70"/>
      <c r="S355" s="70"/>
      <c r="T355" s="70"/>
    </row>
    <row r="356" spans="1:20" ht="20.100000000000001" customHeight="1" x14ac:dyDescent="0.25">
      <c r="A356" s="4" t="s">
        <v>764</v>
      </c>
      <c r="B356" s="7" t="s">
        <v>765</v>
      </c>
      <c r="C356" s="5">
        <v>368.1</v>
      </c>
      <c r="D356" s="37"/>
      <c r="E356" s="37"/>
      <c r="F356" s="70"/>
      <c r="G356" s="70"/>
      <c r="H356" s="70"/>
      <c r="I356" s="70"/>
      <c r="J356" s="70"/>
      <c r="K356" s="70"/>
      <c r="L356" s="70"/>
      <c r="M356" s="70"/>
      <c r="N356" s="70"/>
      <c r="O356" s="70"/>
      <c r="P356" s="70"/>
      <c r="Q356" s="70"/>
      <c r="R356" s="70"/>
      <c r="S356" s="70"/>
      <c r="T356" s="70"/>
    </row>
    <row r="357" spans="1:20" ht="20.100000000000001" customHeight="1" x14ac:dyDescent="0.25">
      <c r="A357" s="4" t="s">
        <v>30</v>
      </c>
      <c r="B357" s="7" t="s">
        <v>599</v>
      </c>
      <c r="C357" s="5">
        <v>369</v>
      </c>
      <c r="D357" s="37"/>
      <c r="E357" s="37"/>
      <c r="F357" s="70"/>
      <c r="G357" s="70"/>
      <c r="H357" s="70"/>
      <c r="I357" s="70"/>
      <c r="J357" s="70"/>
      <c r="K357" s="70"/>
      <c r="L357" s="70"/>
      <c r="M357" s="70"/>
      <c r="N357" s="70"/>
      <c r="O357" s="70"/>
      <c r="P357" s="70"/>
      <c r="Q357" s="70"/>
      <c r="R357" s="70"/>
      <c r="S357" s="70"/>
      <c r="T357" s="70"/>
    </row>
    <row r="358" spans="1:20" ht="20.100000000000001" customHeight="1" x14ac:dyDescent="0.25">
      <c r="A358" s="4" t="s">
        <v>29</v>
      </c>
      <c r="B358" s="7" t="s">
        <v>600</v>
      </c>
      <c r="C358" s="5">
        <v>370</v>
      </c>
      <c r="D358" s="37"/>
      <c r="E358" s="37"/>
      <c r="F358" s="70"/>
      <c r="G358" s="70"/>
      <c r="H358" s="70"/>
      <c r="I358" s="70"/>
      <c r="J358" s="70"/>
      <c r="K358" s="70"/>
      <c r="L358" s="70"/>
      <c r="M358" s="70"/>
      <c r="N358" s="70"/>
      <c r="O358" s="70"/>
      <c r="P358" s="70"/>
      <c r="Q358" s="70"/>
      <c r="R358" s="70"/>
      <c r="S358" s="70"/>
      <c r="T358" s="70"/>
    </row>
    <row r="359" spans="1:20" ht="20.100000000000001" customHeight="1" x14ac:dyDescent="0.25">
      <c r="A359" s="4" t="s">
        <v>28</v>
      </c>
      <c r="B359" s="7" t="s">
        <v>601</v>
      </c>
      <c r="C359" s="5">
        <v>371</v>
      </c>
      <c r="D359" s="37"/>
      <c r="E359" s="37"/>
      <c r="F359" s="70"/>
      <c r="G359" s="70"/>
      <c r="H359" s="70"/>
      <c r="I359" s="70"/>
      <c r="J359" s="70"/>
      <c r="K359" s="70"/>
      <c r="L359" s="70"/>
      <c r="M359" s="70"/>
      <c r="N359" s="70"/>
      <c r="O359" s="70"/>
      <c r="P359" s="70"/>
      <c r="Q359" s="70"/>
      <c r="R359" s="70"/>
      <c r="S359" s="70"/>
      <c r="T359" s="70"/>
    </row>
    <row r="360" spans="1:20" ht="20.100000000000001" customHeight="1" x14ac:dyDescent="0.25">
      <c r="A360" s="4" t="s">
        <v>27</v>
      </c>
      <c r="B360" s="7" t="s">
        <v>602</v>
      </c>
      <c r="C360" s="5">
        <v>372</v>
      </c>
      <c r="D360" s="37"/>
      <c r="E360" s="37"/>
      <c r="F360" s="70"/>
      <c r="G360" s="70"/>
      <c r="H360" s="70"/>
      <c r="I360" s="70"/>
      <c r="J360" s="70"/>
      <c r="K360" s="70"/>
      <c r="L360" s="70"/>
      <c r="M360" s="70"/>
      <c r="N360" s="70"/>
      <c r="O360" s="70"/>
      <c r="P360" s="70"/>
      <c r="Q360" s="70"/>
      <c r="R360" s="70"/>
      <c r="S360" s="70"/>
      <c r="T360" s="70"/>
    </row>
    <row r="361" spans="1:20" ht="20.100000000000001" customHeight="1" x14ac:dyDescent="0.25">
      <c r="A361" s="4" t="s">
        <v>26</v>
      </c>
      <c r="B361" s="7" t="s">
        <v>603</v>
      </c>
      <c r="C361" s="5">
        <v>373</v>
      </c>
      <c r="D361" s="38">
        <v>1</v>
      </c>
      <c r="E361" s="38"/>
      <c r="F361" s="38"/>
      <c r="G361" s="38">
        <v>1</v>
      </c>
      <c r="H361" s="38"/>
      <c r="I361" s="38"/>
      <c r="J361" s="38">
        <v>1</v>
      </c>
      <c r="K361" s="38"/>
      <c r="L361" s="38"/>
      <c r="M361" s="38"/>
      <c r="N361" s="38"/>
      <c r="O361" s="38">
        <v>1</v>
      </c>
      <c r="P361" s="38"/>
      <c r="Q361" s="38">
        <v>1</v>
      </c>
      <c r="R361" s="38"/>
      <c r="S361" s="38"/>
      <c r="T361" s="38"/>
    </row>
    <row r="362" spans="1:20" ht="20.100000000000001" customHeight="1" x14ac:dyDescent="0.25">
      <c r="A362" s="4" t="s">
        <v>25</v>
      </c>
      <c r="B362" s="7" t="s">
        <v>604</v>
      </c>
      <c r="C362" s="5">
        <v>374</v>
      </c>
      <c r="D362" s="70"/>
      <c r="E362" s="70"/>
      <c r="F362" s="70"/>
      <c r="G362" s="70"/>
      <c r="H362" s="70"/>
      <c r="I362" s="70"/>
      <c r="J362" s="70"/>
      <c r="K362" s="70"/>
      <c r="L362" s="70"/>
      <c r="M362" s="70"/>
      <c r="N362" s="70"/>
      <c r="O362" s="70"/>
      <c r="P362" s="70"/>
      <c r="Q362" s="70"/>
      <c r="R362" s="70"/>
      <c r="S362" s="70"/>
      <c r="T362" s="70"/>
    </row>
    <row r="363" spans="1:20" ht="20.100000000000001" customHeight="1" x14ac:dyDescent="0.25">
      <c r="A363" s="4" t="s">
        <v>24</v>
      </c>
      <c r="B363" s="7" t="s">
        <v>472</v>
      </c>
      <c r="C363" s="5">
        <v>375</v>
      </c>
      <c r="D363" s="70"/>
      <c r="E363" s="70"/>
      <c r="F363" s="70"/>
      <c r="G363" s="70"/>
      <c r="H363" s="70"/>
      <c r="I363" s="70"/>
      <c r="J363" s="70"/>
      <c r="K363" s="70"/>
      <c r="L363" s="70"/>
      <c r="M363" s="70"/>
      <c r="N363" s="70"/>
      <c r="O363" s="70"/>
      <c r="P363" s="70"/>
      <c r="Q363" s="70"/>
      <c r="R363" s="70"/>
      <c r="S363" s="70"/>
      <c r="T363" s="70"/>
    </row>
    <row r="364" spans="1:20" ht="20.100000000000001" customHeight="1" x14ac:dyDescent="0.25">
      <c r="A364" s="4" t="s">
        <v>23</v>
      </c>
      <c r="B364" s="7" t="s">
        <v>605</v>
      </c>
      <c r="C364" s="5">
        <v>376</v>
      </c>
      <c r="D364" s="70">
        <v>1</v>
      </c>
      <c r="E364" s="70"/>
      <c r="F364" s="70"/>
      <c r="G364" s="70">
        <v>1</v>
      </c>
      <c r="H364" s="70"/>
      <c r="I364" s="70"/>
      <c r="J364" s="70">
        <v>1</v>
      </c>
      <c r="K364" s="70"/>
      <c r="L364" s="70"/>
      <c r="M364" s="70"/>
      <c r="N364" s="70"/>
      <c r="O364" s="70">
        <v>1</v>
      </c>
      <c r="P364" s="70"/>
      <c r="Q364" s="70">
        <v>1</v>
      </c>
      <c r="R364" s="70"/>
      <c r="S364" s="70"/>
      <c r="T364" s="70"/>
    </row>
    <row r="365" spans="1:20" ht="20.100000000000001" customHeight="1" x14ac:dyDescent="0.25">
      <c r="A365" s="4" t="s">
        <v>22</v>
      </c>
      <c r="B365" s="7" t="s">
        <v>606</v>
      </c>
      <c r="C365" s="5">
        <v>377</v>
      </c>
      <c r="D365" s="70"/>
      <c r="E365" s="70"/>
      <c r="F365" s="70">
        <v>1</v>
      </c>
      <c r="G365" s="70">
        <v>1</v>
      </c>
      <c r="H365" s="70"/>
      <c r="I365" s="70"/>
      <c r="J365" s="70">
        <v>1</v>
      </c>
      <c r="K365" s="70"/>
      <c r="L365" s="70"/>
      <c r="M365" s="70"/>
      <c r="N365" s="70"/>
      <c r="O365" s="70"/>
      <c r="P365" s="70"/>
      <c r="Q365" s="70"/>
      <c r="R365" s="70"/>
      <c r="S365" s="70"/>
      <c r="T365" s="70"/>
    </row>
    <row r="366" spans="1:20" ht="20.100000000000001" customHeight="1" x14ac:dyDescent="0.25">
      <c r="A366" s="4" t="s">
        <v>21</v>
      </c>
      <c r="B366" s="7" t="s">
        <v>607</v>
      </c>
      <c r="C366" s="5">
        <v>378</v>
      </c>
      <c r="D366" s="70"/>
      <c r="E366" s="70"/>
      <c r="F366" s="70"/>
      <c r="G366" s="70"/>
      <c r="H366" s="70"/>
      <c r="I366" s="70"/>
      <c r="J366" s="70"/>
      <c r="K366" s="70"/>
      <c r="L366" s="70"/>
      <c r="M366" s="70"/>
      <c r="N366" s="70"/>
      <c r="O366" s="70"/>
      <c r="P366" s="70"/>
      <c r="Q366" s="70"/>
      <c r="R366" s="70"/>
      <c r="S366" s="70"/>
      <c r="T366" s="70"/>
    </row>
    <row r="367" spans="1:20" ht="20.100000000000001" customHeight="1" x14ac:dyDescent="0.25">
      <c r="A367" s="4" t="s">
        <v>20</v>
      </c>
      <c r="B367" s="5" t="s">
        <v>473</v>
      </c>
      <c r="C367" s="5">
        <v>379</v>
      </c>
      <c r="D367" s="70"/>
      <c r="E367" s="70"/>
      <c r="F367" s="70"/>
      <c r="G367" s="70"/>
      <c r="H367" s="70"/>
      <c r="I367" s="70"/>
      <c r="J367" s="70"/>
      <c r="K367" s="70"/>
      <c r="L367" s="70"/>
      <c r="M367" s="70"/>
      <c r="N367" s="70"/>
      <c r="O367" s="70"/>
      <c r="P367" s="70"/>
      <c r="Q367" s="70"/>
      <c r="R367" s="70"/>
      <c r="S367" s="70"/>
      <c r="T367" s="70"/>
    </row>
    <row r="368" spans="1:20" ht="20.100000000000001" customHeight="1" x14ac:dyDescent="0.25">
      <c r="A368" s="4" t="s">
        <v>19</v>
      </c>
      <c r="B368" s="5" t="s">
        <v>608</v>
      </c>
      <c r="C368" s="5">
        <v>380</v>
      </c>
      <c r="D368" s="70"/>
      <c r="E368" s="70"/>
      <c r="F368" s="70"/>
      <c r="G368" s="70"/>
      <c r="H368" s="70"/>
      <c r="I368" s="70"/>
      <c r="J368" s="70"/>
      <c r="K368" s="70"/>
      <c r="L368" s="70"/>
      <c r="M368" s="70"/>
      <c r="N368" s="70"/>
      <c r="O368" s="70"/>
      <c r="P368" s="70"/>
      <c r="Q368" s="70"/>
      <c r="R368" s="70"/>
      <c r="S368" s="70"/>
      <c r="T368" s="70"/>
    </row>
    <row r="369" spans="1:20" ht="20.100000000000001" customHeight="1" x14ac:dyDescent="0.25">
      <c r="A369" s="4" t="s">
        <v>18</v>
      </c>
      <c r="B369" s="5" t="s">
        <v>371</v>
      </c>
      <c r="C369" s="5">
        <v>381</v>
      </c>
      <c r="D369" s="70"/>
      <c r="E369" s="70"/>
      <c r="F369" s="70"/>
      <c r="G369" s="70"/>
      <c r="H369" s="70"/>
      <c r="I369" s="70"/>
      <c r="J369" s="70"/>
      <c r="K369" s="70"/>
      <c r="L369" s="70"/>
      <c r="M369" s="70"/>
      <c r="N369" s="70"/>
      <c r="O369" s="70"/>
      <c r="P369" s="70"/>
      <c r="Q369" s="70"/>
      <c r="R369" s="70"/>
      <c r="S369" s="70"/>
      <c r="T369" s="70"/>
    </row>
    <row r="370" spans="1:20" ht="20.100000000000001" customHeight="1" x14ac:dyDescent="0.25">
      <c r="A370" s="4" t="s">
        <v>17</v>
      </c>
      <c r="B370" s="7" t="s">
        <v>474</v>
      </c>
      <c r="C370" s="14">
        <v>382</v>
      </c>
      <c r="D370" s="70"/>
      <c r="E370" s="70"/>
      <c r="F370" s="70"/>
      <c r="G370" s="70"/>
      <c r="H370" s="70"/>
      <c r="I370" s="70"/>
      <c r="J370" s="70"/>
      <c r="K370" s="70"/>
      <c r="L370" s="70"/>
      <c r="M370" s="70"/>
      <c r="N370" s="70"/>
      <c r="O370" s="70"/>
      <c r="P370" s="70"/>
      <c r="Q370" s="70"/>
      <c r="R370" s="70"/>
      <c r="S370" s="70"/>
      <c r="T370" s="70"/>
    </row>
    <row r="371" spans="1:20" ht="20.100000000000001" customHeight="1" x14ac:dyDescent="0.25">
      <c r="A371" s="4" t="s">
        <v>16</v>
      </c>
      <c r="B371" s="5" t="s">
        <v>475</v>
      </c>
      <c r="C371" s="14">
        <v>383</v>
      </c>
      <c r="D371" s="70"/>
      <c r="E371" s="70"/>
      <c r="F371" s="70"/>
      <c r="G371" s="70"/>
      <c r="H371" s="70"/>
      <c r="I371" s="70"/>
      <c r="J371" s="70"/>
      <c r="K371" s="70"/>
      <c r="L371" s="70"/>
      <c r="M371" s="70"/>
      <c r="N371" s="70"/>
      <c r="O371" s="70"/>
      <c r="P371" s="70"/>
      <c r="Q371" s="70"/>
      <c r="R371" s="70"/>
      <c r="S371" s="70"/>
      <c r="T371" s="70"/>
    </row>
    <row r="372" spans="1:20" ht="20.100000000000001" customHeight="1" x14ac:dyDescent="0.25">
      <c r="A372" s="4" t="s">
        <v>15</v>
      </c>
      <c r="B372" s="7" t="s">
        <v>403</v>
      </c>
      <c r="C372" s="5"/>
      <c r="D372" s="70"/>
      <c r="E372" s="70"/>
      <c r="F372" s="70"/>
      <c r="G372" s="70"/>
      <c r="H372" s="70"/>
      <c r="I372" s="70"/>
      <c r="J372" s="70"/>
      <c r="K372" s="70"/>
      <c r="L372" s="70"/>
      <c r="M372" s="70"/>
      <c r="N372" s="70"/>
      <c r="O372" s="70"/>
      <c r="P372" s="70"/>
      <c r="Q372" s="70"/>
      <c r="R372" s="70"/>
      <c r="S372" s="70"/>
      <c r="T372" s="70"/>
    </row>
    <row r="373" spans="1:20" ht="20.100000000000001" customHeight="1" x14ac:dyDescent="0.25">
      <c r="A373" s="8" t="s">
        <v>14</v>
      </c>
      <c r="B373" s="12" t="s">
        <v>476</v>
      </c>
      <c r="C373" s="5"/>
      <c r="D373" s="69">
        <f>SUM(D374:D388)</f>
        <v>0</v>
      </c>
      <c r="E373" s="69">
        <f t="shared" ref="E373:T373" si="17">SUM(E374:E388)</f>
        <v>0</v>
      </c>
      <c r="F373" s="69">
        <f t="shared" si="17"/>
        <v>0</v>
      </c>
      <c r="G373" s="69">
        <f t="shared" si="17"/>
        <v>0</v>
      </c>
      <c r="H373" s="69">
        <f t="shared" si="17"/>
        <v>0</v>
      </c>
      <c r="I373" s="69">
        <f t="shared" si="17"/>
        <v>0</v>
      </c>
      <c r="J373" s="69">
        <f t="shared" si="17"/>
        <v>0</v>
      </c>
      <c r="K373" s="69">
        <f t="shared" si="17"/>
        <v>0</v>
      </c>
      <c r="L373" s="69">
        <f t="shared" si="17"/>
        <v>0</v>
      </c>
      <c r="M373" s="69">
        <f t="shared" si="17"/>
        <v>0</v>
      </c>
      <c r="N373" s="69">
        <f t="shared" si="17"/>
        <v>0</v>
      </c>
      <c r="O373" s="69">
        <f t="shared" si="17"/>
        <v>0</v>
      </c>
      <c r="P373" s="69">
        <f t="shared" si="17"/>
        <v>0</v>
      </c>
      <c r="Q373" s="69">
        <f t="shared" si="17"/>
        <v>0</v>
      </c>
      <c r="R373" s="69">
        <f t="shared" si="17"/>
        <v>0</v>
      </c>
      <c r="S373" s="69">
        <f t="shared" si="17"/>
        <v>0</v>
      </c>
      <c r="T373" s="69">
        <f t="shared" si="17"/>
        <v>0</v>
      </c>
    </row>
    <row r="374" spans="1:20" ht="20.100000000000001" customHeight="1" x14ac:dyDescent="0.25">
      <c r="A374" s="4" t="s">
        <v>13</v>
      </c>
      <c r="B374" s="7" t="s">
        <v>372</v>
      </c>
      <c r="C374" s="5">
        <v>384</v>
      </c>
      <c r="D374" s="70"/>
      <c r="E374" s="70"/>
      <c r="F374" s="70"/>
      <c r="G374" s="70"/>
      <c r="H374" s="70"/>
      <c r="I374" s="70"/>
      <c r="J374" s="70"/>
      <c r="K374" s="70"/>
      <c r="L374" s="70"/>
      <c r="M374" s="70"/>
      <c r="N374" s="70"/>
      <c r="O374" s="70"/>
      <c r="P374" s="70"/>
      <c r="Q374" s="70"/>
      <c r="R374" s="70"/>
      <c r="S374" s="70"/>
      <c r="T374" s="70"/>
    </row>
    <row r="375" spans="1:20" ht="20.100000000000001" customHeight="1" x14ac:dyDescent="0.25">
      <c r="A375" s="4" t="s">
        <v>12</v>
      </c>
      <c r="B375" s="7" t="s">
        <v>373</v>
      </c>
      <c r="C375" s="5">
        <v>385</v>
      </c>
      <c r="D375" s="70"/>
      <c r="E375" s="70"/>
      <c r="F375" s="70"/>
      <c r="G375" s="70"/>
      <c r="H375" s="70"/>
      <c r="I375" s="70"/>
      <c r="J375" s="70"/>
      <c r="K375" s="70"/>
      <c r="L375" s="70"/>
      <c r="M375" s="70"/>
      <c r="N375" s="70"/>
      <c r="O375" s="70"/>
      <c r="P375" s="70"/>
      <c r="Q375" s="70"/>
      <c r="R375" s="70"/>
      <c r="S375" s="70"/>
      <c r="T375" s="70"/>
    </row>
    <row r="376" spans="1:20" ht="20.100000000000001" customHeight="1" x14ac:dyDescent="0.25">
      <c r="A376" s="4" t="s">
        <v>11</v>
      </c>
      <c r="B376" s="7" t="s">
        <v>609</v>
      </c>
      <c r="C376" s="5">
        <v>386</v>
      </c>
      <c r="D376" s="70"/>
      <c r="E376" s="70"/>
      <c r="F376" s="70"/>
      <c r="G376" s="70"/>
      <c r="H376" s="70"/>
      <c r="I376" s="70"/>
      <c r="J376" s="70"/>
      <c r="K376" s="70"/>
      <c r="L376" s="70"/>
      <c r="M376" s="70"/>
      <c r="N376" s="70"/>
      <c r="O376" s="70"/>
      <c r="P376" s="70"/>
      <c r="Q376" s="70"/>
      <c r="R376" s="70"/>
      <c r="S376" s="70"/>
      <c r="T376" s="70"/>
    </row>
    <row r="377" spans="1:20" ht="20.100000000000001" customHeight="1" x14ac:dyDescent="0.25">
      <c r="A377" s="4" t="s">
        <v>10</v>
      </c>
      <c r="B377" s="7" t="s">
        <v>477</v>
      </c>
      <c r="C377" s="5">
        <v>387</v>
      </c>
      <c r="D377" s="70"/>
      <c r="E377" s="70"/>
      <c r="F377" s="70"/>
      <c r="G377" s="70"/>
      <c r="H377" s="70"/>
      <c r="I377" s="70"/>
      <c r="J377" s="70"/>
      <c r="K377" s="70"/>
      <c r="L377" s="70"/>
      <c r="M377" s="70"/>
      <c r="N377" s="70"/>
      <c r="O377" s="70"/>
      <c r="P377" s="70"/>
      <c r="Q377" s="70"/>
      <c r="R377" s="70"/>
      <c r="S377" s="70"/>
      <c r="T377" s="70"/>
    </row>
    <row r="378" spans="1:20" ht="20.100000000000001" customHeight="1" x14ac:dyDescent="0.25">
      <c r="A378" s="4" t="s">
        <v>9</v>
      </c>
      <c r="B378" s="7" t="s">
        <v>665</v>
      </c>
      <c r="C378" s="5">
        <v>388</v>
      </c>
      <c r="D378" s="70"/>
      <c r="E378" s="70"/>
      <c r="F378" s="70"/>
      <c r="G378" s="70"/>
      <c r="H378" s="70"/>
      <c r="I378" s="70"/>
      <c r="J378" s="70"/>
      <c r="K378" s="70"/>
      <c r="L378" s="70"/>
      <c r="M378" s="70"/>
      <c r="N378" s="70"/>
      <c r="O378" s="70"/>
      <c r="P378" s="70"/>
      <c r="Q378" s="70"/>
      <c r="R378" s="70"/>
      <c r="S378" s="70"/>
      <c r="T378" s="70"/>
    </row>
    <row r="379" spans="1:20" ht="20.100000000000001" customHeight="1" x14ac:dyDescent="0.25">
      <c r="A379" s="4" t="s">
        <v>8</v>
      </c>
      <c r="B379" s="5" t="s">
        <v>478</v>
      </c>
      <c r="C379" s="5">
        <v>389</v>
      </c>
      <c r="D379" s="70"/>
      <c r="E379" s="70"/>
      <c r="F379" s="70"/>
      <c r="G379" s="70"/>
      <c r="H379" s="70"/>
      <c r="I379" s="70"/>
      <c r="J379" s="70"/>
      <c r="K379" s="70"/>
      <c r="L379" s="70"/>
      <c r="M379" s="70"/>
      <c r="N379" s="70"/>
      <c r="O379" s="70"/>
      <c r="P379" s="70"/>
      <c r="Q379" s="70"/>
      <c r="R379" s="70"/>
      <c r="S379" s="70"/>
      <c r="T379" s="70"/>
    </row>
    <row r="380" spans="1:20" ht="20.100000000000001" customHeight="1" x14ac:dyDescent="0.25">
      <c r="A380" s="4" t="s">
        <v>7</v>
      </c>
      <c r="B380" s="7" t="s">
        <v>610</v>
      </c>
      <c r="C380" s="6">
        <v>390</v>
      </c>
      <c r="D380" s="70"/>
      <c r="E380" s="70"/>
      <c r="F380" s="70"/>
      <c r="G380" s="70"/>
      <c r="H380" s="70"/>
      <c r="I380" s="70"/>
      <c r="J380" s="70"/>
      <c r="K380" s="70"/>
      <c r="L380" s="70"/>
      <c r="M380" s="70"/>
      <c r="N380" s="70"/>
      <c r="O380" s="70"/>
      <c r="P380" s="70"/>
      <c r="Q380" s="70"/>
      <c r="R380" s="70"/>
      <c r="S380" s="70"/>
      <c r="T380" s="70"/>
    </row>
    <row r="381" spans="1:20" ht="20.100000000000001" customHeight="1" x14ac:dyDescent="0.25">
      <c r="A381" s="4" t="s">
        <v>6</v>
      </c>
      <c r="B381" s="7" t="s">
        <v>479</v>
      </c>
      <c r="C381" s="6">
        <v>391</v>
      </c>
      <c r="D381" s="70"/>
      <c r="E381" s="70"/>
      <c r="F381" s="70"/>
      <c r="G381" s="70"/>
      <c r="H381" s="70"/>
      <c r="I381" s="70"/>
      <c r="J381" s="70"/>
      <c r="K381" s="70"/>
      <c r="L381" s="70"/>
      <c r="M381" s="70"/>
      <c r="N381" s="70"/>
      <c r="O381" s="70"/>
      <c r="P381" s="70"/>
      <c r="Q381" s="70"/>
      <c r="R381" s="70"/>
      <c r="S381" s="70"/>
      <c r="T381" s="70"/>
    </row>
    <row r="382" spans="1:20" ht="20.100000000000001" customHeight="1" x14ac:dyDescent="0.25">
      <c r="A382" s="4" t="s">
        <v>5</v>
      </c>
      <c r="B382" s="5" t="s">
        <v>480</v>
      </c>
      <c r="C382" s="5">
        <v>392</v>
      </c>
      <c r="D382" s="70"/>
      <c r="E382" s="70"/>
      <c r="F382" s="70"/>
      <c r="G382" s="70"/>
      <c r="H382" s="70"/>
      <c r="I382" s="70"/>
      <c r="J382" s="70"/>
      <c r="K382" s="70"/>
      <c r="L382" s="70"/>
      <c r="M382" s="70"/>
      <c r="N382" s="70"/>
      <c r="O382" s="70"/>
      <c r="P382" s="70"/>
      <c r="Q382" s="70"/>
      <c r="R382" s="70"/>
      <c r="S382" s="70"/>
      <c r="T382" s="70"/>
    </row>
    <row r="383" spans="1:20" ht="20.100000000000001" customHeight="1" x14ac:dyDescent="0.25">
      <c r="A383" s="4" t="s">
        <v>4</v>
      </c>
      <c r="B383" s="5" t="s">
        <v>481</v>
      </c>
      <c r="C383" s="5">
        <v>393</v>
      </c>
      <c r="D383" s="70"/>
      <c r="E383" s="70"/>
      <c r="F383" s="70"/>
      <c r="G383" s="70"/>
      <c r="H383" s="70"/>
      <c r="I383" s="70"/>
      <c r="J383" s="70"/>
      <c r="K383" s="70"/>
      <c r="L383" s="70"/>
      <c r="M383" s="70"/>
      <c r="N383" s="70"/>
      <c r="O383" s="70"/>
      <c r="P383" s="70"/>
      <c r="Q383" s="70"/>
      <c r="R383" s="70"/>
      <c r="S383" s="70"/>
      <c r="T383" s="70"/>
    </row>
    <row r="384" spans="1:20" ht="20.100000000000001" customHeight="1" x14ac:dyDescent="0.25">
      <c r="A384" s="4" t="s">
        <v>766</v>
      </c>
      <c r="B384" s="5" t="s">
        <v>379</v>
      </c>
      <c r="C384" s="5">
        <v>394</v>
      </c>
      <c r="D384" s="70"/>
      <c r="E384" s="70"/>
      <c r="F384" s="70"/>
      <c r="G384" s="70"/>
      <c r="H384" s="70"/>
      <c r="I384" s="70"/>
      <c r="J384" s="70"/>
      <c r="K384" s="70"/>
      <c r="L384" s="70"/>
      <c r="M384" s="70"/>
      <c r="N384" s="70"/>
      <c r="O384" s="70"/>
      <c r="P384" s="70"/>
      <c r="Q384" s="70"/>
      <c r="R384" s="70"/>
      <c r="S384" s="70"/>
      <c r="T384" s="70"/>
    </row>
    <row r="385" spans="1:20" ht="20.100000000000001" customHeight="1" x14ac:dyDescent="0.25">
      <c r="A385" s="4" t="s">
        <v>3</v>
      </c>
      <c r="B385" s="5" t="s">
        <v>482</v>
      </c>
      <c r="C385" s="5">
        <v>395</v>
      </c>
      <c r="D385" s="70"/>
      <c r="E385" s="70"/>
      <c r="F385" s="70"/>
      <c r="G385" s="70"/>
      <c r="H385" s="70"/>
      <c r="I385" s="70"/>
      <c r="J385" s="70"/>
      <c r="K385" s="70"/>
      <c r="L385" s="70"/>
      <c r="M385" s="70"/>
      <c r="N385" s="70"/>
      <c r="O385" s="70"/>
      <c r="P385" s="70"/>
      <c r="Q385" s="70"/>
      <c r="R385" s="70"/>
      <c r="S385" s="70"/>
      <c r="T385" s="70"/>
    </row>
    <row r="386" spans="1:20" ht="20.100000000000001" customHeight="1" x14ac:dyDescent="0.25">
      <c r="A386" s="4" t="s">
        <v>2</v>
      </c>
      <c r="B386" s="5" t="s">
        <v>666</v>
      </c>
      <c r="C386" s="5">
        <v>396</v>
      </c>
      <c r="D386" s="70"/>
      <c r="E386" s="70"/>
      <c r="F386" s="70"/>
      <c r="G386" s="70"/>
      <c r="H386" s="70"/>
      <c r="I386" s="70"/>
      <c r="J386" s="70"/>
      <c r="K386" s="70"/>
      <c r="L386" s="70"/>
      <c r="M386" s="70"/>
      <c r="N386" s="70"/>
      <c r="O386" s="70"/>
      <c r="P386" s="70"/>
      <c r="Q386" s="70"/>
      <c r="R386" s="70"/>
      <c r="S386" s="70"/>
      <c r="T386" s="70"/>
    </row>
    <row r="387" spans="1:20" ht="20.100000000000001" customHeight="1" x14ac:dyDescent="0.25">
      <c r="A387" s="4" t="s">
        <v>1</v>
      </c>
      <c r="B387" s="5" t="s">
        <v>667</v>
      </c>
      <c r="C387" s="5">
        <v>397</v>
      </c>
      <c r="D387" s="70"/>
      <c r="E387" s="70"/>
      <c r="F387" s="70"/>
      <c r="G387" s="70"/>
      <c r="H387" s="70"/>
      <c r="I387" s="70"/>
      <c r="J387" s="70"/>
      <c r="K387" s="70"/>
      <c r="L387" s="70"/>
      <c r="M387" s="70"/>
      <c r="N387" s="70"/>
      <c r="O387" s="70"/>
      <c r="P387" s="70"/>
      <c r="Q387" s="70"/>
      <c r="R387" s="70"/>
      <c r="S387" s="70"/>
      <c r="T387" s="70"/>
    </row>
    <row r="388" spans="1:20" ht="20.100000000000001" customHeight="1" x14ac:dyDescent="0.25">
      <c r="A388" s="4" t="s">
        <v>0</v>
      </c>
      <c r="B388" s="5" t="s">
        <v>611</v>
      </c>
      <c r="C388" s="5">
        <v>397.1</v>
      </c>
      <c r="D388" s="70"/>
      <c r="E388" s="70"/>
      <c r="F388" s="70"/>
      <c r="G388" s="70"/>
      <c r="H388" s="70"/>
      <c r="I388" s="70"/>
      <c r="J388" s="70"/>
      <c r="K388" s="70"/>
      <c r="L388" s="70"/>
      <c r="M388" s="70"/>
      <c r="N388" s="70"/>
      <c r="O388" s="70"/>
      <c r="P388" s="70"/>
      <c r="Q388" s="70"/>
      <c r="R388" s="70"/>
      <c r="S388" s="70"/>
      <c r="T388" s="70"/>
    </row>
    <row r="389" spans="1:20" ht="20.100000000000001" customHeight="1" x14ac:dyDescent="0.25">
      <c r="A389" s="4">
        <v>19</v>
      </c>
      <c r="B389" s="5" t="s">
        <v>354</v>
      </c>
      <c r="C389" s="40"/>
      <c r="D389" s="18">
        <f>D7+D35+D44+D51+D81+D96+D112+D149+D190+D199+D209+D228+D248+D262+D280+D304+D339+D373</f>
        <v>205</v>
      </c>
      <c r="E389" s="18">
        <f t="shared" ref="E389:T389" si="18">E7+E35+E44+E51+E81+E96+E112+E149+E190+E199+E209+E228+E248+E262+E280+E304+E339+E373</f>
        <v>7</v>
      </c>
      <c r="F389" s="18">
        <f t="shared" si="18"/>
        <v>343</v>
      </c>
      <c r="G389" s="18">
        <f t="shared" si="18"/>
        <v>184</v>
      </c>
      <c r="H389" s="18">
        <f t="shared" si="18"/>
        <v>13</v>
      </c>
      <c r="I389" s="18">
        <f t="shared" si="18"/>
        <v>2</v>
      </c>
      <c r="J389" s="18">
        <f t="shared" si="18"/>
        <v>199</v>
      </c>
      <c r="K389" s="18">
        <f t="shared" si="18"/>
        <v>3</v>
      </c>
      <c r="L389" s="18">
        <f t="shared" si="18"/>
        <v>1</v>
      </c>
      <c r="M389" s="18">
        <f t="shared" si="18"/>
        <v>342</v>
      </c>
      <c r="N389" s="18">
        <f t="shared" si="18"/>
        <v>8</v>
      </c>
      <c r="O389" s="18">
        <f t="shared" si="18"/>
        <v>46</v>
      </c>
      <c r="P389" s="18">
        <f t="shared" si="18"/>
        <v>27</v>
      </c>
      <c r="Q389" s="18">
        <f t="shared" si="18"/>
        <v>73</v>
      </c>
      <c r="R389" s="18">
        <f t="shared" si="18"/>
        <v>4</v>
      </c>
      <c r="S389" s="18">
        <f t="shared" si="18"/>
        <v>0</v>
      </c>
      <c r="T389" s="18">
        <f t="shared" si="18"/>
        <v>4</v>
      </c>
    </row>
    <row r="390" spans="1:20" s="31" customFormat="1" ht="25.5" customHeight="1" x14ac:dyDescent="0.25">
      <c r="A390" s="28"/>
      <c r="B390" s="60"/>
      <c r="C390" s="29"/>
      <c r="D390" s="30"/>
      <c r="E390" s="30"/>
      <c r="F390" s="30"/>
      <c r="G390" s="30"/>
      <c r="H390" s="30"/>
      <c r="I390" s="30"/>
      <c r="J390" s="30"/>
      <c r="K390" s="30"/>
      <c r="L390" s="30"/>
      <c r="M390" s="30"/>
      <c r="N390" s="30"/>
      <c r="O390" s="30"/>
      <c r="P390" s="30"/>
      <c r="Q390" s="30"/>
      <c r="R390" s="30"/>
      <c r="S390" s="30"/>
      <c r="T390" s="30"/>
    </row>
    <row r="391" spans="1:20" s="31" customFormat="1" ht="26.25" customHeight="1" x14ac:dyDescent="0.3">
      <c r="A391" s="28"/>
      <c r="B391" s="63" t="s">
        <v>767</v>
      </c>
      <c r="C391" s="36"/>
      <c r="D391" s="36"/>
      <c r="E391" s="36"/>
      <c r="F391" s="36"/>
      <c r="G391" s="36"/>
      <c r="H391" s="36"/>
      <c r="I391" s="36"/>
      <c r="J391" s="36"/>
      <c r="K391" s="36"/>
      <c r="L391" s="36"/>
      <c r="M391" s="36"/>
      <c r="N391" s="36"/>
      <c r="O391" s="36"/>
      <c r="P391" s="36"/>
      <c r="Q391" s="36"/>
      <c r="R391" s="36"/>
      <c r="S391" s="36"/>
      <c r="T391" s="36"/>
    </row>
    <row r="392" spans="1:20" s="31" customFormat="1" ht="20.100000000000001" customHeight="1" x14ac:dyDescent="0.3">
      <c r="A392" s="28"/>
      <c r="B392" s="60" t="s">
        <v>791</v>
      </c>
      <c r="C392" s="36"/>
      <c r="D392" s="36"/>
      <c r="E392" s="36"/>
      <c r="F392" s="36"/>
      <c r="G392" s="36"/>
      <c r="H392" s="36"/>
      <c r="I392" s="36"/>
      <c r="J392" s="36"/>
      <c r="K392" s="36"/>
      <c r="L392" s="36"/>
      <c r="M392" s="36"/>
      <c r="N392" s="36"/>
      <c r="O392" s="36"/>
      <c r="P392" s="36"/>
      <c r="Q392" s="36"/>
      <c r="R392" s="36"/>
      <c r="S392" s="36"/>
      <c r="T392" s="36"/>
    </row>
    <row r="393" spans="1:20" s="31" customFormat="1" ht="20.100000000000001" customHeight="1" x14ac:dyDescent="0.3">
      <c r="A393" s="28"/>
      <c r="B393" s="36"/>
      <c r="C393" s="36"/>
      <c r="D393" s="36"/>
      <c r="E393" s="36"/>
      <c r="F393" s="36"/>
      <c r="G393" s="36"/>
      <c r="H393" s="36"/>
      <c r="I393" s="36"/>
      <c r="J393" s="36"/>
      <c r="K393" s="36"/>
      <c r="L393" s="36"/>
      <c r="M393" s="36"/>
      <c r="N393" s="36"/>
      <c r="O393" s="36"/>
      <c r="P393" s="36"/>
      <c r="Q393" s="36"/>
      <c r="R393" s="36"/>
      <c r="S393" s="36"/>
      <c r="T393" s="36"/>
    </row>
    <row r="394" spans="1:20" s="31" customFormat="1" ht="20.100000000000001" customHeight="1" x14ac:dyDescent="0.3">
      <c r="A394" s="28"/>
      <c r="B394" s="36"/>
      <c r="C394" s="36"/>
      <c r="D394" s="36"/>
      <c r="E394" s="36"/>
      <c r="F394" s="36"/>
      <c r="G394" s="36"/>
      <c r="H394" s="36"/>
      <c r="I394" s="36"/>
      <c r="J394" s="36"/>
      <c r="K394" s="36"/>
      <c r="L394" s="36"/>
      <c r="M394" s="36"/>
      <c r="N394" s="36"/>
      <c r="O394" s="36"/>
      <c r="P394" s="36"/>
      <c r="Q394" s="36"/>
      <c r="R394" s="36"/>
      <c r="S394" s="36"/>
      <c r="T394" s="36"/>
    </row>
    <row r="395" spans="1:20" s="31" customFormat="1" ht="20.100000000000001" customHeight="1" x14ac:dyDescent="0.3">
      <c r="A395" s="28"/>
      <c r="B395" s="36"/>
      <c r="C395" s="36"/>
      <c r="D395" s="36"/>
      <c r="E395" s="36"/>
      <c r="F395" s="36"/>
      <c r="G395" s="36"/>
      <c r="H395" s="36"/>
      <c r="I395" s="36"/>
      <c r="J395" s="36"/>
      <c r="K395" s="41"/>
      <c r="L395" s="41"/>
      <c r="M395" s="41"/>
      <c r="N395" s="41"/>
      <c r="O395" s="41"/>
      <c r="P395" s="41"/>
      <c r="Q395" s="41"/>
      <c r="R395" s="41"/>
      <c r="S395" s="41"/>
      <c r="T395" s="36"/>
    </row>
    <row r="396" spans="1:20" s="31" customFormat="1" ht="20.100000000000001" customHeight="1" x14ac:dyDescent="0.25">
      <c r="A396" s="28"/>
      <c r="B396" s="19"/>
      <c r="C396" s="29"/>
      <c r="D396" s="30"/>
      <c r="E396" s="30"/>
      <c r="F396" s="30"/>
      <c r="G396" s="30"/>
      <c r="H396" s="30"/>
      <c r="I396" s="30"/>
      <c r="J396" s="30"/>
      <c r="K396" s="30"/>
      <c r="L396" s="30"/>
      <c r="M396" s="30"/>
      <c r="N396" s="30"/>
      <c r="O396" s="30"/>
      <c r="P396" s="30"/>
      <c r="Q396" s="30"/>
      <c r="R396" s="30"/>
      <c r="S396" s="30"/>
      <c r="T396" s="30"/>
    </row>
    <row r="397" spans="1:20" s="31" customFormat="1" ht="20.100000000000001" customHeight="1" x14ac:dyDescent="0.25">
      <c r="A397" s="28"/>
      <c r="B397" s="19"/>
      <c r="C397" s="29"/>
      <c r="D397" s="30"/>
      <c r="E397" s="30"/>
      <c r="F397" s="30"/>
      <c r="G397" s="30"/>
      <c r="H397" s="30"/>
      <c r="I397" s="30"/>
      <c r="J397" s="30"/>
      <c r="K397" s="30"/>
      <c r="L397" s="30"/>
      <c r="M397" s="30"/>
      <c r="N397" s="30"/>
      <c r="O397" s="30"/>
      <c r="P397" s="30"/>
      <c r="Q397" s="30"/>
      <c r="R397" s="30"/>
      <c r="S397" s="30"/>
      <c r="T397" s="30"/>
    </row>
    <row r="398" spans="1:20" s="31" customFormat="1" ht="20.100000000000001" customHeight="1" x14ac:dyDescent="0.25">
      <c r="A398" s="28"/>
      <c r="B398" s="19"/>
      <c r="C398" s="29"/>
      <c r="D398" s="30"/>
      <c r="E398" s="30"/>
      <c r="F398" s="30"/>
      <c r="G398" s="30"/>
      <c r="H398" s="30"/>
      <c r="I398" s="30"/>
      <c r="J398" s="30"/>
      <c r="K398" s="30"/>
      <c r="L398" s="30"/>
      <c r="M398" s="30"/>
      <c r="N398" s="30"/>
      <c r="O398" s="30"/>
      <c r="P398" s="30"/>
      <c r="Q398" s="30"/>
      <c r="R398" s="30"/>
      <c r="S398" s="30"/>
      <c r="T398" s="30"/>
    </row>
    <row r="399" spans="1:20" s="31" customFormat="1" ht="20.100000000000001" customHeight="1" x14ac:dyDescent="0.25">
      <c r="A399" s="28"/>
      <c r="B399" s="19"/>
      <c r="C399" s="29"/>
      <c r="D399" s="30"/>
      <c r="E399" s="30"/>
      <c r="F399" s="30"/>
      <c r="G399" s="30"/>
      <c r="H399" s="30"/>
      <c r="I399" s="30"/>
      <c r="J399" s="30"/>
      <c r="K399" s="30"/>
      <c r="L399" s="30"/>
      <c r="M399" s="30"/>
      <c r="N399" s="30"/>
      <c r="O399" s="30"/>
      <c r="P399" s="30"/>
      <c r="Q399" s="30"/>
      <c r="R399" s="30"/>
      <c r="S399" s="30"/>
      <c r="T399" s="30"/>
    </row>
    <row r="400" spans="1:20" s="31" customFormat="1" ht="20.100000000000001" customHeight="1" x14ac:dyDescent="0.25">
      <c r="A400" s="28"/>
      <c r="B400" s="19"/>
      <c r="C400" s="29"/>
      <c r="D400" s="30"/>
      <c r="E400" s="30"/>
      <c r="F400" s="30"/>
      <c r="G400" s="30"/>
      <c r="H400" s="30"/>
      <c r="I400" s="30"/>
      <c r="J400" s="30"/>
      <c r="K400" s="30"/>
      <c r="L400" s="30"/>
      <c r="M400" s="30"/>
      <c r="N400" s="30"/>
      <c r="O400" s="30"/>
      <c r="P400" s="30"/>
      <c r="Q400" s="30"/>
      <c r="R400" s="30"/>
      <c r="S400" s="30"/>
      <c r="T400" s="30"/>
    </row>
    <row r="401" spans="1:20" s="31" customFormat="1" ht="20.100000000000001" customHeight="1" x14ac:dyDescent="0.25">
      <c r="A401" s="28"/>
      <c r="B401" s="19"/>
      <c r="C401" s="29"/>
      <c r="D401" s="30"/>
      <c r="E401" s="30"/>
      <c r="F401" s="30"/>
      <c r="G401" s="30"/>
      <c r="H401" s="30"/>
      <c r="I401" s="30"/>
      <c r="J401" s="30"/>
      <c r="K401" s="30"/>
      <c r="L401" s="30"/>
      <c r="M401" s="30"/>
      <c r="N401" s="30"/>
      <c r="O401" s="30"/>
      <c r="P401" s="30"/>
      <c r="Q401" s="30"/>
      <c r="R401" s="30"/>
      <c r="S401" s="30"/>
      <c r="T401" s="30"/>
    </row>
    <row r="402" spans="1:20" s="31" customFormat="1" ht="20.100000000000001" customHeight="1" x14ac:dyDescent="0.25">
      <c r="A402" s="28"/>
      <c r="B402" s="19"/>
      <c r="C402" s="29"/>
      <c r="D402" s="30"/>
      <c r="E402" s="30"/>
      <c r="F402" s="30"/>
      <c r="G402" s="30"/>
      <c r="H402" s="30"/>
      <c r="I402" s="30"/>
      <c r="J402" s="30"/>
      <c r="K402" s="30"/>
      <c r="L402" s="30"/>
      <c r="M402" s="30"/>
      <c r="N402" s="30"/>
      <c r="O402" s="30"/>
      <c r="P402" s="30"/>
      <c r="Q402" s="30"/>
      <c r="R402" s="30"/>
      <c r="S402" s="30"/>
      <c r="T402" s="30"/>
    </row>
    <row r="403" spans="1:20" s="31" customFormat="1" ht="20.100000000000001" customHeight="1" x14ac:dyDescent="0.25">
      <c r="A403" s="28"/>
      <c r="B403" s="19"/>
      <c r="C403" s="29"/>
      <c r="D403" s="30"/>
      <c r="E403" s="30"/>
      <c r="F403" s="30"/>
      <c r="G403" s="30"/>
      <c r="H403" s="30"/>
      <c r="I403" s="30"/>
      <c r="J403" s="30"/>
      <c r="K403" s="30"/>
      <c r="L403" s="30"/>
      <c r="M403" s="30"/>
      <c r="N403" s="30"/>
      <c r="O403" s="30"/>
      <c r="P403" s="30"/>
      <c r="Q403" s="30"/>
      <c r="R403" s="30"/>
      <c r="S403" s="30"/>
      <c r="T403" s="30"/>
    </row>
    <row r="404" spans="1:20" s="31" customFormat="1" ht="20.100000000000001" customHeight="1" x14ac:dyDescent="0.25">
      <c r="A404" s="28"/>
      <c r="B404" s="19"/>
      <c r="C404" s="29"/>
      <c r="D404" s="30"/>
      <c r="E404" s="30"/>
      <c r="F404" s="30"/>
      <c r="G404" s="30"/>
      <c r="H404" s="30"/>
      <c r="I404" s="30"/>
      <c r="J404" s="30"/>
      <c r="K404" s="30"/>
      <c r="L404" s="30"/>
      <c r="M404" s="30"/>
      <c r="N404" s="30"/>
      <c r="O404" s="30"/>
      <c r="P404" s="30"/>
      <c r="Q404" s="30"/>
      <c r="R404" s="30"/>
      <c r="S404" s="30"/>
      <c r="T404" s="30"/>
    </row>
    <row r="405" spans="1:20" s="31" customFormat="1" ht="20.100000000000001" customHeight="1" x14ac:dyDescent="0.25">
      <c r="A405" s="28"/>
      <c r="B405" s="19"/>
      <c r="C405" s="29"/>
      <c r="D405" s="30"/>
      <c r="E405" s="30"/>
      <c r="F405" s="30"/>
      <c r="G405" s="30"/>
      <c r="H405" s="30"/>
      <c r="I405" s="30"/>
      <c r="J405" s="30"/>
      <c r="K405" s="30"/>
      <c r="L405" s="30"/>
      <c r="M405" s="30"/>
      <c r="N405" s="30"/>
      <c r="O405" s="30"/>
      <c r="P405" s="30"/>
      <c r="Q405" s="30"/>
      <c r="R405" s="30"/>
      <c r="S405" s="30"/>
      <c r="T405" s="30"/>
    </row>
    <row r="406" spans="1:20" s="31" customFormat="1" ht="20.100000000000001" customHeight="1" x14ac:dyDescent="0.25">
      <c r="A406" s="28"/>
      <c r="B406" s="19"/>
      <c r="C406" s="29"/>
      <c r="D406" s="30"/>
      <c r="E406" s="30"/>
      <c r="F406" s="30"/>
      <c r="G406" s="30"/>
      <c r="H406" s="30"/>
      <c r="I406" s="30"/>
      <c r="J406" s="30"/>
      <c r="K406" s="30"/>
      <c r="L406" s="30"/>
      <c r="M406" s="30"/>
      <c r="N406" s="30"/>
      <c r="O406" s="30"/>
      <c r="P406" s="30"/>
      <c r="Q406" s="30"/>
      <c r="R406" s="30"/>
      <c r="S406" s="30"/>
      <c r="T406" s="30"/>
    </row>
  </sheetData>
  <sheetProtection sheet="1"/>
  <mergeCells count="18">
    <mergeCell ref="A6:B6"/>
    <mergeCell ref="E4:E5"/>
    <mergeCell ref="F4:F5"/>
    <mergeCell ref="O4:Q4"/>
    <mergeCell ref="K4:K5"/>
    <mergeCell ref="A1:C1"/>
    <mergeCell ref="D1:P1"/>
    <mergeCell ref="Q1:T1"/>
    <mergeCell ref="A2:T2"/>
    <mergeCell ref="A3:T3"/>
    <mergeCell ref="R4:T4"/>
    <mergeCell ref="G4:J4"/>
    <mergeCell ref="A4:B5"/>
    <mergeCell ref="C4:C5"/>
    <mergeCell ref="N4:N5"/>
    <mergeCell ref="M4:M5"/>
    <mergeCell ref="L4:L5"/>
    <mergeCell ref="D4: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sheetPr>
  <dimension ref="A1:CQ407"/>
  <sheetViews>
    <sheetView topLeftCell="A381" workbookViewId="0">
      <selection activeCell="N396" sqref="N396"/>
    </sheetView>
  </sheetViews>
  <sheetFormatPr defaultRowHeight="13.5" x14ac:dyDescent="0.25"/>
  <cols>
    <col min="1" max="1" width="8" style="33" customWidth="1"/>
    <col min="2" max="2" width="52.140625" style="34" customWidth="1"/>
    <col min="3" max="3" width="8.28515625" style="25" customWidth="1"/>
    <col min="4" max="4" width="8.42578125" style="35" customWidth="1"/>
    <col min="5" max="5" width="5.42578125" style="35" customWidth="1"/>
    <col min="6" max="6" width="6.85546875" style="35" customWidth="1"/>
    <col min="7" max="7" width="6" style="35" bestFit="1" customWidth="1"/>
    <col min="8" max="8" width="8.5703125" style="35" bestFit="1" customWidth="1"/>
    <col min="9" max="9" width="11.28515625" style="35" bestFit="1" customWidth="1"/>
    <col min="10" max="10" width="5" style="35" bestFit="1" customWidth="1"/>
    <col min="11" max="11" width="4" style="35" customWidth="1"/>
    <col min="12" max="12" width="9" style="35" customWidth="1"/>
    <col min="13" max="13" width="7" style="35" customWidth="1"/>
    <col min="14" max="15" width="6" style="35" bestFit="1" customWidth="1"/>
    <col min="16" max="16" width="5" style="35" bestFit="1" customWidth="1"/>
    <col min="17" max="17" width="5.42578125" style="35" customWidth="1"/>
    <col min="18" max="18" width="7.5703125" style="35" customWidth="1"/>
    <col min="19" max="19" width="5.7109375" style="35" customWidth="1"/>
    <col min="20" max="20" width="5" style="35" bestFit="1" customWidth="1"/>
    <col min="21" max="27" width="13.7109375" style="20" customWidth="1"/>
    <col min="28" max="28" width="10.7109375" style="20" customWidth="1"/>
    <col min="29" max="16384" width="9.140625" style="20"/>
  </cols>
  <sheetData>
    <row r="1" spans="1:95" ht="39" customHeight="1" x14ac:dyDescent="0.25">
      <c r="A1" s="85" t="s">
        <v>800</v>
      </c>
      <c r="B1" s="86"/>
      <c r="C1" s="86"/>
      <c r="D1" s="83" t="s">
        <v>380</v>
      </c>
      <c r="E1" s="83"/>
      <c r="F1" s="83"/>
      <c r="G1" s="83"/>
      <c r="H1" s="83"/>
      <c r="I1" s="83"/>
      <c r="J1" s="83"/>
      <c r="K1" s="83"/>
      <c r="L1" s="83"/>
      <c r="M1" s="83"/>
      <c r="N1" s="83"/>
      <c r="O1" s="83"/>
      <c r="P1" s="83"/>
      <c r="Q1" s="73"/>
      <c r="R1" s="73"/>
      <c r="S1" s="73"/>
      <c r="T1" s="74"/>
    </row>
    <row r="2" spans="1:95" ht="51" customHeight="1" x14ac:dyDescent="0.25">
      <c r="A2" s="75" t="s">
        <v>778</v>
      </c>
      <c r="B2" s="76"/>
      <c r="C2" s="76"/>
      <c r="D2" s="76"/>
      <c r="E2" s="76"/>
      <c r="F2" s="76"/>
      <c r="G2" s="76"/>
      <c r="H2" s="76"/>
      <c r="I2" s="76"/>
      <c r="J2" s="76"/>
      <c r="K2" s="76"/>
      <c r="L2" s="76"/>
      <c r="M2" s="76"/>
      <c r="N2" s="76"/>
      <c r="O2" s="76"/>
      <c r="P2" s="76"/>
      <c r="Q2" s="76"/>
      <c r="R2" s="76"/>
      <c r="S2" s="76"/>
      <c r="T2" s="77"/>
    </row>
    <row r="3" spans="1:95" ht="27.75" customHeight="1" x14ac:dyDescent="0.25">
      <c r="A3" s="78" t="s">
        <v>779</v>
      </c>
      <c r="B3" s="79"/>
      <c r="C3" s="79"/>
      <c r="D3" s="79"/>
      <c r="E3" s="79"/>
      <c r="F3" s="79"/>
      <c r="G3" s="79"/>
      <c r="H3" s="79"/>
      <c r="I3" s="79"/>
      <c r="J3" s="79"/>
      <c r="K3" s="79"/>
      <c r="L3" s="79"/>
      <c r="M3" s="79"/>
      <c r="N3" s="79"/>
      <c r="O3" s="79"/>
      <c r="P3" s="79"/>
      <c r="Q3" s="79"/>
      <c r="R3" s="79"/>
      <c r="S3" s="79"/>
      <c r="T3" s="80"/>
    </row>
    <row r="4" spans="1:95" s="22" customFormat="1" ht="75" customHeight="1" x14ac:dyDescent="0.25">
      <c r="A4" s="81" t="s">
        <v>793</v>
      </c>
      <c r="B4" s="81"/>
      <c r="C4" s="82" t="s">
        <v>615</v>
      </c>
      <c r="D4" s="82" t="s">
        <v>484</v>
      </c>
      <c r="E4" s="82" t="s">
        <v>485</v>
      </c>
      <c r="F4" s="82" t="s">
        <v>381</v>
      </c>
      <c r="G4" s="84" t="s">
        <v>382</v>
      </c>
      <c r="H4" s="84"/>
      <c r="I4" s="84"/>
      <c r="J4" s="84"/>
      <c r="K4" s="82" t="s">
        <v>383</v>
      </c>
      <c r="L4" s="82" t="s">
        <v>384</v>
      </c>
      <c r="M4" s="82" t="s">
        <v>385</v>
      </c>
      <c r="N4" s="82" t="s">
        <v>386</v>
      </c>
      <c r="O4" s="84" t="s">
        <v>505</v>
      </c>
      <c r="P4" s="84"/>
      <c r="Q4" s="84"/>
      <c r="R4" s="84" t="s">
        <v>359</v>
      </c>
      <c r="S4" s="84"/>
      <c r="T4" s="84"/>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row>
    <row r="5" spans="1:95" s="22" customFormat="1" ht="97.5" customHeight="1" x14ac:dyDescent="0.25">
      <c r="A5" s="81"/>
      <c r="B5" s="81"/>
      <c r="C5" s="82"/>
      <c r="D5" s="82"/>
      <c r="E5" s="82"/>
      <c r="F5" s="82"/>
      <c r="G5" s="66" t="s">
        <v>502</v>
      </c>
      <c r="H5" s="66" t="s">
        <v>506</v>
      </c>
      <c r="I5" s="66" t="s">
        <v>387</v>
      </c>
      <c r="J5" s="66" t="s">
        <v>360</v>
      </c>
      <c r="K5" s="82"/>
      <c r="L5" s="82"/>
      <c r="M5" s="82"/>
      <c r="N5" s="82"/>
      <c r="O5" s="66" t="s">
        <v>388</v>
      </c>
      <c r="P5" s="23" t="s">
        <v>389</v>
      </c>
      <c r="Q5" s="23" t="s">
        <v>354</v>
      </c>
      <c r="R5" s="66" t="s">
        <v>388</v>
      </c>
      <c r="S5" s="23" t="s">
        <v>389</v>
      </c>
      <c r="T5" s="23" t="s">
        <v>354</v>
      </c>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row>
    <row r="6" spans="1:95" s="25" customFormat="1" ht="20.100000000000001" customHeight="1" x14ac:dyDescent="0.25">
      <c r="A6" s="87"/>
      <c r="B6" s="87"/>
      <c r="C6" s="24"/>
      <c r="D6" s="17">
        <v>1</v>
      </c>
      <c r="E6" s="17">
        <v>2</v>
      </c>
      <c r="F6" s="17">
        <v>3</v>
      </c>
      <c r="G6" s="17">
        <v>4</v>
      </c>
      <c r="H6" s="17">
        <v>5</v>
      </c>
      <c r="I6" s="17">
        <v>6</v>
      </c>
      <c r="J6" s="17">
        <v>7</v>
      </c>
      <c r="K6" s="17">
        <v>8</v>
      </c>
      <c r="L6" s="17">
        <v>9</v>
      </c>
      <c r="M6" s="17">
        <v>10</v>
      </c>
      <c r="N6" s="17">
        <v>11</v>
      </c>
      <c r="O6" s="17">
        <v>12</v>
      </c>
      <c r="P6" s="17">
        <v>13</v>
      </c>
      <c r="Q6" s="17">
        <v>14</v>
      </c>
      <c r="R6" s="17">
        <v>15</v>
      </c>
      <c r="S6" s="17">
        <v>16</v>
      </c>
      <c r="T6" s="17">
        <v>17</v>
      </c>
    </row>
    <row r="7" spans="1:95" s="25" customFormat="1" ht="20.100000000000001" customHeight="1" x14ac:dyDescent="0.25">
      <c r="A7" s="1" t="s">
        <v>352</v>
      </c>
      <c r="B7" s="2" t="s">
        <v>669</v>
      </c>
      <c r="C7" s="3"/>
      <c r="D7" s="18">
        <f>SUM(D8:D34)</f>
        <v>34</v>
      </c>
      <c r="E7" s="18">
        <f t="shared" ref="E7:T7" si="0">SUM(E8:E34)</f>
        <v>1</v>
      </c>
      <c r="F7" s="18">
        <f t="shared" si="0"/>
        <v>27</v>
      </c>
      <c r="G7" s="18">
        <f t="shared" si="0"/>
        <v>18</v>
      </c>
      <c r="H7" s="18">
        <f t="shared" si="0"/>
        <v>3</v>
      </c>
      <c r="I7" s="18">
        <f t="shared" si="0"/>
        <v>3</v>
      </c>
      <c r="J7" s="18">
        <f t="shared" si="0"/>
        <v>24</v>
      </c>
      <c r="K7" s="18">
        <f t="shared" si="0"/>
        <v>0</v>
      </c>
      <c r="L7" s="18">
        <f t="shared" si="0"/>
        <v>0</v>
      </c>
      <c r="M7" s="18">
        <f t="shared" si="0"/>
        <v>37</v>
      </c>
      <c r="N7" s="18">
        <f t="shared" si="0"/>
        <v>1</v>
      </c>
      <c r="O7" s="18">
        <f t="shared" si="0"/>
        <v>5</v>
      </c>
      <c r="P7" s="18">
        <f t="shared" si="0"/>
        <v>16</v>
      </c>
      <c r="Q7" s="18">
        <f t="shared" si="0"/>
        <v>21</v>
      </c>
      <c r="R7" s="18">
        <f t="shared" si="0"/>
        <v>0</v>
      </c>
      <c r="S7" s="18">
        <f t="shared" si="0"/>
        <v>0</v>
      </c>
      <c r="T7" s="18">
        <f t="shared" si="0"/>
        <v>0</v>
      </c>
    </row>
    <row r="8" spans="1:95" ht="20.100000000000001" customHeight="1" x14ac:dyDescent="0.25">
      <c r="A8" s="4" t="s">
        <v>351</v>
      </c>
      <c r="B8" s="5" t="s">
        <v>390</v>
      </c>
      <c r="C8" s="5">
        <v>104</v>
      </c>
      <c r="D8" s="37">
        <v>9</v>
      </c>
      <c r="E8" s="37"/>
      <c r="F8" s="70">
        <v>4</v>
      </c>
      <c r="G8" s="70"/>
      <c r="H8" s="70"/>
      <c r="I8" s="70">
        <v>1</v>
      </c>
      <c r="J8" s="70">
        <f>+G8+H8+I8</f>
        <v>1</v>
      </c>
      <c r="K8" s="70"/>
      <c r="L8" s="70"/>
      <c r="M8" s="70">
        <v>12</v>
      </c>
      <c r="N8" s="70"/>
      <c r="O8" s="70"/>
      <c r="P8" s="70">
        <v>9</v>
      </c>
      <c r="Q8" s="70">
        <v>9</v>
      </c>
      <c r="R8" s="70"/>
      <c r="S8" s="70"/>
      <c r="T8" s="70"/>
    </row>
    <row r="9" spans="1:95" ht="20.100000000000001" customHeight="1" x14ac:dyDescent="0.25">
      <c r="A9" s="4" t="s">
        <v>350</v>
      </c>
      <c r="B9" s="5" t="s">
        <v>507</v>
      </c>
      <c r="C9" s="5">
        <v>105</v>
      </c>
      <c r="D9" s="37"/>
      <c r="E9" s="37"/>
      <c r="F9" s="70"/>
      <c r="G9" s="70"/>
      <c r="H9" s="70"/>
      <c r="I9" s="70"/>
      <c r="J9" s="70">
        <f t="shared" ref="J9:J72" si="1">+G9+H9+I9</f>
        <v>0</v>
      </c>
      <c r="K9" s="70"/>
      <c r="L9" s="70"/>
      <c r="M9" s="70"/>
      <c r="N9" s="70"/>
      <c r="O9" s="70"/>
      <c r="P9" s="70"/>
      <c r="Q9" s="70"/>
      <c r="R9" s="70"/>
      <c r="S9" s="70"/>
      <c r="T9" s="70"/>
    </row>
    <row r="10" spans="1:95" ht="20.100000000000001" customHeight="1" x14ac:dyDescent="0.25">
      <c r="A10" s="4" t="s">
        <v>349</v>
      </c>
      <c r="B10" s="5" t="s">
        <v>391</v>
      </c>
      <c r="C10" s="5">
        <v>106</v>
      </c>
      <c r="D10" s="37"/>
      <c r="E10" s="37"/>
      <c r="F10" s="70"/>
      <c r="G10" s="70"/>
      <c r="H10" s="70"/>
      <c r="I10" s="70"/>
      <c r="J10" s="70">
        <f t="shared" si="1"/>
        <v>0</v>
      </c>
      <c r="K10" s="70"/>
      <c r="L10" s="70"/>
      <c r="M10" s="70"/>
      <c r="N10" s="70"/>
      <c r="O10" s="70"/>
      <c r="P10" s="70"/>
      <c r="Q10" s="70"/>
      <c r="R10" s="70"/>
      <c r="S10" s="70"/>
      <c r="T10" s="70"/>
    </row>
    <row r="11" spans="1:95" ht="20.100000000000001" customHeight="1" x14ac:dyDescent="0.25">
      <c r="A11" s="4" t="s">
        <v>348</v>
      </c>
      <c r="B11" s="5" t="s">
        <v>508</v>
      </c>
      <c r="C11" s="5">
        <v>107</v>
      </c>
      <c r="D11" s="37"/>
      <c r="E11" s="37"/>
      <c r="F11" s="70"/>
      <c r="G11" s="70"/>
      <c r="H11" s="70"/>
      <c r="I11" s="70"/>
      <c r="J11" s="70">
        <f t="shared" si="1"/>
        <v>0</v>
      </c>
      <c r="K11" s="70"/>
      <c r="L11" s="70"/>
      <c r="M11" s="70"/>
      <c r="N11" s="70"/>
      <c r="O11" s="70"/>
      <c r="P11" s="70"/>
      <c r="Q11" s="70"/>
      <c r="R11" s="70"/>
      <c r="S11" s="70"/>
      <c r="T11" s="70"/>
    </row>
    <row r="12" spans="1:95" ht="20.100000000000001" customHeight="1" x14ac:dyDescent="0.25">
      <c r="A12" s="4" t="s">
        <v>347</v>
      </c>
      <c r="B12" s="5" t="s">
        <v>392</v>
      </c>
      <c r="C12" s="5">
        <v>108</v>
      </c>
      <c r="D12" s="37"/>
      <c r="E12" s="37"/>
      <c r="F12" s="70"/>
      <c r="G12" s="70"/>
      <c r="H12" s="70"/>
      <c r="I12" s="70"/>
      <c r="J12" s="70">
        <f t="shared" si="1"/>
        <v>0</v>
      </c>
      <c r="K12" s="70"/>
      <c r="L12" s="70"/>
      <c r="M12" s="70"/>
      <c r="N12" s="70"/>
      <c r="O12" s="70"/>
      <c r="P12" s="70"/>
      <c r="Q12" s="70"/>
      <c r="R12" s="70"/>
      <c r="S12" s="70"/>
      <c r="T12" s="70"/>
    </row>
    <row r="13" spans="1:95" ht="20.100000000000001" customHeight="1" x14ac:dyDescent="0.25">
      <c r="A13" s="4" t="s">
        <v>346</v>
      </c>
      <c r="B13" s="5" t="s">
        <v>393</v>
      </c>
      <c r="C13" s="5">
        <v>109</v>
      </c>
      <c r="D13" s="37"/>
      <c r="E13" s="37"/>
      <c r="F13" s="70"/>
      <c r="G13" s="70"/>
      <c r="H13" s="70"/>
      <c r="I13" s="70"/>
      <c r="J13" s="70">
        <f t="shared" si="1"/>
        <v>0</v>
      </c>
      <c r="K13" s="70"/>
      <c r="L13" s="70"/>
      <c r="M13" s="70"/>
      <c r="N13" s="70"/>
      <c r="O13" s="70"/>
      <c r="P13" s="70"/>
      <c r="Q13" s="70"/>
      <c r="R13" s="70"/>
      <c r="S13" s="70"/>
      <c r="T13" s="70"/>
    </row>
    <row r="14" spans="1:95" ht="20.100000000000001" customHeight="1" x14ac:dyDescent="0.25">
      <c r="A14" s="4" t="s">
        <v>345</v>
      </c>
      <c r="B14" s="5" t="s">
        <v>509</v>
      </c>
      <c r="C14" s="5">
        <v>110</v>
      </c>
      <c r="D14" s="37"/>
      <c r="E14" s="37"/>
      <c r="F14" s="70"/>
      <c r="G14" s="70"/>
      <c r="H14" s="70"/>
      <c r="I14" s="70"/>
      <c r="J14" s="70">
        <f t="shared" si="1"/>
        <v>0</v>
      </c>
      <c r="K14" s="70"/>
      <c r="L14" s="70"/>
      <c r="M14" s="70"/>
      <c r="N14" s="70"/>
      <c r="O14" s="70"/>
      <c r="P14" s="70"/>
      <c r="Q14" s="70"/>
      <c r="R14" s="70"/>
      <c r="S14" s="70"/>
      <c r="T14" s="70"/>
    </row>
    <row r="15" spans="1:95" ht="20.100000000000001" customHeight="1" x14ac:dyDescent="0.25">
      <c r="A15" s="4" t="s">
        <v>344</v>
      </c>
      <c r="B15" s="5" t="s">
        <v>510</v>
      </c>
      <c r="C15" s="5">
        <v>111</v>
      </c>
      <c r="D15" s="37"/>
      <c r="E15" s="37"/>
      <c r="F15" s="70"/>
      <c r="G15" s="70"/>
      <c r="H15" s="70"/>
      <c r="I15" s="70"/>
      <c r="J15" s="70">
        <f t="shared" si="1"/>
        <v>0</v>
      </c>
      <c r="K15" s="70"/>
      <c r="L15" s="70"/>
      <c r="M15" s="70"/>
      <c r="N15" s="70"/>
      <c r="O15" s="70"/>
      <c r="P15" s="70"/>
      <c r="Q15" s="70"/>
      <c r="R15" s="70"/>
      <c r="S15" s="70"/>
      <c r="T15" s="70"/>
    </row>
    <row r="16" spans="1:95" ht="20.100000000000001" customHeight="1" x14ac:dyDescent="0.25">
      <c r="A16" s="4" t="s">
        <v>343</v>
      </c>
      <c r="B16" s="5" t="s">
        <v>394</v>
      </c>
      <c r="C16" s="5">
        <v>112</v>
      </c>
      <c r="D16" s="37">
        <v>14</v>
      </c>
      <c r="E16" s="37">
        <v>1</v>
      </c>
      <c r="F16" s="70">
        <v>13</v>
      </c>
      <c r="G16" s="70">
        <v>10</v>
      </c>
      <c r="H16" s="70"/>
      <c r="I16" s="70">
        <v>1</v>
      </c>
      <c r="J16" s="70">
        <f t="shared" si="1"/>
        <v>11</v>
      </c>
      <c r="K16" s="70"/>
      <c r="L16" s="70"/>
      <c r="M16" s="70">
        <v>16</v>
      </c>
      <c r="N16" s="70">
        <v>1</v>
      </c>
      <c r="O16" s="70">
        <v>2</v>
      </c>
      <c r="P16" s="70">
        <v>6</v>
      </c>
      <c r="Q16" s="70">
        <v>8</v>
      </c>
      <c r="R16" s="70"/>
      <c r="S16" s="70"/>
      <c r="T16" s="70"/>
    </row>
    <row r="17" spans="1:20" ht="20.100000000000001" customHeight="1" x14ac:dyDescent="0.25">
      <c r="A17" s="4" t="s">
        <v>342</v>
      </c>
      <c r="B17" s="5" t="s">
        <v>395</v>
      </c>
      <c r="C17" s="5">
        <v>113</v>
      </c>
      <c r="D17" s="37"/>
      <c r="E17" s="37"/>
      <c r="F17" s="70"/>
      <c r="G17" s="70"/>
      <c r="H17" s="70"/>
      <c r="I17" s="70"/>
      <c r="J17" s="70">
        <f>+G17+H17+I17</f>
        <v>0</v>
      </c>
      <c r="K17" s="70"/>
      <c r="L17" s="70"/>
      <c r="M17" s="70"/>
      <c r="N17" s="70"/>
      <c r="O17" s="70"/>
      <c r="P17" s="70"/>
      <c r="Q17" s="70"/>
      <c r="R17" s="70"/>
      <c r="S17" s="70"/>
      <c r="T17" s="70"/>
    </row>
    <row r="18" spans="1:20" ht="20.100000000000001" customHeight="1" x14ac:dyDescent="0.25">
      <c r="A18" s="4" t="s">
        <v>341</v>
      </c>
      <c r="B18" s="5" t="s">
        <v>511</v>
      </c>
      <c r="C18" s="5">
        <v>114</v>
      </c>
      <c r="D18" s="37"/>
      <c r="E18" s="37"/>
      <c r="F18" s="70"/>
      <c r="G18" s="70"/>
      <c r="H18" s="70"/>
      <c r="I18" s="70"/>
      <c r="J18" s="70">
        <f t="shared" si="1"/>
        <v>0</v>
      </c>
      <c r="K18" s="70"/>
      <c r="L18" s="70"/>
      <c r="M18" s="70"/>
      <c r="N18" s="70"/>
      <c r="O18" s="70"/>
      <c r="P18" s="70"/>
      <c r="Q18" s="70"/>
      <c r="R18" s="70"/>
      <c r="S18" s="70"/>
      <c r="T18" s="70"/>
    </row>
    <row r="19" spans="1:20" ht="20.100000000000001" customHeight="1" x14ac:dyDescent="0.25">
      <c r="A19" s="4" t="s">
        <v>340</v>
      </c>
      <c r="B19" s="5" t="s">
        <v>512</v>
      </c>
      <c r="C19" s="5">
        <v>115</v>
      </c>
      <c r="D19" s="37"/>
      <c r="E19" s="37"/>
      <c r="F19" s="70"/>
      <c r="G19" s="70"/>
      <c r="H19" s="70"/>
      <c r="I19" s="70"/>
      <c r="J19" s="70">
        <f t="shared" si="1"/>
        <v>0</v>
      </c>
      <c r="K19" s="70"/>
      <c r="L19" s="70"/>
      <c r="M19" s="70"/>
      <c r="N19" s="70"/>
      <c r="O19" s="70"/>
      <c r="P19" s="70"/>
      <c r="Q19" s="70"/>
      <c r="R19" s="70"/>
      <c r="S19" s="70"/>
      <c r="T19" s="70"/>
    </row>
    <row r="20" spans="1:20" ht="20.100000000000001" customHeight="1" x14ac:dyDescent="0.25">
      <c r="A20" s="4" t="s">
        <v>339</v>
      </c>
      <c r="B20" s="5" t="s">
        <v>396</v>
      </c>
      <c r="C20" s="5">
        <v>116</v>
      </c>
      <c r="D20" s="37"/>
      <c r="E20" s="37"/>
      <c r="F20" s="70"/>
      <c r="G20" s="70"/>
      <c r="H20" s="70"/>
      <c r="I20" s="70"/>
      <c r="J20" s="70">
        <f t="shared" si="1"/>
        <v>0</v>
      </c>
      <c r="K20" s="70"/>
      <c r="L20" s="70"/>
      <c r="M20" s="70"/>
      <c r="N20" s="70"/>
      <c r="O20" s="70"/>
      <c r="P20" s="70"/>
      <c r="Q20" s="70"/>
      <c r="R20" s="70"/>
      <c r="S20" s="70"/>
      <c r="T20" s="70"/>
    </row>
    <row r="21" spans="1:20" ht="20.100000000000001" customHeight="1" x14ac:dyDescent="0.25">
      <c r="A21" s="4" t="s">
        <v>338</v>
      </c>
      <c r="B21" s="5" t="s">
        <v>397</v>
      </c>
      <c r="C21" s="5">
        <v>117</v>
      </c>
      <c r="D21" s="37">
        <v>3</v>
      </c>
      <c r="E21" s="37"/>
      <c r="F21" s="70">
        <v>2</v>
      </c>
      <c r="G21" s="70">
        <v>1</v>
      </c>
      <c r="H21" s="70">
        <v>1</v>
      </c>
      <c r="I21" s="70">
        <v>1</v>
      </c>
      <c r="J21" s="70">
        <f t="shared" si="1"/>
        <v>3</v>
      </c>
      <c r="K21" s="70"/>
      <c r="L21" s="70"/>
      <c r="M21" s="70">
        <v>2</v>
      </c>
      <c r="N21" s="70"/>
      <c r="O21" s="70">
        <v>2</v>
      </c>
      <c r="P21" s="70"/>
      <c r="Q21" s="70">
        <v>2</v>
      </c>
      <c r="R21" s="70"/>
      <c r="S21" s="70"/>
      <c r="T21" s="70"/>
    </row>
    <row r="22" spans="1:20" ht="20.100000000000001" customHeight="1" x14ac:dyDescent="0.25">
      <c r="A22" s="4" t="s">
        <v>337</v>
      </c>
      <c r="B22" s="5" t="s">
        <v>353</v>
      </c>
      <c r="C22" s="5">
        <v>118</v>
      </c>
      <c r="D22" s="37">
        <v>5</v>
      </c>
      <c r="E22" s="37"/>
      <c r="F22" s="70">
        <v>8</v>
      </c>
      <c r="G22" s="70">
        <v>6</v>
      </c>
      <c r="H22" s="70">
        <v>2</v>
      </c>
      <c r="I22" s="70"/>
      <c r="J22" s="70">
        <v>8</v>
      </c>
      <c r="K22" s="70"/>
      <c r="L22" s="70"/>
      <c r="M22" s="70">
        <v>5</v>
      </c>
      <c r="N22" s="70"/>
      <c r="O22" s="70">
        <v>1</v>
      </c>
      <c r="P22" s="70"/>
      <c r="Q22" s="70">
        <v>1</v>
      </c>
      <c r="R22" s="70"/>
      <c r="S22" s="70"/>
      <c r="T22" s="70"/>
    </row>
    <row r="23" spans="1:20" ht="20.100000000000001" customHeight="1" x14ac:dyDescent="0.25">
      <c r="A23" s="4" t="s">
        <v>336</v>
      </c>
      <c r="B23" s="5" t="s">
        <v>670</v>
      </c>
      <c r="C23" s="5">
        <v>119</v>
      </c>
      <c r="D23" s="37">
        <v>3</v>
      </c>
      <c r="E23" s="37"/>
      <c r="F23" s="70"/>
      <c r="G23" s="70">
        <v>1</v>
      </c>
      <c r="H23" s="70"/>
      <c r="I23" s="70"/>
      <c r="J23" s="70">
        <f>+G23+H23+I23</f>
        <v>1</v>
      </c>
      <c r="K23" s="70"/>
      <c r="L23" s="70"/>
      <c r="M23" s="70">
        <v>2</v>
      </c>
      <c r="N23" s="70"/>
      <c r="O23" s="70"/>
      <c r="P23" s="70">
        <v>1</v>
      </c>
      <c r="Q23" s="70">
        <v>1</v>
      </c>
      <c r="R23" s="70"/>
      <c r="S23" s="70"/>
      <c r="T23" s="70"/>
    </row>
    <row r="24" spans="1:20" ht="20.100000000000001" customHeight="1" x14ac:dyDescent="0.25">
      <c r="A24" s="4" t="s">
        <v>335</v>
      </c>
      <c r="B24" s="5" t="s">
        <v>399</v>
      </c>
      <c r="C24" s="5">
        <v>120</v>
      </c>
      <c r="D24" s="37"/>
      <c r="E24" s="37"/>
      <c r="F24" s="70"/>
      <c r="G24" s="70"/>
      <c r="H24" s="70"/>
      <c r="I24" s="70"/>
      <c r="J24" s="70">
        <f t="shared" si="1"/>
        <v>0</v>
      </c>
      <c r="K24" s="70"/>
      <c r="L24" s="70"/>
      <c r="M24" s="70"/>
      <c r="N24" s="70"/>
      <c r="O24" s="70"/>
      <c r="P24" s="70"/>
      <c r="Q24" s="70"/>
      <c r="R24" s="70"/>
      <c r="S24" s="70"/>
      <c r="T24" s="70"/>
    </row>
    <row r="25" spans="1:20" ht="20.100000000000001" customHeight="1" x14ac:dyDescent="0.25">
      <c r="A25" s="4" t="s">
        <v>334</v>
      </c>
      <c r="B25" s="5" t="s">
        <v>400</v>
      </c>
      <c r="C25" s="5">
        <v>121</v>
      </c>
      <c r="D25" s="37"/>
      <c r="E25" s="37"/>
      <c r="F25" s="70"/>
      <c r="G25" s="70"/>
      <c r="H25" s="70"/>
      <c r="I25" s="70"/>
      <c r="J25" s="70">
        <f t="shared" si="1"/>
        <v>0</v>
      </c>
      <c r="K25" s="70"/>
      <c r="L25" s="70"/>
      <c r="M25" s="70"/>
      <c r="N25" s="70"/>
      <c r="O25" s="70"/>
      <c r="P25" s="70"/>
      <c r="Q25" s="70"/>
      <c r="R25" s="70"/>
      <c r="S25" s="70"/>
      <c r="T25" s="70"/>
    </row>
    <row r="26" spans="1:20" ht="20.100000000000001" customHeight="1" x14ac:dyDescent="0.25">
      <c r="A26" s="4" t="s">
        <v>333</v>
      </c>
      <c r="B26" s="5" t="s">
        <v>616</v>
      </c>
      <c r="C26" s="5">
        <v>122</v>
      </c>
      <c r="D26" s="37"/>
      <c r="E26" s="37"/>
      <c r="F26" s="70"/>
      <c r="G26" s="70"/>
      <c r="H26" s="70"/>
      <c r="I26" s="70"/>
      <c r="J26" s="70">
        <f t="shared" si="1"/>
        <v>0</v>
      </c>
      <c r="K26" s="70"/>
      <c r="L26" s="70"/>
      <c r="M26" s="70"/>
      <c r="N26" s="70"/>
      <c r="O26" s="70"/>
      <c r="P26" s="70"/>
      <c r="Q26" s="70"/>
      <c r="R26" s="70"/>
      <c r="S26" s="70"/>
      <c r="T26" s="70"/>
    </row>
    <row r="27" spans="1:20" ht="20.100000000000001" customHeight="1" x14ac:dyDescent="0.25">
      <c r="A27" s="4" t="s">
        <v>332</v>
      </c>
      <c r="B27" s="5" t="s">
        <v>401</v>
      </c>
      <c r="C27" s="6">
        <v>123</v>
      </c>
      <c r="D27" s="70"/>
      <c r="E27" s="70"/>
      <c r="F27" s="70"/>
      <c r="G27" s="70"/>
      <c r="H27" s="70"/>
      <c r="I27" s="70"/>
      <c r="J27" s="70">
        <f t="shared" si="1"/>
        <v>0</v>
      </c>
      <c r="K27" s="70"/>
      <c r="L27" s="70"/>
      <c r="M27" s="70"/>
      <c r="N27" s="70"/>
      <c r="O27" s="70"/>
      <c r="P27" s="70"/>
      <c r="Q27" s="70"/>
      <c r="R27" s="70"/>
      <c r="S27" s="70"/>
      <c r="T27" s="70"/>
    </row>
    <row r="28" spans="1:20" ht="20.100000000000001" customHeight="1" x14ac:dyDescent="0.25">
      <c r="A28" s="4" t="s">
        <v>331</v>
      </c>
      <c r="B28" s="5" t="s">
        <v>402</v>
      </c>
      <c r="C28" s="6">
        <v>124</v>
      </c>
      <c r="D28" s="70"/>
      <c r="E28" s="70"/>
      <c r="F28" s="70"/>
      <c r="G28" s="70"/>
      <c r="H28" s="70"/>
      <c r="I28" s="70"/>
      <c r="J28" s="70">
        <f>+G28+H28+I28</f>
        <v>0</v>
      </c>
      <c r="K28" s="70"/>
      <c r="L28" s="70"/>
      <c r="M28" s="70"/>
      <c r="N28" s="70"/>
      <c r="O28" s="70"/>
      <c r="P28" s="70"/>
      <c r="Q28" s="70"/>
      <c r="R28" s="70"/>
      <c r="S28" s="70"/>
      <c r="T28" s="70"/>
    </row>
    <row r="29" spans="1:20" ht="20.100000000000001" customHeight="1" x14ac:dyDescent="0.25">
      <c r="A29" s="4" t="s">
        <v>330</v>
      </c>
      <c r="B29" s="5" t="s">
        <v>483</v>
      </c>
      <c r="C29" s="6">
        <v>125</v>
      </c>
      <c r="D29" s="70"/>
      <c r="E29" s="70"/>
      <c r="F29" s="70"/>
      <c r="G29" s="70"/>
      <c r="H29" s="70"/>
      <c r="I29" s="70"/>
      <c r="J29" s="70">
        <f t="shared" si="1"/>
        <v>0</v>
      </c>
      <c r="K29" s="70"/>
      <c r="L29" s="70"/>
      <c r="M29" s="70"/>
      <c r="N29" s="70"/>
      <c r="O29" s="70"/>
      <c r="P29" s="70"/>
      <c r="Q29" s="70"/>
      <c r="R29" s="70"/>
      <c r="S29" s="70"/>
      <c r="T29" s="70"/>
    </row>
    <row r="30" spans="1:20" ht="20.100000000000001" customHeight="1" x14ac:dyDescent="0.25">
      <c r="A30" s="4" t="s">
        <v>329</v>
      </c>
      <c r="B30" s="5" t="s">
        <v>486</v>
      </c>
      <c r="C30" s="6">
        <v>127</v>
      </c>
      <c r="D30" s="70"/>
      <c r="E30" s="70"/>
      <c r="F30" s="70"/>
      <c r="G30" s="70"/>
      <c r="H30" s="70"/>
      <c r="I30" s="70"/>
      <c r="J30" s="70">
        <f t="shared" si="1"/>
        <v>0</v>
      </c>
      <c r="K30" s="70"/>
      <c r="L30" s="70"/>
      <c r="M30" s="70"/>
      <c r="N30" s="70"/>
      <c r="O30" s="70"/>
      <c r="P30" s="70"/>
      <c r="Q30" s="70"/>
      <c r="R30" s="70"/>
      <c r="S30" s="70"/>
      <c r="T30" s="70"/>
    </row>
    <row r="31" spans="1:20" ht="20.100000000000001" customHeight="1" x14ac:dyDescent="0.25">
      <c r="A31" s="4" t="s">
        <v>328</v>
      </c>
      <c r="B31" s="5" t="s">
        <v>357</v>
      </c>
      <c r="C31" s="6">
        <v>128</v>
      </c>
      <c r="D31" s="70"/>
      <c r="E31" s="70"/>
      <c r="F31" s="70"/>
      <c r="G31" s="70"/>
      <c r="H31" s="70"/>
      <c r="I31" s="70"/>
      <c r="J31" s="70">
        <f t="shared" si="1"/>
        <v>0</v>
      </c>
      <c r="K31" s="70"/>
      <c r="L31" s="70"/>
      <c r="M31" s="70"/>
      <c r="N31" s="70"/>
      <c r="O31" s="70"/>
      <c r="P31" s="70"/>
      <c r="Q31" s="70"/>
      <c r="R31" s="70"/>
      <c r="S31" s="70"/>
      <c r="T31" s="70"/>
    </row>
    <row r="32" spans="1:20" ht="20.100000000000001" customHeight="1" x14ac:dyDescent="0.25">
      <c r="A32" s="4" t="s">
        <v>327</v>
      </c>
      <c r="B32" s="5" t="s">
        <v>617</v>
      </c>
      <c r="C32" s="6">
        <v>129</v>
      </c>
      <c r="D32" s="70"/>
      <c r="E32" s="70"/>
      <c r="F32" s="70"/>
      <c r="G32" s="70"/>
      <c r="H32" s="70"/>
      <c r="I32" s="70"/>
      <c r="J32" s="70">
        <f t="shared" si="1"/>
        <v>0</v>
      </c>
      <c r="K32" s="70"/>
      <c r="L32" s="70"/>
      <c r="M32" s="70"/>
      <c r="N32" s="70"/>
      <c r="O32" s="70"/>
      <c r="P32" s="70"/>
      <c r="Q32" s="70"/>
      <c r="R32" s="70"/>
      <c r="S32" s="70"/>
      <c r="T32" s="70"/>
    </row>
    <row r="33" spans="1:20" ht="20.100000000000001" customHeight="1" x14ac:dyDescent="0.25">
      <c r="A33" s="4" t="s">
        <v>326</v>
      </c>
      <c r="B33" s="5" t="s">
        <v>618</v>
      </c>
      <c r="C33" s="6">
        <v>130</v>
      </c>
      <c r="D33" s="70"/>
      <c r="E33" s="70"/>
      <c r="F33" s="70"/>
      <c r="G33" s="70"/>
      <c r="H33" s="70"/>
      <c r="I33" s="70"/>
      <c r="J33" s="70">
        <f t="shared" si="1"/>
        <v>0</v>
      </c>
      <c r="K33" s="70"/>
      <c r="L33" s="70"/>
      <c r="M33" s="70"/>
      <c r="N33" s="70"/>
      <c r="O33" s="70"/>
      <c r="P33" s="70"/>
      <c r="Q33" s="70"/>
      <c r="R33" s="70"/>
      <c r="S33" s="70"/>
      <c r="T33" s="70"/>
    </row>
    <row r="34" spans="1:20" s="27" customFormat="1" ht="20.100000000000001" customHeight="1" x14ac:dyDescent="0.3">
      <c r="A34" s="4" t="s">
        <v>325</v>
      </c>
      <c r="B34" s="7" t="s">
        <v>403</v>
      </c>
      <c r="C34" s="6"/>
      <c r="D34" s="70"/>
      <c r="E34" s="70"/>
      <c r="F34" s="38"/>
      <c r="G34" s="38"/>
      <c r="H34" s="38"/>
      <c r="I34" s="38"/>
      <c r="J34" s="70">
        <f t="shared" si="1"/>
        <v>0</v>
      </c>
      <c r="K34" s="38"/>
      <c r="L34" s="38"/>
      <c r="M34" s="38"/>
      <c r="N34" s="38"/>
      <c r="O34" s="38"/>
      <c r="P34" s="38"/>
      <c r="Q34" s="70"/>
      <c r="R34" s="38"/>
      <c r="S34" s="38"/>
      <c r="T34" s="70"/>
    </row>
    <row r="35" spans="1:20" ht="20.100000000000001" customHeight="1" x14ac:dyDescent="0.25">
      <c r="A35" s="8" t="s">
        <v>324</v>
      </c>
      <c r="B35" s="2" t="s">
        <v>404</v>
      </c>
      <c r="C35" s="9"/>
      <c r="D35" s="18">
        <f>SUM(D36:D43)</f>
        <v>0</v>
      </c>
      <c r="E35" s="18">
        <f t="shared" ref="E35:T35" si="2">SUM(E36:E43)</f>
        <v>0</v>
      </c>
      <c r="F35" s="18">
        <f t="shared" si="2"/>
        <v>8</v>
      </c>
      <c r="G35" s="18">
        <f t="shared" si="2"/>
        <v>4</v>
      </c>
      <c r="H35" s="18">
        <f t="shared" si="2"/>
        <v>1</v>
      </c>
      <c r="I35" s="18">
        <f t="shared" si="2"/>
        <v>0</v>
      </c>
      <c r="J35" s="18">
        <f t="shared" si="2"/>
        <v>5</v>
      </c>
      <c r="K35" s="18">
        <f t="shared" si="2"/>
        <v>0</v>
      </c>
      <c r="L35" s="18">
        <f t="shared" si="2"/>
        <v>0</v>
      </c>
      <c r="M35" s="18">
        <f t="shared" si="2"/>
        <v>3</v>
      </c>
      <c r="N35" s="18">
        <f t="shared" si="2"/>
        <v>0</v>
      </c>
      <c r="O35" s="18">
        <f t="shared" si="2"/>
        <v>0</v>
      </c>
      <c r="P35" s="18">
        <f t="shared" si="2"/>
        <v>2</v>
      </c>
      <c r="Q35" s="18">
        <f t="shared" si="2"/>
        <v>2</v>
      </c>
      <c r="R35" s="18">
        <f t="shared" si="2"/>
        <v>0</v>
      </c>
      <c r="S35" s="18">
        <f t="shared" si="2"/>
        <v>0</v>
      </c>
      <c r="T35" s="18">
        <f t="shared" si="2"/>
        <v>0</v>
      </c>
    </row>
    <row r="36" spans="1:20" ht="20.100000000000001" customHeight="1" x14ac:dyDescent="0.25">
      <c r="A36" s="4" t="s">
        <v>323</v>
      </c>
      <c r="B36" s="5" t="s">
        <v>405</v>
      </c>
      <c r="C36" s="5">
        <v>131</v>
      </c>
      <c r="D36" s="37"/>
      <c r="E36" s="37"/>
      <c r="F36" s="70">
        <v>4</v>
      </c>
      <c r="G36" s="70">
        <v>1</v>
      </c>
      <c r="H36" s="70"/>
      <c r="I36" s="70"/>
      <c r="J36" s="70">
        <f t="shared" si="1"/>
        <v>1</v>
      </c>
      <c r="K36" s="70"/>
      <c r="L36" s="70"/>
      <c r="M36" s="70">
        <v>3</v>
      </c>
      <c r="N36" s="70"/>
      <c r="O36" s="70"/>
      <c r="P36" s="70">
        <v>2</v>
      </c>
      <c r="Q36" s="70">
        <v>2</v>
      </c>
      <c r="R36" s="70"/>
      <c r="S36" s="70"/>
      <c r="T36" s="70"/>
    </row>
    <row r="37" spans="1:20" ht="20.100000000000001" customHeight="1" x14ac:dyDescent="0.25">
      <c r="A37" s="4" t="s">
        <v>322</v>
      </c>
      <c r="B37" s="5" t="s">
        <v>321</v>
      </c>
      <c r="C37" s="5">
        <v>132</v>
      </c>
      <c r="D37" s="37"/>
      <c r="E37" s="37"/>
      <c r="F37" s="70"/>
      <c r="G37" s="70"/>
      <c r="H37" s="70"/>
      <c r="I37" s="70"/>
      <c r="J37" s="70">
        <f t="shared" si="1"/>
        <v>0</v>
      </c>
      <c r="K37" s="70"/>
      <c r="L37" s="70"/>
      <c r="M37" s="70"/>
      <c r="N37" s="70"/>
      <c r="O37" s="70"/>
      <c r="P37" s="70"/>
      <c r="Q37" s="70"/>
      <c r="R37" s="70"/>
      <c r="S37" s="70"/>
      <c r="T37" s="70"/>
    </row>
    <row r="38" spans="1:20" ht="20.100000000000001" customHeight="1" x14ac:dyDescent="0.25">
      <c r="A38" s="4" t="s">
        <v>671</v>
      </c>
      <c r="B38" s="7" t="s">
        <v>672</v>
      </c>
      <c r="C38" s="5">
        <v>132.19999999999999</v>
      </c>
      <c r="D38" s="37"/>
      <c r="E38" s="37"/>
      <c r="F38" s="70"/>
      <c r="G38" s="70"/>
      <c r="H38" s="70"/>
      <c r="I38" s="70"/>
      <c r="J38" s="70">
        <f t="shared" si="1"/>
        <v>0</v>
      </c>
      <c r="K38" s="70"/>
      <c r="L38" s="70"/>
      <c r="M38" s="70"/>
      <c r="N38" s="70"/>
      <c r="O38" s="70"/>
      <c r="P38" s="70"/>
      <c r="Q38" s="70"/>
      <c r="R38" s="70"/>
      <c r="S38" s="70"/>
      <c r="T38" s="70"/>
    </row>
    <row r="39" spans="1:20" ht="20.100000000000001" customHeight="1" x14ac:dyDescent="0.25">
      <c r="A39" s="4" t="s">
        <v>673</v>
      </c>
      <c r="B39" s="7" t="s">
        <v>674</v>
      </c>
      <c r="C39" s="5">
        <v>132.30000000000001</v>
      </c>
      <c r="D39" s="37"/>
      <c r="E39" s="37"/>
      <c r="F39" s="70"/>
      <c r="G39" s="70"/>
      <c r="H39" s="70"/>
      <c r="I39" s="70"/>
      <c r="J39" s="70">
        <f t="shared" si="1"/>
        <v>0</v>
      </c>
      <c r="K39" s="70"/>
      <c r="L39" s="70"/>
      <c r="M39" s="70"/>
      <c r="N39" s="70"/>
      <c r="O39" s="70"/>
      <c r="P39" s="70"/>
      <c r="Q39" s="70"/>
      <c r="R39" s="70"/>
      <c r="S39" s="70"/>
      <c r="T39" s="70"/>
    </row>
    <row r="40" spans="1:20" ht="20.100000000000001" customHeight="1" x14ac:dyDescent="0.25">
      <c r="A40" s="4" t="s">
        <v>320</v>
      </c>
      <c r="B40" s="5" t="s">
        <v>619</v>
      </c>
      <c r="C40" s="5">
        <v>133</v>
      </c>
      <c r="D40" s="37"/>
      <c r="E40" s="37"/>
      <c r="F40" s="70">
        <v>2</v>
      </c>
      <c r="G40" s="70">
        <v>2</v>
      </c>
      <c r="H40" s="70"/>
      <c r="I40" s="70"/>
      <c r="J40" s="70">
        <f t="shared" si="1"/>
        <v>2</v>
      </c>
      <c r="K40" s="70"/>
      <c r="L40" s="70"/>
      <c r="M40" s="70"/>
      <c r="N40" s="70"/>
      <c r="O40" s="70"/>
      <c r="P40" s="70"/>
      <c r="Q40" s="70"/>
      <c r="R40" s="70"/>
      <c r="S40" s="70"/>
      <c r="T40" s="70"/>
    </row>
    <row r="41" spans="1:20" ht="20.100000000000001" customHeight="1" x14ac:dyDescent="0.25">
      <c r="A41" s="4" t="s">
        <v>319</v>
      </c>
      <c r="B41" s="5" t="s">
        <v>620</v>
      </c>
      <c r="C41" s="5">
        <v>134</v>
      </c>
      <c r="D41" s="37"/>
      <c r="E41" s="37"/>
      <c r="F41" s="70"/>
      <c r="G41" s="70"/>
      <c r="H41" s="70"/>
      <c r="I41" s="70"/>
      <c r="J41" s="70">
        <f t="shared" si="1"/>
        <v>0</v>
      </c>
      <c r="K41" s="70"/>
      <c r="L41" s="70"/>
      <c r="M41" s="70"/>
      <c r="N41" s="70"/>
      <c r="O41" s="70"/>
      <c r="P41" s="70"/>
      <c r="Q41" s="70"/>
      <c r="R41" s="70"/>
      <c r="S41" s="70"/>
      <c r="T41" s="70"/>
    </row>
    <row r="42" spans="1:20" ht="20.100000000000001" customHeight="1" x14ac:dyDescent="0.25">
      <c r="A42" s="4" t="s">
        <v>318</v>
      </c>
      <c r="B42" s="5" t="s">
        <v>513</v>
      </c>
      <c r="C42" s="5">
        <v>137</v>
      </c>
      <c r="D42" s="37"/>
      <c r="E42" s="37"/>
      <c r="F42" s="70">
        <v>2</v>
      </c>
      <c r="G42" s="70">
        <v>1</v>
      </c>
      <c r="H42" s="70">
        <v>1</v>
      </c>
      <c r="I42" s="70"/>
      <c r="J42" s="70">
        <f t="shared" si="1"/>
        <v>2</v>
      </c>
      <c r="K42" s="70"/>
      <c r="L42" s="70"/>
      <c r="M42" s="70"/>
      <c r="N42" s="70"/>
      <c r="O42" s="70"/>
      <c r="P42" s="70"/>
      <c r="Q42" s="70"/>
      <c r="R42" s="70"/>
      <c r="S42" s="70"/>
      <c r="T42" s="70"/>
    </row>
    <row r="43" spans="1:20" ht="20.100000000000001" customHeight="1" x14ac:dyDescent="0.25">
      <c r="A43" s="4" t="s">
        <v>317</v>
      </c>
      <c r="B43" s="5" t="s">
        <v>403</v>
      </c>
      <c r="C43" s="5"/>
      <c r="D43" s="71"/>
      <c r="E43" s="71"/>
      <c r="F43" s="71"/>
      <c r="G43" s="71"/>
      <c r="H43" s="71"/>
      <c r="I43" s="71"/>
      <c r="J43" s="70">
        <f t="shared" si="1"/>
        <v>0</v>
      </c>
      <c r="K43" s="71"/>
      <c r="L43" s="71"/>
      <c r="M43" s="71"/>
      <c r="N43" s="71"/>
      <c r="O43" s="71"/>
      <c r="P43" s="71"/>
      <c r="Q43" s="71"/>
      <c r="R43" s="71"/>
      <c r="S43" s="71"/>
      <c r="T43" s="71"/>
    </row>
    <row r="44" spans="1:20" ht="20.100000000000001" customHeight="1" x14ac:dyDescent="0.25">
      <c r="A44" s="8" t="s">
        <v>316</v>
      </c>
      <c r="B44" s="2" t="s">
        <v>406</v>
      </c>
      <c r="C44" s="5"/>
      <c r="D44" s="18">
        <f>SUM(D45:D50)</f>
        <v>3</v>
      </c>
      <c r="E44" s="18">
        <f t="shared" ref="E44:T44" si="3">SUM(E45:E50)</f>
        <v>1</v>
      </c>
      <c r="F44" s="18">
        <f t="shared" si="3"/>
        <v>0</v>
      </c>
      <c r="G44" s="18">
        <f t="shared" si="3"/>
        <v>0</v>
      </c>
      <c r="H44" s="18">
        <f t="shared" si="3"/>
        <v>0</v>
      </c>
      <c r="I44" s="18">
        <f t="shared" si="3"/>
        <v>0</v>
      </c>
      <c r="J44" s="18">
        <f t="shared" si="3"/>
        <v>0</v>
      </c>
      <c r="K44" s="18">
        <f t="shared" si="3"/>
        <v>0</v>
      </c>
      <c r="L44" s="18">
        <f t="shared" si="3"/>
        <v>0</v>
      </c>
      <c r="M44" s="18">
        <f t="shared" si="3"/>
        <v>3</v>
      </c>
      <c r="N44" s="18">
        <f t="shared" si="3"/>
        <v>1</v>
      </c>
      <c r="O44" s="18">
        <f t="shared" si="3"/>
        <v>0</v>
      </c>
      <c r="P44" s="18">
        <f t="shared" si="3"/>
        <v>0</v>
      </c>
      <c r="Q44" s="18">
        <f t="shared" si="3"/>
        <v>0</v>
      </c>
      <c r="R44" s="18">
        <f t="shared" si="3"/>
        <v>0</v>
      </c>
      <c r="S44" s="18">
        <f t="shared" si="3"/>
        <v>0</v>
      </c>
      <c r="T44" s="18">
        <f t="shared" si="3"/>
        <v>0</v>
      </c>
    </row>
    <row r="45" spans="1:20" ht="20.100000000000001" customHeight="1" x14ac:dyDescent="0.25">
      <c r="A45" s="4" t="s">
        <v>315</v>
      </c>
      <c r="B45" s="5" t="s">
        <v>407</v>
      </c>
      <c r="C45" s="5">
        <v>138</v>
      </c>
      <c r="D45" s="70">
        <v>1</v>
      </c>
      <c r="E45" s="70"/>
      <c r="F45" s="70"/>
      <c r="G45" s="70"/>
      <c r="H45" s="70"/>
      <c r="I45" s="70"/>
      <c r="J45" s="70">
        <f t="shared" si="1"/>
        <v>0</v>
      </c>
      <c r="K45" s="70"/>
      <c r="L45" s="70"/>
      <c r="M45" s="70">
        <v>1</v>
      </c>
      <c r="N45" s="70"/>
      <c r="O45" s="70"/>
      <c r="P45" s="70"/>
      <c r="Q45" s="70"/>
      <c r="R45" s="70"/>
      <c r="S45" s="70"/>
      <c r="T45" s="70"/>
    </row>
    <row r="46" spans="1:20" ht="20.100000000000001" customHeight="1" x14ac:dyDescent="0.25">
      <c r="A46" s="10" t="s">
        <v>314</v>
      </c>
      <c r="B46" s="5" t="s">
        <v>514</v>
      </c>
      <c r="C46" s="6">
        <v>139</v>
      </c>
      <c r="D46" s="37"/>
      <c r="E46" s="37"/>
      <c r="F46" s="70"/>
      <c r="G46" s="70"/>
      <c r="H46" s="70"/>
      <c r="I46" s="70"/>
      <c r="J46" s="70">
        <f t="shared" si="1"/>
        <v>0</v>
      </c>
      <c r="K46" s="70"/>
      <c r="L46" s="70"/>
      <c r="M46" s="70"/>
      <c r="N46" s="70"/>
      <c r="O46" s="70"/>
      <c r="P46" s="70"/>
      <c r="Q46" s="70"/>
      <c r="R46" s="70"/>
      <c r="S46" s="70"/>
      <c r="T46" s="70"/>
    </row>
    <row r="47" spans="1:20" ht="20.100000000000001" customHeight="1" x14ac:dyDescent="0.25">
      <c r="A47" s="4" t="s">
        <v>313</v>
      </c>
      <c r="B47" s="5" t="s">
        <v>312</v>
      </c>
      <c r="C47" s="5">
        <v>140</v>
      </c>
      <c r="D47" s="37"/>
      <c r="E47" s="37"/>
      <c r="F47" s="70"/>
      <c r="G47" s="70"/>
      <c r="H47" s="70"/>
      <c r="I47" s="70"/>
      <c r="J47" s="70">
        <f t="shared" si="1"/>
        <v>0</v>
      </c>
      <c r="K47" s="70"/>
      <c r="L47" s="70"/>
      <c r="M47" s="70"/>
      <c r="N47" s="70"/>
      <c r="O47" s="70"/>
      <c r="P47" s="70"/>
      <c r="Q47" s="70"/>
      <c r="R47" s="70"/>
      <c r="S47" s="70"/>
      <c r="T47" s="70"/>
    </row>
    <row r="48" spans="1:20" ht="20.100000000000001" customHeight="1" x14ac:dyDescent="0.25">
      <c r="A48" s="10" t="s">
        <v>311</v>
      </c>
      <c r="B48" s="5" t="s">
        <v>675</v>
      </c>
      <c r="C48" s="5">
        <v>141</v>
      </c>
      <c r="D48" s="37">
        <v>1</v>
      </c>
      <c r="E48" s="37">
        <v>1</v>
      </c>
      <c r="F48" s="70"/>
      <c r="G48" s="70"/>
      <c r="H48" s="70"/>
      <c r="I48" s="70"/>
      <c r="J48" s="70">
        <f t="shared" si="1"/>
        <v>0</v>
      </c>
      <c r="K48" s="70"/>
      <c r="L48" s="70"/>
      <c r="M48" s="70">
        <v>1</v>
      </c>
      <c r="N48" s="70">
        <v>1</v>
      </c>
      <c r="O48" s="70"/>
      <c r="P48" s="70"/>
      <c r="Q48" s="70"/>
      <c r="R48" s="70"/>
      <c r="S48" s="70"/>
      <c r="T48" s="70"/>
    </row>
    <row r="49" spans="1:20" ht="20.100000000000001" customHeight="1" x14ac:dyDescent="0.25">
      <c r="A49" s="4" t="s">
        <v>310</v>
      </c>
      <c r="B49" s="5" t="s">
        <v>408</v>
      </c>
      <c r="C49" s="5">
        <v>142</v>
      </c>
      <c r="D49" s="70">
        <v>1</v>
      </c>
      <c r="E49" s="70"/>
      <c r="F49" s="70"/>
      <c r="G49" s="70"/>
      <c r="H49" s="70"/>
      <c r="I49" s="70"/>
      <c r="J49" s="70">
        <f t="shared" si="1"/>
        <v>0</v>
      </c>
      <c r="K49" s="70"/>
      <c r="L49" s="70"/>
      <c r="M49" s="70">
        <v>1</v>
      </c>
      <c r="N49" s="70"/>
      <c r="O49" s="70"/>
      <c r="P49" s="70"/>
      <c r="Q49" s="70"/>
      <c r="R49" s="70"/>
      <c r="S49" s="70"/>
      <c r="T49" s="70"/>
    </row>
    <row r="50" spans="1:20" ht="20.100000000000001" customHeight="1" x14ac:dyDescent="0.25">
      <c r="A50" s="10" t="s">
        <v>309</v>
      </c>
      <c r="B50" s="7" t="s">
        <v>403</v>
      </c>
      <c r="C50" s="6"/>
      <c r="D50" s="71"/>
      <c r="E50" s="71"/>
      <c r="F50" s="71"/>
      <c r="G50" s="71"/>
      <c r="H50" s="71"/>
      <c r="I50" s="71"/>
      <c r="J50" s="70">
        <f t="shared" si="1"/>
        <v>0</v>
      </c>
      <c r="K50" s="71"/>
      <c r="L50" s="71"/>
      <c r="M50" s="71"/>
      <c r="N50" s="71"/>
      <c r="O50" s="71"/>
      <c r="P50" s="71"/>
      <c r="Q50" s="71"/>
      <c r="R50" s="71"/>
      <c r="S50" s="71"/>
      <c r="T50" s="71"/>
    </row>
    <row r="51" spans="1:20" ht="20.100000000000001" customHeight="1" x14ac:dyDescent="0.25">
      <c r="A51" s="8" t="s">
        <v>308</v>
      </c>
      <c r="B51" s="2" t="s">
        <v>515</v>
      </c>
      <c r="C51" s="5"/>
      <c r="D51" s="69">
        <f>SUM(D52:D80)</f>
        <v>0</v>
      </c>
      <c r="E51" s="69">
        <f t="shared" ref="E51:T51" si="4">SUM(E52:E80)</f>
        <v>0</v>
      </c>
      <c r="F51" s="69">
        <f t="shared" si="4"/>
        <v>0</v>
      </c>
      <c r="G51" s="69">
        <f t="shared" si="4"/>
        <v>0</v>
      </c>
      <c r="H51" s="69">
        <f t="shared" si="4"/>
        <v>0</v>
      </c>
      <c r="I51" s="69">
        <f t="shared" si="4"/>
        <v>0</v>
      </c>
      <c r="J51" s="69">
        <f t="shared" si="4"/>
        <v>0</v>
      </c>
      <c r="K51" s="69">
        <f t="shared" si="4"/>
        <v>0</v>
      </c>
      <c r="L51" s="69">
        <f t="shared" si="4"/>
        <v>0</v>
      </c>
      <c r="M51" s="69">
        <f t="shared" si="4"/>
        <v>0</v>
      </c>
      <c r="N51" s="69">
        <f t="shared" si="4"/>
        <v>0</v>
      </c>
      <c r="O51" s="69">
        <f t="shared" si="4"/>
        <v>0</v>
      </c>
      <c r="P51" s="69">
        <f t="shared" si="4"/>
        <v>0</v>
      </c>
      <c r="Q51" s="69">
        <f t="shared" si="4"/>
        <v>0</v>
      </c>
      <c r="R51" s="69">
        <f t="shared" si="4"/>
        <v>0</v>
      </c>
      <c r="S51" s="69">
        <f t="shared" si="4"/>
        <v>0</v>
      </c>
      <c r="T51" s="69">
        <f t="shared" si="4"/>
        <v>0</v>
      </c>
    </row>
    <row r="52" spans="1:20" ht="20.100000000000001" customHeight="1" x14ac:dyDescent="0.25">
      <c r="A52" s="4" t="s">
        <v>307</v>
      </c>
      <c r="B52" s="5" t="s">
        <v>676</v>
      </c>
      <c r="C52" s="5">
        <v>143</v>
      </c>
      <c r="D52" s="70"/>
      <c r="E52" s="70"/>
      <c r="F52" s="70"/>
      <c r="G52" s="70"/>
      <c r="H52" s="70"/>
      <c r="I52" s="70"/>
      <c r="J52" s="70">
        <f t="shared" si="1"/>
        <v>0</v>
      </c>
      <c r="K52" s="70"/>
      <c r="L52" s="70"/>
      <c r="M52" s="70"/>
      <c r="N52" s="70"/>
      <c r="O52" s="70"/>
      <c r="P52" s="70"/>
      <c r="Q52" s="70"/>
      <c r="R52" s="70"/>
      <c r="S52" s="70"/>
      <c r="T52" s="70"/>
    </row>
    <row r="53" spans="1:20" ht="20.100000000000001" customHeight="1" x14ac:dyDescent="0.25">
      <c r="A53" s="4" t="s">
        <v>306</v>
      </c>
      <c r="B53" s="5" t="s">
        <v>621</v>
      </c>
      <c r="C53" s="6">
        <v>144</v>
      </c>
      <c r="D53" s="70"/>
      <c r="E53" s="70"/>
      <c r="F53" s="70"/>
      <c r="G53" s="70"/>
      <c r="H53" s="70"/>
      <c r="I53" s="70"/>
      <c r="J53" s="70">
        <f t="shared" si="1"/>
        <v>0</v>
      </c>
      <c r="K53" s="70"/>
      <c r="L53" s="70"/>
      <c r="M53" s="70"/>
      <c r="N53" s="70"/>
      <c r="O53" s="70"/>
      <c r="P53" s="70"/>
      <c r="Q53" s="70"/>
      <c r="R53" s="70"/>
      <c r="S53" s="70"/>
      <c r="T53" s="70"/>
    </row>
    <row r="54" spans="1:20" ht="20.100000000000001" customHeight="1" x14ac:dyDescent="0.25">
      <c r="A54" s="4" t="s">
        <v>305</v>
      </c>
      <c r="B54" s="5" t="s">
        <v>516</v>
      </c>
      <c r="C54" s="6">
        <v>145</v>
      </c>
      <c r="D54" s="70"/>
      <c r="E54" s="70"/>
      <c r="F54" s="70"/>
      <c r="G54" s="70"/>
      <c r="H54" s="70"/>
      <c r="I54" s="70"/>
      <c r="J54" s="70">
        <f t="shared" si="1"/>
        <v>0</v>
      </c>
      <c r="K54" s="70"/>
      <c r="L54" s="70"/>
      <c r="M54" s="70"/>
      <c r="N54" s="70"/>
      <c r="O54" s="70"/>
      <c r="P54" s="70"/>
      <c r="Q54" s="70"/>
      <c r="R54" s="70"/>
      <c r="S54" s="70"/>
      <c r="T54" s="70"/>
    </row>
    <row r="55" spans="1:20" ht="20.100000000000001" customHeight="1" x14ac:dyDescent="0.25">
      <c r="A55" s="4" t="s">
        <v>304</v>
      </c>
      <c r="B55" s="5" t="s">
        <v>487</v>
      </c>
      <c r="C55" s="6">
        <v>146</v>
      </c>
      <c r="D55" s="70"/>
      <c r="E55" s="70"/>
      <c r="F55" s="70"/>
      <c r="G55" s="70"/>
      <c r="H55" s="70"/>
      <c r="I55" s="70"/>
      <c r="J55" s="70">
        <f t="shared" si="1"/>
        <v>0</v>
      </c>
      <c r="K55" s="70"/>
      <c r="L55" s="70"/>
      <c r="M55" s="70"/>
      <c r="N55" s="70"/>
      <c r="O55" s="70"/>
      <c r="P55" s="70"/>
      <c r="Q55" s="70"/>
      <c r="R55" s="70"/>
      <c r="S55" s="70"/>
      <c r="T55" s="70"/>
    </row>
    <row r="56" spans="1:20" ht="20.100000000000001" customHeight="1" x14ac:dyDescent="0.25">
      <c r="A56" s="4" t="s">
        <v>303</v>
      </c>
      <c r="B56" s="5" t="s">
        <v>409</v>
      </c>
      <c r="C56" s="6">
        <v>147</v>
      </c>
      <c r="D56" s="70"/>
      <c r="E56" s="70"/>
      <c r="F56" s="70"/>
      <c r="G56" s="70"/>
      <c r="H56" s="70"/>
      <c r="I56" s="70"/>
      <c r="J56" s="70">
        <f t="shared" si="1"/>
        <v>0</v>
      </c>
      <c r="K56" s="70"/>
      <c r="L56" s="70"/>
      <c r="M56" s="70"/>
      <c r="N56" s="70"/>
      <c r="O56" s="70"/>
      <c r="P56" s="70"/>
      <c r="Q56" s="70"/>
      <c r="R56" s="70"/>
      <c r="S56" s="70"/>
      <c r="T56" s="70"/>
    </row>
    <row r="57" spans="1:20" ht="20.100000000000001" customHeight="1" x14ac:dyDescent="0.25">
      <c r="A57" s="4" t="s">
        <v>302</v>
      </c>
      <c r="B57" s="5" t="s">
        <v>410</v>
      </c>
      <c r="C57" s="6">
        <v>148</v>
      </c>
      <c r="D57" s="70"/>
      <c r="E57" s="70"/>
      <c r="F57" s="70"/>
      <c r="G57" s="70"/>
      <c r="H57" s="70"/>
      <c r="I57" s="70"/>
      <c r="J57" s="70">
        <f t="shared" si="1"/>
        <v>0</v>
      </c>
      <c r="K57" s="70"/>
      <c r="L57" s="70"/>
      <c r="M57" s="70"/>
      <c r="N57" s="70"/>
      <c r="O57" s="70"/>
      <c r="P57" s="70"/>
      <c r="Q57" s="70"/>
      <c r="R57" s="70"/>
      <c r="S57" s="70"/>
      <c r="T57" s="70"/>
    </row>
    <row r="58" spans="1:20" ht="20.100000000000001" customHeight="1" x14ac:dyDescent="0.25">
      <c r="A58" s="4" t="s">
        <v>301</v>
      </c>
      <c r="B58" s="5" t="s">
        <v>517</v>
      </c>
      <c r="C58" s="6">
        <v>149</v>
      </c>
      <c r="D58" s="70"/>
      <c r="E58" s="70"/>
      <c r="F58" s="70"/>
      <c r="G58" s="70"/>
      <c r="H58" s="70"/>
      <c r="I58" s="70"/>
      <c r="J58" s="70">
        <f t="shared" si="1"/>
        <v>0</v>
      </c>
      <c r="K58" s="70"/>
      <c r="L58" s="70"/>
      <c r="M58" s="70"/>
      <c r="N58" s="70"/>
      <c r="O58" s="70"/>
      <c r="P58" s="70"/>
      <c r="Q58" s="70"/>
      <c r="R58" s="70"/>
      <c r="S58" s="70"/>
      <c r="T58" s="70"/>
    </row>
    <row r="59" spans="1:20" ht="20.100000000000001" customHeight="1" x14ac:dyDescent="0.25">
      <c r="A59" s="4" t="s">
        <v>300</v>
      </c>
      <c r="B59" s="5" t="s">
        <v>518</v>
      </c>
      <c r="C59" s="6">
        <v>150</v>
      </c>
      <c r="D59" s="37"/>
      <c r="E59" s="37"/>
      <c r="F59" s="70"/>
      <c r="G59" s="70"/>
      <c r="H59" s="70"/>
      <c r="I59" s="70"/>
      <c r="J59" s="70">
        <f t="shared" si="1"/>
        <v>0</v>
      </c>
      <c r="K59" s="70"/>
      <c r="L59" s="70"/>
      <c r="M59" s="70"/>
      <c r="N59" s="70"/>
      <c r="O59" s="70"/>
      <c r="P59" s="70"/>
      <c r="Q59" s="70"/>
      <c r="R59" s="70"/>
      <c r="S59" s="70"/>
      <c r="T59" s="70"/>
    </row>
    <row r="60" spans="1:20" ht="20.100000000000001" customHeight="1" x14ac:dyDescent="0.25">
      <c r="A60" s="4" t="s">
        <v>299</v>
      </c>
      <c r="B60" s="5" t="s">
        <v>519</v>
      </c>
      <c r="C60" s="5">
        <v>152</v>
      </c>
      <c r="D60" s="37"/>
      <c r="E60" s="37"/>
      <c r="F60" s="70"/>
      <c r="G60" s="70"/>
      <c r="H60" s="70"/>
      <c r="I60" s="70"/>
      <c r="J60" s="70">
        <f t="shared" si="1"/>
        <v>0</v>
      </c>
      <c r="K60" s="70"/>
      <c r="L60" s="70"/>
      <c r="M60" s="70"/>
      <c r="N60" s="70"/>
      <c r="O60" s="70"/>
      <c r="P60" s="70"/>
      <c r="Q60" s="70"/>
      <c r="R60" s="70"/>
      <c r="S60" s="70"/>
      <c r="T60" s="70"/>
    </row>
    <row r="61" spans="1:20" ht="20.100000000000001" customHeight="1" x14ac:dyDescent="0.25">
      <c r="A61" s="4" t="s">
        <v>298</v>
      </c>
      <c r="B61" s="5" t="s">
        <v>520</v>
      </c>
      <c r="C61" s="5">
        <v>153</v>
      </c>
      <c r="D61" s="37"/>
      <c r="E61" s="37"/>
      <c r="F61" s="70"/>
      <c r="G61" s="70"/>
      <c r="H61" s="70"/>
      <c r="I61" s="70"/>
      <c r="J61" s="70">
        <f t="shared" si="1"/>
        <v>0</v>
      </c>
      <c r="K61" s="70"/>
      <c r="L61" s="70"/>
      <c r="M61" s="70"/>
      <c r="N61" s="70"/>
      <c r="O61" s="70"/>
      <c r="P61" s="70"/>
      <c r="Q61" s="70"/>
      <c r="R61" s="70"/>
      <c r="S61" s="70"/>
      <c r="T61" s="70"/>
    </row>
    <row r="62" spans="1:20" ht="20.100000000000001" customHeight="1" x14ac:dyDescent="0.25">
      <c r="A62" s="4" t="s">
        <v>297</v>
      </c>
      <c r="B62" s="5" t="s">
        <v>503</v>
      </c>
      <c r="C62" s="5">
        <v>154</v>
      </c>
      <c r="D62" s="37"/>
      <c r="E62" s="37"/>
      <c r="F62" s="70"/>
      <c r="G62" s="70"/>
      <c r="H62" s="70"/>
      <c r="I62" s="70"/>
      <c r="J62" s="70">
        <f t="shared" si="1"/>
        <v>0</v>
      </c>
      <c r="K62" s="70"/>
      <c r="L62" s="70"/>
      <c r="M62" s="70"/>
      <c r="N62" s="70"/>
      <c r="O62" s="70"/>
      <c r="P62" s="70"/>
      <c r="Q62" s="70"/>
      <c r="R62" s="70"/>
      <c r="S62" s="70"/>
      <c r="T62" s="70"/>
    </row>
    <row r="63" spans="1:20" ht="20.100000000000001" customHeight="1" x14ac:dyDescent="0.25">
      <c r="A63" s="4" t="s">
        <v>296</v>
      </c>
      <c r="B63" s="7" t="s">
        <v>677</v>
      </c>
      <c r="C63" s="5">
        <v>154.1</v>
      </c>
      <c r="D63" s="37"/>
      <c r="E63" s="37"/>
      <c r="F63" s="70"/>
      <c r="G63" s="70"/>
      <c r="H63" s="70"/>
      <c r="I63" s="70"/>
      <c r="J63" s="70">
        <f t="shared" si="1"/>
        <v>0</v>
      </c>
      <c r="K63" s="70"/>
      <c r="L63" s="70"/>
      <c r="M63" s="70"/>
      <c r="N63" s="70"/>
      <c r="O63" s="70"/>
      <c r="P63" s="70"/>
      <c r="Q63" s="70"/>
      <c r="R63" s="70"/>
      <c r="S63" s="70"/>
      <c r="T63" s="70"/>
    </row>
    <row r="64" spans="1:20" ht="20.100000000000001" customHeight="1" x14ac:dyDescent="0.25">
      <c r="A64" s="4" t="s">
        <v>295</v>
      </c>
      <c r="B64" s="7" t="s">
        <v>678</v>
      </c>
      <c r="C64" s="5">
        <v>154.19999999999999</v>
      </c>
      <c r="D64" s="37"/>
      <c r="E64" s="37"/>
      <c r="F64" s="70"/>
      <c r="G64" s="70"/>
      <c r="H64" s="70"/>
      <c r="I64" s="70"/>
      <c r="J64" s="70">
        <f t="shared" si="1"/>
        <v>0</v>
      </c>
      <c r="K64" s="70"/>
      <c r="L64" s="70"/>
      <c r="M64" s="70"/>
      <c r="N64" s="70"/>
      <c r="O64" s="70"/>
      <c r="P64" s="70"/>
      <c r="Q64" s="70"/>
      <c r="R64" s="70"/>
      <c r="S64" s="70"/>
      <c r="T64" s="70"/>
    </row>
    <row r="65" spans="1:20" ht="20.100000000000001" customHeight="1" x14ac:dyDescent="0.25">
      <c r="A65" s="4" t="s">
        <v>294</v>
      </c>
      <c r="B65" s="7" t="s">
        <v>521</v>
      </c>
      <c r="C65" s="5">
        <v>154.4</v>
      </c>
      <c r="D65" s="37"/>
      <c r="E65" s="37"/>
      <c r="F65" s="70"/>
      <c r="G65" s="70"/>
      <c r="H65" s="70"/>
      <c r="I65" s="70"/>
      <c r="J65" s="70">
        <f t="shared" si="1"/>
        <v>0</v>
      </c>
      <c r="K65" s="70"/>
      <c r="L65" s="70"/>
      <c r="M65" s="70"/>
      <c r="N65" s="70"/>
      <c r="O65" s="70"/>
      <c r="P65" s="70"/>
      <c r="Q65" s="70"/>
      <c r="R65" s="70"/>
      <c r="S65" s="70"/>
      <c r="T65" s="70"/>
    </row>
    <row r="66" spans="1:20" ht="20.100000000000001" customHeight="1" x14ac:dyDescent="0.25">
      <c r="A66" s="4" t="s">
        <v>293</v>
      </c>
      <c r="B66" s="7" t="s">
        <v>488</v>
      </c>
      <c r="C66" s="5">
        <v>154.5</v>
      </c>
      <c r="D66" s="37"/>
      <c r="E66" s="37"/>
      <c r="F66" s="70"/>
      <c r="G66" s="70"/>
      <c r="H66" s="70"/>
      <c r="I66" s="70"/>
      <c r="J66" s="70">
        <f t="shared" si="1"/>
        <v>0</v>
      </c>
      <c r="K66" s="70"/>
      <c r="L66" s="70"/>
      <c r="M66" s="70"/>
      <c r="N66" s="70"/>
      <c r="O66" s="70"/>
      <c r="P66" s="70"/>
      <c r="Q66" s="70"/>
      <c r="R66" s="70"/>
      <c r="S66" s="70"/>
      <c r="T66" s="70"/>
    </row>
    <row r="67" spans="1:20" ht="20.100000000000001" customHeight="1" x14ac:dyDescent="0.25">
      <c r="A67" s="4" t="s">
        <v>679</v>
      </c>
      <c r="B67" s="7" t="s">
        <v>680</v>
      </c>
      <c r="C67" s="5">
        <v>154.6</v>
      </c>
      <c r="D67" s="37"/>
      <c r="E67" s="37"/>
      <c r="F67" s="70"/>
      <c r="G67" s="70"/>
      <c r="H67" s="70"/>
      <c r="I67" s="70"/>
      <c r="J67" s="70">
        <f t="shared" si="1"/>
        <v>0</v>
      </c>
      <c r="K67" s="70"/>
      <c r="L67" s="70"/>
      <c r="M67" s="70"/>
      <c r="N67" s="70"/>
      <c r="O67" s="70"/>
      <c r="P67" s="70"/>
      <c r="Q67" s="70"/>
      <c r="R67" s="70"/>
      <c r="S67" s="70"/>
      <c r="T67" s="70"/>
    </row>
    <row r="68" spans="1:20" ht="20.100000000000001" customHeight="1" x14ac:dyDescent="0.25">
      <c r="A68" s="4" t="s">
        <v>681</v>
      </c>
      <c r="B68" s="7" t="s">
        <v>682</v>
      </c>
      <c r="C68" s="5">
        <v>154.69999999999999</v>
      </c>
      <c r="D68" s="37"/>
      <c r="E68" s="37"/>
      <c r="F68" s="70"/>
      <c r="G68" s="70"/>
      <c r="H68" s="70"/>
      <c r="I68" s="70"/>
      <c r="J68" s="70">
        <f t="shared" si="1"/>
        <v>0</v>
      </c>
      <c r="K68" s="70"/>
      <c r="L68" s="70"/>
      <c r="M68" s="70"/>
      <c r="N68" s="70"/>
      <c r="O68" s="70"/>
      <c r="P68" s="70"/>
      <c r="Q68" s="70"/>
      <c r="R68" s="70"/>
      <c r="S68" s="70"/>
      <c r="T68" s="70"/>
    </row>
    <row r="69" spans="1:20" ht="20.100000000000001" customHeight="1" x14ac:dyDescent="0.25">
      <c r="A69" s="4" t="s">
        <v>683</v>
      </c>
      <c r="B69" s="7" t="s">
        <v>684</v>
      </c>
      <c r="C69" s="5">
        <v>154.80000000000001</v>
      </c>
      <c r="D69" s="37"/>
      <c r="E69" s="37"/>
      <c r="F69" s="70"/>
      <c r="G69" s="70"/>
      <c r="H69" s="70"/>
      <c r="I69" s="70"/>
      <c r="J69" s="70">
        <f t="shared" si="1"/>
        <v>0</v>
      </c>
      <c r="K69" s="70"/>
      <c r="L69" s="70"/>
      <c r="M69" s="70"/>
      <c r="N69" s="70"/>
      <c r="O69" s="70"/>
      <c r="P69" s="70"/>
      <c r="Q69" s="70"/>
      <c r="R69" s="70"/>
      <c r="S69" s="70"/>
      <c r="T69" s="70"/>
    </row>
    <row r="70" spans="1:20" ht="20.100000000000001" customHeight="1" x14ac:dyDescent="0.25">
      <c r="A70" s="4" t="s">
        <v>292</v>
      </c>
      <c r="B70" s="5" t="s">
        <v>411</v>
      </c>
      <c r="C70" s="5">
        <v>155</v>
      </c>
      <c r="D70" s="37"/>
      <c r="E70" s="37"/>
      <c r="F70" s="70"/>
      <c r="G70" s="70"/>
      <c r="H70" s="70"/>
      <c r="I70" s="70"/>
      <c r="J70" s="70">
        <f t="shared" si="1"/>
        <v>0</v>
      </c>
      <c r="K70" s="70"/>
      <c r="L70" s="70"/>
      <c r="M70" s="70"/>
      <c r="N70" s="70"/>
      <c r="O70" s="70"/>
      <c r="P70" s="70"/>
      <c r="Q70" s="70"/>
      <c r="R70" s="70"/>
      <c r="S70" s="70"/>
      <c r="T70" s="70"/>
    </row>
    <row r="71" spans="1:20" ht="20.100000000000001" customHeight="1" x14ac:dyDescent="0.25">
      <c r="A71" s="4" t="s">
        <v>291</v>
      </c>
      <c r="B71" s="5" t="s">
        <v>522</v>
      </c>
      <c r="C71" s="5">
        <v>156</v>
      </c>
      <c r="D71" s="37"/>
      <c r="E71" s="37"/>
      <c r="F71" s="70"/>
      <c r="G71" s="70"/>
      <c r="H71" s="70"/>
      <c r="I71" s="70"/>
      <c r="J71" s="70">
        <f t="shared" si="1"/>
        <v>0</v>
      </c>
      <c r="K71" s="70"/>
      <c r="L71" s="70"/>
      <c r="M71" s="70"/>
      <c r="N71" s="70"/>
      <c r="O71" s="70"/>
      <c r="P71" s="70"/>
      <c r="Q71" s="70"/>
      <c r="R71" s="70"/>
      <c r="S71" s="70"/>
      <c r="T71" s="70"/>
    </row>
    <row r="72" spans="1:20" ht="20.100000000000001" customHeight="1" x14ac:dyDescent="0.25">
      <c r="A72" s="4" t="s">
        <v>290</v>
      </c>
      <c r="B72" s="5" t="s">
        <v>523</v>
      </c>
      <c r="C72" s="5">
        <v>157</v>
      </c>
      <c r="D72" s="37"/>
      <c r="E72" s="37"/>
      <c r="F72" s="70"/>
      <c r="G72" s="70"/>
      <c r="H72" s="70"/>
      <c r="I72" s="70"/>
      <c r="J72" s="70">
        <f t="shared" si="1"/>
        <v>0</v>
      </c>
      <c r="K72" s="70"/>
      <c r="L72" s="70"/>
      <c r="M72" s="70"/>
      <c r="N72" s="70"/>
      <c r="O72" s="70"/>
      <c r="P72" s="70"/>
      <c r="Q72" s="70"/>
      <c r="R72" s="70"/>
      <c r="S72" s="70"/>
      <c r="T72" s="70"/>
    </row>
    <row r="73" spans="1:20" ht="20.100000000000001" customHeight="1" x14ac:dyDescent="0.25">
      <c r="A73" s="4" t="s">
        <v>289</v>
      </c>
      <c r="B73" s="5" t="s">
        <v>524</v>
      </c>
      <c r="C73" s="5">
        <v>158</v>
      </c>
      <c r="D73" s="37"/>
      <c r="E73" s="37"/>
      <c r="F73" s="70"/>
      <c r="G73" s="70"/>
      <c r="H73" s="70"/>
      <c r="I73" s="70"/>
      <c r="J73" s="70">
        <f t="shared" ref="J73:J80" si="5">+G73+H73+I73</f>
        <v>0</v>
      </c>
      <c r="K73" s="70"/>
      <c r="L73" s="70"/>
      <c r="M73" s="70"/>
      <c r="N73" s="70"/>
      <c r="O73" s="70"/>
      <c r="P73" s="70"/>
      <c r="Q73" s="70"/>
      <c r="R73" s="70"/>
      <c r="S73" s="70"/>
      <c r="T73" s="70"/>
    </row>
    <row r="74" spans="1:20" ht="20.100000000000001" customHeight="1" x14ac:dyDescent="0.25">
      <c r="A74" s="4" t="s">
        <v>288</v>
      </c>
      <c r="B74" s="5" t="s">
        <v>525</v>
      </c>
      <c r="C74" s="5">
        <v>159</v>
      </c>
      <c r="D74" s="37"/>
      <c r="E74" s="37"/>
      <c r="F74" s="70"/>
      <c r="G74" s="70"/>
      <c r="H74" s="70"/>
      <c r="I74" s="70"/>
      <c r="J74" s="70">
        <f t="shared" si="5"/>
        <v>0</v>
      </c>
      <c r="K74" s="70"/>
      <c r="L74" s="70"/>
      <c r="M74" s="70"/>
      <c r="N74" s="70"/>
      <c r="O74" s="70"/>
      <c r="P74" s="70"/>
      <c r="Q74" s="70"/>
      <c r="R74" s="70"/>
      <c r="S74" s="70"/>
      <c r="T74" s="70"/>
    </row>
    <row r="75" spans="1:20" ht="20.100000000000001" customHeight="1" x14ac:dyDescent="0.25">
      <c r="A75" s="4" t="s">
        <v>287</v>
      </c>
      <c r="B75" s="5" t="s">
        <v>526</v>
      </c>
      <c r="C75" s="5">
        <v>160</v>
      </c>
      <c r="D75" s="37"/>
      <c r="E75" s="37"/>
      <c r="F75" s="70"/>
      <c r="G75" s="70"/>
      <c r="H75" s="70"/>
      <c r="I75" s="70"/>
      <c r="J75" s="70">
        <f t="shared" si="5"/>
        <v>0</v>
      </c>
      <c r="K75" s="70"/>
      <c r="L75" s="70"/>
      <c r="M75" s="70"/>
      <c r="N75" s="70"/>
      <c r="O75" s="70"/>
      <c r="P75" s="70"/>
      <c r="Q75" s="70"/>
      <c r="R75" s="70"/>
      <c r="S75" s="70"/>
      <c r="T75" s="70"/>
    </row>
    <row r="76" spans="1:20" ht="20.100000000000001" customHeight="1" x14ac:dyDescent="0.25">
      <c r="A76" s="4" t="s">
        <v>286</v>
      </c>
      <c r="B76" s="5" t="s">
        <v>527</v>
      </c>
      <c r="C76" s="5">
        <v>161</v>
      </c>
      <c r="D76" s="37"/>
      <c r="E76" s="37"/>
      <c r="F76" s="70"/>
      <c r="G76" s="70"/>
      <c r="H76" s="70"/>
      <c r="I76" s="70"/>
      <c r="J76" s="70">
        <f t="shared" si="5"/>
        <v>0</v>
      </c>
      <c r="K76" s="70"/>
      <c r="L76" s="70"/>
      <c r="M76" s="70"/>
      <c r="N76" s="70"/>
      <c r="O76" s="70"/>
      <c r="P76" s="70"/>
      <c r="Q76" s="70"/>
      <c r="R76" s="70"/>
      <c r="S76" s="70"/>
      <c r="T76" s="70"/>
    </row>
    <row r="77" spans="1:20" ht="20.100000000000001" customHeight="1" x14ac:dyDescent="0.25">
      <c r="A77" s="4" t="s">
        <v>285</v>
      </c>
      <c r="B77" s="5" t="s">
        <v>528</v>
      </c>
      <c r="C77" s="5">
        <v>162</v>
      </c>
      <c r="D77" s="37"/>
      <c r="E77" s="37"/>
      <c r="F77" s="70"/>
      <c r="G77" s="70"/>
      <c r="H77" s="70"/>
      <c r="I77" s="70"/>
      <c r="J77" s="70">
        <f t="shared" si="5"/>
        <v>0</v>
      </c>
      <c r="K77" s="70"/>
      <c r="L77" s="70"/>
      <c r="M77" s="70"/>
      <c r="N77" s="70"/>
      <c r="O77" s="70"/>
      <c r="P77" s="70"/>
      <c r="Q77" s="70"/>
      <c r="R77" s="70"/>
      <c r="S77" s="70"/>
      <c r="T77" s="70"/>
    </row>
    <row r="78" spans="1:20" ht="20.100000000000001" customHeight="1" x14ac:dyDescent="0.25">
      <c r="A78" s="4" t="s">
        <v>284</v>
      </c>
      <c r="B78" s="5" t="s">
        <v>283</v>
      </c>
      <c r="C78" s="5">
        <v>163</v>
      </c>
      <c r="D78" s="37"/>
      <c r="E78" s="37"/>
      <c r="F78" s="70"/>
      <c r="G78" s="70"/>
      <c r="H78" s="70"/>
      <c r="I78" s="70"/>
      <c r="J78" s="70">
        <f t="shared" si="5"/>
        <v>0</v>
      </c>
      <c r="K78" s="70"/>
      <c r="L78" s="70"/>
      <c r="M78" s="70"/>
      <c r="N78" s="70"/>
      <c r="O78" s="70"/>
      <c r="P78" s="70"/>
      <c r="Q78" s="70"/>
      <c r="R78" s="70"/>
      <c r="S78" s="70"/>
      <c r="T78" s="70"/>
    </row>
    <row r="79" spans="1:20" ht="20.100000000000001" customHeight="1" x14ac:dyDescent="0.25">
      <c r="A79" s="4" t="s">
        <v>282</v>
      </c>
      <c r="B79" s="5" t="s">
        <v>622</v>
      </c>
      <c r="C79" s="5">
        <v>164</v>
      </c>
      <c r="D79" s="71"/>
      <c r="E79" s="71"/>
      <c r="F79" s="71"/>
      <c r="G79" s="71"/>
      <c r="H79" s="71"/>
      <c r="I79" s="71"/>
      <c r="J79" s="70">
        <f t="shared" si="5"/>
        <v>0</v>
      </c>
      <c r="K79" s="71"/>
      <c r="L79" s="71"/>
      <c r="M79" s="71"/>
      <c r="N79" s="71"/>
      <c r="O79" s="71"/>
      <c r="P79" s="71"/>
      <c r="Q79" s="71"/>
      <c r="R79" s="71"/>
      <c r="S79" s="71"/>
      <c r="T79" s="71"/>
    </row>
    <row r="80" spans="1:20" ht="20.100000000000001" customHeight="1" x14ac:dyDescent="0.25">
      <c r="A80" s="4" t="s">
        <v>281</v>
      </c>
      <c r="B80" s="7" t="s">
        <v>403</v>
      </c>
      <c r="C80" s="5"/>
      <c r="D80" s="37"/>
      <c r="E80" s="37"/>
      <c r="F80" s="70"/>
      <c r="G80" s="70"/>
      <c r="H80" s="70"/>
      <c r="I80" s="70"/>
      <c r="J80" s="70">
        <f t="shared" si="5"/>
        <v>0</v>
      </c>
      <c r="K80" s="70"/>
      <c r="L80" s="70"/>
      <c r="M80" s="70"/>
      <c r="N80" s="70"/>
      <c r="O80" s="70"/>
      <c r="P80" s="70"/>
      <c r="Q80" s="70"/>
      <c r="R80" s="70"/>
      <c r="S80" s="70"/>
      <c r="T80" s="70"/>
    </row>
    <row r="81" spans="1:20" ht="20.100000000000001" customHeight="1" x14ac:dyDescent="0.25">
      <c r="A81" s="8" t="s">
        <v>280</v>
      </c>
      <c r="B81" s="2" t="s">
        <v>529</v>
      </c>
      <c r="C81" s="5"/>
      <c r="D81" s="69">
        <f>SUM(D82:D95)</f>
        <v>0</v>
      </c>
      <c r="E81" s="69">
        <f t="shared" ref="E81:T81" si="6">SUM(E82:E95)</f>
        <v>0</v>
      </c>
      <c r="F81" s="69">
        <f t="shared" si="6"/>
        <v>1</v>
      </c>
      <c r="G81" s="69">
        <f t="shared" si="6"/>
        <v>0</v>
      </c>
      <c r="H81" s="69">
        <f t="shared" si="6"/>
        <v>0</v>
      </c>
      <c r="I81" s="69">
        <f t="shared" si="6"/>
        <v>0</v>
      </c>
      <c r="J81" s="69">
        <f t="shared" si="6"/>
        <v>0</v>
      </c>
      <c r="K81" s="69">
        <f t="shared" si="6"/>
        <v>0</v>
      </c>
      <c r="L81" s="69">
        <f t="shared" si="6"/>
        <v>0</v>
      </c>
      <c r="M81" s="69">
        <f t="shared" si="6"/>
        <v>1</v>
      </c>
      <c r="N81" s="69">
        <f t="shared" si="6"/>
        <v>0</v>
      </c>
      <c r="O81" s="69">
        <f t="shared" si="6"/>
        <v>0</v>
      </c>
      <c r="P81" s="69">
        <f t="shared" si="6"/>
        <v>0</v>
      </c>
      <c r="Q81" s="69">
        <f t="shared" si="6"/>
        <v>0</v>
      </c>
      <c r="R81" s="69">
        <f t="shared" si="6"/>
        <v>0</v>
      </c>
      <c r="S81" s="69">
        <f t="shared" si="6"/>
        <v>0</v>
      </c>
      <c r="T81" s="69">
        <f t="shared" si="6"/>
        <v>0</v>
      </c>
    </row>
    <row r="82" spans="1:20" ht="20.100000000000001" customHeight="1" x14ac:dyDescent="0.25">
      <c r="A82" s="10" t="s">
        <v>279</v>
      </c>
      <c r="B82" s="5" t="s">
        <v>530</v>
      </c>
      <c r="C82" s="5">
        <v>165</v>
      </c>
      <c r="D82" s="37"/>
      <c r="E82" s="37"/>
      <c r="F82" s="70">
        <v>1</v>
      </c>
      <c r="G82" s="70"/>
      <c r="H82" s="70"/>
      <c r="I82" s="70"/>
      <c r="J82" s="70">
        <f t="shared" ref="J82:J145" si="7">+G82+H82+I82</f>
        <v>0</v>
      </c>
      <c r="K82" s="70"/>
      <c r="L82" s="70"/>
      <c r="M82" s="70">
        <v>1</v>
      </c>
      <c r="N82" s="70"/>
      <c r="O82" s="70"/>
      <c r="P82" s="70"/>
      <c r="Q82" s="70"/>
      <c r="R82" s="70"/>
      <c r="S82" s="70"/>
      <c r="T82" s="70"/>
    </row>
    <row r="83" spans="1:20" ht="20.100000000000001" customHeight="1" x14ac:dyDescent="0.25">
      <c r="A83" s="10" t="s">
        <v>278</v>
      </c>
      <c r="B83" s="5" t="s">
        <v>412</v>
      </c>
      <c r="C83" s="5">
        <v>166</v>
      </c>
      <c r="D83" s="37"/>
      <c r="E83" s="37"/>
      <c r="F83" s="70"/>
      <c r="G83" s="70"/>
      <c r="H83" s="70"/>
      <c r="I83" s="70"/>
      <c r="J83" s="70">
        <f t="shared" si="7"/>
        <v>0</v>
      </c>
      <c r="K83" s="70"/>
      <c r="L83" s="70"/>
      <c r="M83" s="70"/>
      <c r="N83" s="70"/>
      <c r="O83" s="70"/>
      <c r="P83" s="70"/>
      <c r="Q83" s="70"/>
      <c r="R83" s="70"/>
      <c r="S83" s="70"/>
      <c r="T83" s="70"/>
    </row>
    <row r="84" spans="1:20" ht="20.100000000000001" customHeight="1" x14ac:dyDescent="0.25">
      <c r="A84" s="10" t="s">
        <v>685</v>
      </c>
      <c r="B84" s="5" t="s">
        <v>686</v>
      </c>
      <c r="C84" s="5">
        <v>166.1</v>
      </c>
      <c r="D84" s="37"/>
      <c r="E84" s="37"/>
      <c r="F84" s="70"/>
      <c r="G84" s="70"/>
      <c r="H84" s="70"/>
      <c r="I84" s="70"/>
      <c r="J84" s="70">
        <f t="shared" si="7"/>
        <v>0</v>
      </c>
      <c r="K84" s="70"/>
      <c r="L84" s="70"/>
      <c r="M84" s="70"/>
      <c r="N84" s="70"/>
      <c r="O84" s="70"/>
      <c r="P84" s="70"/>
      <c r="Q84" s="70"/>
      <c r="R84" s="70"/>
      <c r="S84" s="70"/>
      <c r="T84" s="70"/>
    </row>
    <row r="85" spans="1:20" ht="20.100000000000001" customHeight="1" x14ac:dyDescent="0.25">
      <c r="A85" s="10" t="s">
        <v>277</v>
      </c>
      <c r="B85" s="5" t="s">
        <v>623</v>
      </c>
      <c r="C85" s="5">
        <v>167</v>
      </c>
      <c r="D85" s="37"/>
      <c r="E85" s="37"/>
      <c r="F85" s="70"/>
      <c r="G85" s="70"/>
      <c r="H85" s="70"/>
      <c r="I85" s="70"/>
      <c r="J85" s="70">
        <f t="shared" si="7"/>
        <v>0</v>
      </c>
      <c r="K85" s="70"/>
      <c r="L85" s="70"/>
      <c r="M85" s="70"/>
      <c r="N85" s="70"/>
      <c r="O85" s="70"/>
      <c r="P85" s="70"/>
      <c r="Q85" s="70"/>
      <c r="R85" s="70"/>
      <c r="S85" s="70"/>
      <c r="T85" s="70"/>
    </row>
    <row r="86" spans="1:20" ht="20.100000000000001" customHeight="1" x14ac:dyDescent="0.25">
      <c r="A86" s="10" t="s">
        <v>276</v>
      </c>
      <c r="B86" s="5" t="s">
        <v>531</v>
      </c>
      <c r="C86" s="5">
        <v>168</v>
      </c>
      <c r="D86" s="37"/>
      <c r="E86" s="37"/>
      <c r="F86" s="70"/>
      <c r="G86" s="70"/>
      <c r="H86" s="70"/>
      <c r="I86" s="70"/>
      <c r="J86" s="70">
        <f t="shared" si="7"/>
        <v>0</v>
      </c>
      <c r="K86" s="70"/>
      <c r="L86" s="70"/>
      <c r="M86" s="70"/>
      <c r="N86" s="70"/>
      <c r="O86" s="70"/>
      <c r="P86" s="70"/>
      <c r="Q86" s="70"/>
      <c r="R86" s="70"/>
      <c r="S86" s="70"/>
      <c r="T86" s="70"/>
    </row>
    <row r="87" spans="1:20" ht="20.100000000000001" customHeight="1" x14ac:dyDescent="0.25">
      <c r="A87" s="10" t="s">
        <v>275</v>
      </c>
      <c r="B87" s="5" t="s">
        <v>532</v>
      </c>
      <c r="C87" s="5">
        <v>169</v>
      </c>
      <c r="D87" s="37"/>
      <c r="E87" s="37"/>
      <c r="F87" s="70"/>
      <c r="G87" s="70"/>
      <c r="H87" s="70"/>
      <c r="I87" s="70"/>
      <c r="J87" s="70">
        <f t="shared" si="7"/>
        <v>0</v>
      </c>
      <c r="K87" s="70"/>
      <c r="L87" s="70"/>
      <c r="M87" s="70"/>
      <c r="N87" s="70"/>
      <c r="O87" s="70"/>
      <c r="P87" s="70"/>
      <c r="Q87" s="70"/>
      <c r="R87" s="70"/>
      <c r="S87" s="70"/>
      <c r="T87" s="70"/>
    </row>
    <row r="88" spans="1:20" ht="20.100000000000001" customHeight="1" x14ac:dyDescent="0.25">
      <c r="A88" s="10" t="s">
        <v>274</v>
      </c>
      <c r="B88" s="5" t="s">
        <v>533</v>
      </c>
      <c r="C88" s="5">
        <v>169.1</v>
      </c>
      <c r="D88" s="37"/>
      <c r="E88" s="37"/>
      <c r="F88" s="70"/>
      <c r="G88" s="70"/>
      <c r="H88" s="70"/>
      <c r="I88" s="70"/>
      <c r="J88" s="70">
        <f t="shared" si="7"/>
        <v>0</v>
      </c>
      <c r="K88" s="70"/>
      <c r="L88" s="70"/>
      <c r="M88" s="70"/>
      <c r="N88" s="70"/>
      <c r="O88" s="70"/>
      <c r="P88" s="70"/>
      <c r="Q88" s="70"/>
      <c r="R88" s="70"/>
      <c r="S88" s="70"/>
      <c r="T88" s="70"/>
    </row>
    <row r="89" spans="1:20" ht="20.100000000000001" customHeight="1" x14ac:dyDescent="0.25">
      <c r="A89" s="10" t="s">
        <v>273</v>
      </c>
      <c r="B89" s="5" t="s">
        <v>413</v>
      </c>
      <c r="C89" s="5">
        <v>170</v>
      </c>
      <c r="D89" s="37"/>
      <c r="E89" s="37"/>
      <c r="F89" s="70"/>
      <c r="G89" s="70"/>
      <c r="H89" s="70"/>
      <c r="I89" s="70"/>
      <c r="J89" s="70">
        <f t="shared" si="7"/>
        <v>0</v>
      </c>
      <c r="K89" s="70"/>
      <c r="L89" s="70"/>
      <c r="M89" s="70"/>
      <c r="N89" s="70"/>
      <c r="O89" s="70"/>
      <c r="P89" s="70"/>
      <c r="Q89" s="70"/>
      <c r="R89" s="70"/>
      <c r="S89" s="70"/>
      <c r="T89" s="70"/>
    </row>
    <row r="90" spans="1:20" ht="20.100000000000001" customHeight="1" x14ac:dyDescent="0.25">
      <c r="A90" s="10" t="s">
        <v>272</v>
      </c>
      <c r="B90" s="5" t="s">
        <v>534</v>
      </c>
      <c r="C90" s="5">
        <v>171</v>
      </c>
      <c r="D90" s="37"/>
      <c r="E90" s="37"/>
      <c r="F90" s="70"/>
      <c r="G90" s="70"/>
      <c r="H90" s="70"/>
      <c r="I90" s="70"/>
      <c r="J90" s="70">
        <f t="shared" si="7"/>
        <v>0</v>
      </c>
      <c r="K90" s="70"/>
      <c r="L90" s="70"/>
      <c r="M90" s="70"/>
      <c r="N90" s="70"/>
      <c r="O90" s="70"/>
      <c r="P90" s="70"/>
      <c r="Q90" s="70"/>
      <c r="R90" s="70"/>
      <c r="S90" s="70"/>
      <c r="T90" s="70"/>
    </row>
    <row r="91" spans="1:20" ht="20.100000000000001" customHeight="1" x14ac:dyDescent="0.25">
      <c r="A91" s="10" t="s">
        <v>687</v>
      </c>
      <c r="B91" s="5" t="s">
        <v>688</v>
      </c>
      <c r="C91" s="5">
        <v>171.1</v>
      </c>
      <c r="D91" s="37"/>
      <c r="E91" s="37"/>
      <c r="F91" s="70"/>
      <c r="G91" s="70"/>
      <c r="H91" s="70"/>
      <c r="I91" s="70"/>
      <c r="J91" s="70">
        <f t="shared" si="7"/>
        <v>0</v>
      </c>
      <c r="K91" s="70"/>
      <c r="L91" s="70"/>
      <c r="M91" s="70"/>
      <c r="N91" s="70"/>
      <c r="O91" s="70"/>
      <c r="P91" s="70"/>
      <c r="Q91" s="70"/>
      <c r="R91" s="70"/>
      <c r="S91" s="70"/>
      <c r="T91" s="70"/>
    </row>
    <row r="92" spans="1:20" ht="20.100000000000001" customHeight="1" x14ac:dyDescent="0.25">
      <c r="A92" s="10" t="s">
        <v>271</v>
      </c>
      <c r="B92" s="5" t="s">
        <v>535</v>
      </c>
      <c r="C92" s="5">
        <v>172</v>
      </c>
      <c r="D92" s="71"/>
      <c r="E92" s="71"/>
      <c r="F92" s="71"/>
      <c r="G92" s="71"/>
      <c r="H92" s="71"/>
      <c r="I92" s="71"/>
      <c r="J92" s="70">
        <f t="shared" si="7"/>
        <v>0</v>
      </c>
      <c r="K92" s="71"/>
      <c r="L92" s="71"/>
      <c r="M92" s="71"/>
      <c r="N92" s="71"/>
      <c r="O92" s="71"/>
      <c r="P92" s="71"/>
      <c r="Q92" s="71"/>
      <c r="R92" s="71"/>
      <c r="S92" s="71"/>
      <c r="T92" s="71"/>
    </row>
    <row r="93" spans="1:20" ht="20.100000000000001" customHeight="1" x14ac:dyDescent="0.25">
      <c r="A93" s="10" t="s">
        <v>270</v>
      </c>
      <c r="B93" s="5" t="s">
        <v>689</v>
      </c>
      <c r="C93" s="5">
        <v>173</v>
      </c>
      <c r="D93" s="37"/>
      <c r="E93" s="37"/>
      <c r="F93" s="70"/>
      <c r="G93" s="70"/>
      <c r="H93" s="70"/>
      <c r="I93" s="70"/>
      <c r="J93" s="70">
        <f t="shared" si="7"/>
        <v>0</v>
      </c>
      <c r="K93" s="70"/>
      <c r="L93" s="70"/>
      <c r="M93" s="70"/>
      <c r="N93" s="70"/>
      <c r="O93" s="70"/>
      <c r="P93" s="70"/>
      <c r="Q93" s="70"/>
      <c r="R93" s="70"/>
      <c r="S93" s="70"/>
      <c r="T93" s="70"/>
    </row>
    <row r="94" spans="1:20" ht="20.100000000000001" customHeight="1" x14ac:dyDescent="0.25">
      <c r="A94" s="10" t="s">
        <v>269</v>
      </c>
      <c r="B94" s="5" t="s">
        <v>489</v>
      </c>
      <c r="C94" s="5">
        <v>174</v>
      </c>
      <c r="D94" s="37"/>
      <c r="E94" s="37"/>
      <c r="F94" s="70"/>
      <c r="G94" s="70"/>
      <c r="H94" s="70"/>
      <c r="I94" s="70"/>
      <c r="J94" s="70">
        <f t="shared" si="7"/>
        <v>0</v>
      </c>
      <c r="K94" s="70"/>
      <c r="L94" s="70"/>
      <c r="M94" s="70"/>
      <c r="N94" s="70"/>
      <c r="O94" s="70"/>
      <c r="P94" s="70"/>
      <c r="Q94" s="70"/>
      <c r="R94" s="70"/>
      <c r="S94" s="70"/>
      <c r="T94" s="70"/>
    </row>
    <row r="95" spans="1:20" ht="20.100000000000001" customHeight="1" x14ac:dyDescent="0.25">
      <c r="A95" s="10" t="s">
        <v>268</v>
      </c>
      <c r="B95" s="7" t="s">
        <v>403</v>
      </c>
      <c r="C95" s="5"/>
      <c r="D95" s="37"/>
      <c r="E95" s="37"/>
      <c r="F95" s="70"/>
      <c r="G95" s="70"/>
      <c r="H95" s="70"/>
      <c r="I95" s="70"/>
      <c r="J95" s="70">
        <f t="shared" si="7"/>
        <v>0</v>
      </c>
      <c r="K95" s="70"/>
      <c r="L95" s="70"/>
      <c r="M95" s="70"/>
      <c r="N95" s="70"/>
      <c r="O95" s="70"/>
      <c r="P95" s="70"/>
      <c r="Q95" s="70"/>
      <c r="R95" s="70"/>
      <c r="S95" s="70"/>
      <c r="T95" s="70"/>
    </row>
    <row r="96" spans="1:20" ht="20.100000000000001" customHeight="1" x14ac:dyDescent="0.25">
      <c r="A96" s="11" t="s">
        <v>267</v>
      </c>
      <c r="B96" s="2" t="s">
        <v>490</v>
      </c>
      <c r="C96" s="5"/>
      <c r="D96" s="69">
        <f>SUM(D97:D111)</f>
        <v>45</v>
      </c>
      <c r="E96" s="69">
        <f t="shared" ref="E96:T96" si="8">SUM(E97:E111)</f>
        <v>2</v>
      </c>
      <c r="F96" s="69">
        <f t="shared" si="8"/>
        <v>65</v>
      </c>
      <c r="G96" s="69">
        <f t="shared" si="8"/>
        <v>42</v>
      </c>
      <c r="H96" s="69">
        <f t="shared" si="8"/>
        <v>4</v>
      </c>
      <c r="I96" s="69">
        <f t="shared" si="8"/>
        <v>2</v>
      </c>
      <c r="J96" s="69">
        <f t="shared" si="8"/>
        <v>48</v>
      </c>
      <c r="K96" s="69">
        <f t="shared" si="8"/>
        <v>0</v>
      </c>
      <c r="L96" s="69">
        <f t="shared" si="8"/>
        <v>3</v>
      </c>
      <c r="M96" s="69">
        <f t="shared" si="8"/>
        <v>61</v>
      </c>
      <c r="N96" s="69">
        <f t="shared" si="8"/>
        <v>5</v>
      </c>
      <c r="O96" s="69">
        <f t="shared" si="8"/>
        <v>11</v>
      </c>
      <c r="P96" s="69">
        <f t="shared" si="8"/>
        <v>9</v>
      </c>
      <c r="Q96" s="69">
        <f t="shared" si="8"/>
        <v>20</v>
      </c>
      <c r="R96" s="69">
        <f t="shared" si="8"/>
        <v>0</v>
      </c>
      <c r="S96" s="69">
        <f t="shared" si="8"/>
        <v>0</v>
      </c>
      <c r="T96" s="69">
        <f t="shared" si="8"/>
        <v>0</v>
      </c>
    </row>
    <row r="97" spans="1:20" ht="20.100000000000001" customHeight="1" x14ac:dyDescent="0.25">
      <c r="A97" s="10" t="s">
        <v>266</v>
      </c>
      <c r="B97" s="7" t="s">
        <v>414</v>
      </c>
      <c r="C97" s="5">
        <v>175</v>
      </c>
      <c r="D97" s="37">
        <v>2</v>
      </c>
      <c r="E97" s="37"/>
      <c r="F97" s="70">
        <v>1</v>
      </c>
      <c r="G97" s="70"/>
      <c r="H97" s="70"/>
      <c r="I97" s="70"/>
      <c r="J97" s="70">
        <f t="shared" si="7"/>
        <v>0</v>
      </c>
      <c r="K97" s="70"/>
      <c r="L97" s="70">
        <v>1</v>
      </c>
      <c r="M97" s="70">
        <v>3</v>
      </c>
      <c r="N97" s="70">
        <v>1</v>
      </c>
      <c r="O97" s="70"/>
      <c r="P97" s="70">
        <v>3</v>
      </c>
      <c r="Q97" s="70">
        <v>3</v>
      </c>
      <c r="R97" s="70"/>
      <c r="S97" s="70"/>
      <c r="T97" s="70"/>
    </row>
    <row r="98" spans="1:20" ht="20.100000000000001" customHeight="1" x14ac:dyDescent="0.25">
      <c r="A98" s="10" t="s">
        <v>265</v>
      </c>
      <c r="B98" s="5" t="s">
        <v>415</v>
      </c>
      <c r="C98" s="5">
        <v>176</v>
      </c>
      <c r="D98" s="37"/>
      <c r="E98" s="37"/>
      <c r="F98" s="70">
        <v>6</v>
      </c>
      <c r="G98" s="70">
        <v>2</v>
      </c>
      <c r="H98" s="70"/>
      <c r="I98" s="70"/>
      <c r="J98" s="70">
        <f t="shared" si="7"/>
        <v>2</v>
      </c>
      <c r="K98" s="70"/>
      <c r="L98" s="70"/>
      <c r="M98" s="70">
        <v>4</v>
      </c>
      <c r="N98" s="70"/>
      <c r="O98" s="70">
        <v>1</v>
      </c>
      <c r="P98" s="70"/>
      <c r="Q98" s="70">
        <v>1</v>
      </c>
      <c r="R98" s="70"/>
      <c r="S98" s="70"/>
      <c r="T98" s="70"/>
    </row>
    <row r="99" spans="1:20" ht="20.100000000000001" customHeight="1" x14ac:dyDescent="0.25">
      <c r="A99" s="10" t="s">
        <v>264</v>
      </c>
      <c r="B99" s="5" t="s">
        <v>416</v>
      </c>
      <c r="C99" s="5">
        <v>177</v>
      </c>
      <c r="D99" s="37">
        <v>19</v>
      </c>
      <c r="E99" s="37">
        <v>1</v>
      </c>
      <c r="F99" s="70">
        <v>34</v>
      </c>
      <c r="G99" s="70">
        <v>25</v>
      </c>
      <c r="H99" s="70"/>
      <c r="I99" s="70">
        <v>2</v>
      </c>
      <c r="J99" s="70">
        <v>27</v>
      </c>
      <c r="K99" s="70"/>
      <c r="L99" s="70">
        <v>1</v>
      </c>
      <c r="M99" s="70">
        <v>25</v>
      </c>
      <c r="N99" s="70">
        <v>2</v>
      </c>
      <c r="O99" s="70">
        <v>6</v>
      </c>
      <c r="P99" s="70">
        <v>4</v>
      </c>
      <c r="Q99" s="70">
        <v>10</v>
      </c>
      <c r="R99" s="70"/>
      <c r="S99" s="70"/>
      <c r="T99" s="70"/>
    </row>
    <row r="100" spans="1:20" ht="20.100000000000001" customHeight="1" x14ac:dyDescent="0.25">
      <c r="A100" s="10" t="s">
        <v>263</v>
      </c>
      <c r="B100" s="5" t="s">
        <v>417</v>
      </c>
      <c r="C100" s="5">
        <v>178</v>
      </c>
      <c r="D100" s="37">
        <v>12</v>
      </c>
      <c r="E100" s="37">
        <v>1</v>
      </c>
      <c r="F100" s="70">
        <v>13</v>
      </c>
      <c r="G100" s="70">
        <v>6</v>
      </c>
      <c r="H100" s="70">
        <v>2</v>
      </c>
      <c r="I100" s="70"/>
      <c r="J100" s="70">
        <f t="shared" si="7"/>
        <v>8</v>
      </c>
      <c r="K100" s="70"/>
      <c r="L100" s="70">
        <v>1</v>
      </c>
      <c r="M100" s="70">
        <v>17</v>
      </c>
      <c r="N100" s="70">
        <v>2</v>
      </c>
      <c r="O100" s="70"/>
      <c r="P100" s="70"/>
      <c r="Q100" s="70"/>
      <c r="R100" s="70"/>
      <c r="S100" s="70"/>
      <c r="T100" s="70"/>
    </row>
    <row r="101" spans="1:20" ht="20.100000000000001" customHeight="1" x14ac:dyDescent="0.25">
      <c r="A101" s="10" t="s">
        <v>262</v>
      </c>
      <c r="B101" s="5" t="s">
        <v>418</v>
      </c>
      <c r="C101" s="5">
        <v>179</v>
      </c>
      <c r="D101" s="37">
        <v>8</v>
      </c>
      <c r="E101" s="37"/>
      <c r="F101" s="70">
        <v>4</v>
      </c>
      <c r="G101" s="70">
        <v>5</v>
      </c>
      <c r="H101" s="70">
        <v>1</v>
      </c>
      <c r="I101" s="70"/>
      <c r="J101" s="70">
        <f t="shared" si="7"/>
        <v>6</v>
      </c>
      <c r="K101" s="70"/>
      <c r="L101" s="70"/>
      <c r="M101" s="70">
        <v>6</v>
      </c>
      <c r="N101" s="70"/>
      <c r="O101" s="70">
        <v>3</v>
      </c>
      <c r="P101" s="70">
        <v>2</v>
      </c>
      <c r="Q101" s="70">
        <v>5</v>
      </c>
      <c r="R101" s="70"/>
      <c r="S101" s="70"/>
      <c r="T101" s="70"/>
    </row>
    <row r="102" spans="1:20" ht="20.100000000000001" customHeight="1" x14ac:dyDescent="0.25">
      <c r="A102" s="10" t="s">
        <v>261</v>
      </c>
      <c r="B102" s="5" t="s">
        <v>536</v>
      </c>
      <c r="C102" s="5">
        <v>180</v>
      </c>
      <c r="D102" s="37"/>
      <c r="E102" s="37"/>
      <c r="F102" s="70">
        <v>1</v>
      </c>
      <c r="G102" s="70"/>
      <c r="H102" s="70"/>
      <c r="I102" s="70"/>
      <c r="J102" s="70">
        <f t="shared" si="7"/>
        <v>0</v>
      </c>
      <c r="K102" s="70"/>
      <c r="L102" s="70"/>
      <c r="M102" s="70">
        <v>1</v>
      </c>
      <c r="N102" s="70"/>
      <c r="O102" s="70"/>
      <c r="P102" s="70"/>
      <c r="Q102" s="70"/>
      <c r="R102" s="70"/>
      <c r="S102" s="70"/>
      <c r="T102" s="70"/>
    </row>
    <row r="103" spans="1:20" ht="20.100000000000001" customHeight="1" x14ac:dyDescent="0.25">
      <c r="A103" s="10" t="s">
        <v>260</v>
      </c>
      <c r="B103" s="5" t="s">
        <v>624</v>
      </c>
      <c r="C103" s="5">
        <v>181</v>
      </c>
      <c r="D103" s="37"/>
      <c r="E103" s="37"/>
      <c r="F103" s="70"/>
      <c r="G103" s="70"/>
      <c r="H103" s="70"/>
      <c r="I103" s="70"/>
      <c r="J103" s="70">
        <f t="shared" si="7"/>
        <v>0</v>
      </c>
      <c r="K103" s="70"/>
      <c r="L103" s="70"/>
      <c r="M103" s="70"/>
      <c r="N103" s="70"/>
      <c r="O103" s="70"/>
      <c r="P103" s="70"/>
      <c r="Q103" s="70"/>
      <c r="R103" s="70"/>
      <c r="S103" s="70"/>
      <c r="T103" s="70"/>
    </row>
    <row r="104" spans="1:20" ht="20.100000000000001" customHeight="1" x14ac:dyDescent="0.25">
      <c r="A104" s="10" t="s">
        <v>259</v>
      </c>
      <c r="B104" s="5" t="s">
        <v>419</v>
      </c>
      <c r="C104" s="5">
        <v>182</v>
      </c>
      <c r="D104" s="37">
        <v>1</v>
      </c>
      <c r="E104" s="37"/>
      <c r="F104" s="70"/>
      <c r="G104" s="70">
        <v>1</v>
      </c>
      <c r="H104" s="70"/>
      <c r="I104" s="70"/>
      <c r="J104" s="70">
        <f t="shared" si="7"/>
        <v>1</v>
      </c>
      <c r="K104" s="70"/>
      <c r="L104" s="70"/>
      <c r="M104" s="70"/>
      <c r="N104" s="70"/>
      <c r="O104" s="70">
        <v>1</v>
      </c>
      <c r="P104" s="70"/>
      <c r="Q104" s="70">
        <v>1</v>
      </c>
      <c r="R104" s="70"/>
      <c r="S104" s="70"/>
      <c r="T104" s="70"/>
    </row>
    <row r="105" spans="1:20" ht="20.100000000000001" customHeight="1" x14ac:dyDescent="0.25">
      <c r="A105" s="10" t="s">
        <v>258</v>
      </c>
      <c r="B105" s="5" t="s">
        <v>625</v>
      </c>
      <c r="C105" s="5">
        <v>183</v>
      </c>
      <c r="D105" s="37"/>
      <c r="E105" s="37"/>
      <c r="F105" s="70">
        <v>1</v>
      </c>
      <c r="G105" s="70">
        <v>1</v>
      </c>
      <c r="H105" s="70"/>
      <c r="I105" s="70"/>
      <c r="J105" s="70">
        <f t="shared" si="7"/>
        <v>1</v>
      </c>
      <c r="K105" s="70"/>
      <c r="L105" s="70"/>
      <c r="M105" s="70"/>
      <c r="N105" s="70"/>
      <c r="O105" s="70"/>
      <c r="P105" s="70"/>
      <c r="Q105" s="70"/>
      <c r="R105" s="70"/>
      <c r="S105" s="70"/>
      <c r="T105" s="70"/>
    </row>
    <row r="106" spans="1:20" ht="20.100000000000001" customHeight="1" x14ac:dyDescent="0.25">
      <c r="A106" s="10" t="s">
        <v>257</v>
      </c>
      <c r="B106" s="5" t="s">
        <v>537</v>
      </c>
      <c r="C106" s="5">
        <v>184</v>
      </c>
      <c r="D106" s="71"/>
      <c r="E106" s="71"/>
      <c r="F106" s="71"/>
      <c r="G106" s="71"/>
      <c r="H106" s="71"/>
      <c r="I106" s="71"/>
      <c r="J106" s="70">
        <f t="shared" si="7"/>
        <v>0</v>
      </c>
      <c r="K106" s="71"/>
      <c r="L106" s="71"/>
      <c r="M106" s="71"/>
      <c r="N106" s="71"/>
      <c r="O106" s="71"/>
      <c r="P106" s="71"/>
      <c r="Q106" s="71"/>
      <c r="R106" s="71"/>
      <c r="S106" s="71"/>
      <c r="T106" s="71"/>
    </row>
    <row r="107" spans="1:20" ht="20.100000000000001" customHeight="1" x14ac:dyDescent="0.25">
      <c r="A107" s="10" t="s">
        <v>690</v>
      </c>
      <c r="B107" s="5" t="s">
        <v>691</v>
      </c>
      <c r="C107" s="5">
        <v>184.1</v>
      </c>
      <c r="D107" s="37"/>
      <c r="E107" s="37"/>
      <c r="F107" s="70"/>
      <c r="G107" s="70"/>
      <c r="H107" s="70"/>
      <c r="I107" s="70"/>
      <c r="J107" s="70">
        <f t="shared" si="7"/>
        <v>0</v>
      </c>
      <c r="K107" s="70"/>
      <c r="L107" s="70"/>
      <c r="M107" s="70"/>
      <c r="N107" s="70"/>
      <c r="O107" s="70"/>
      <c r="P107" s="70"/>
      <c r="Q107" s="70"/>
      <c r="R107" s="70"/>
      <c r="S107" s="70"/>
      <c r="T107" s="70"/>
    </row>
    <row r="108" spans="1:20" ht="20.100000000000001" customHeight="1" x14ac:dyDescent="0.25">
      <c r="A108" s="10" t="s">
        <v>256</v>
      </c>
      <c r="B108" s="5" t="s">
        <v>538</v>
      </c>
      <c r="C108" s="5">
        <v>185</v>
      </c>
      <c r="D108" s="37">
        <v>3</v>
      </c>
      <c r="E108" s="37"/>
      <c r="F108" s="70">
        <v>4</v>
      </c>
      <c r="G108" s="70">
        <v>2</v>
      </c>
      <c r="H108" s="70">
        <v>1</v>
      </c>
      <c r="I108" s="70"/>
      <c r="J108" s="70">
        <f t="shared" si="7"/>
        <v>3</v>
      </c>
      <c r="K108" s="70"/>
      <c r="L108" s="70"/>
      <c r="M108" s="70">
        <v>4</v>
      </c>
      <c r="N108" s="70"/>
      <c r="O108" s="70"/>
      <c r="P108" s="70"/>
      <c r="Q108" s="70"/>
      <c r="R108" s="70"/>
      <c r="S108" s="70"/>
      <c r="T108" s="70"/>
    </row>
    <row r="109" spans="1:20" ht="20.100000000000001" customHeight="1" x14ac:dyDescent="0.25">
      <c r="A109" s="10" t="s">
        <v>255</v>
      </c>
      <c r="B109" s="5" t="s">
        <v>539</v>
      </c>
      <c r="C109" s="5">
        <v>186</v>
      </c>
      <c r="D109" s="37"/>
      <c r="E109" s="37"/>
      <c r="F109" s="70">
        <v>1</v>
      </c>
      <c r="G109" s="70"/>
      <c r="H109" s="70"/>
      <c r="I109" s="70"/>
      <c r="J109" s="70">
        <f t="shared" si="7"/>
        <v>0</v>
      </c>
      <c r="K109" s="70"/>
      <c r="L109" s="70"/>
      <c r="M109" s="70">
        <v>1</v>
      </c>
      <c r="N109" s="70"/>
      <c r="O109" s="70"/>
      <c r="P109" s="70"/>
      <c r="Q109" s="70"/>
      <c r="R109" s="70"/>
      <c r="S109" s="70"/>
      <c r="T109" s="70"/>
    </row>
    <row r="110" spans="1:20" ht="20.100000000000001" customHeight="1" x14ac:dyDescent="0.25">
      <c r="A110" s="10" t="s">
        <v>254</v>
      </c>
      <c r="B110" s="5" t="s">
        <v>253</v>
      </c>
      <c r="C110" s="5">
        <v>186.1</v>
      </c>
      <c r="D110" s="37"/>
      <c r="E110" s="37"/>
      <c r="F110" s="70"/>
      <c r="G110" s="70"/>
      <c r="H110" s="70"/>
      <c r="I110" s="70"/>
      <c r="J110" s="70">
        <f t="shared" si="7"/>
        <v>0</v>
      </c>
      <c r="K110" s="70"/>
      <c r="L110" s="70"/>
      <c r="M110" s="70"/>
      <c r="N110" s="70"/>
      <c r="O110" s="70"/>
      <c r="P110" s="70"/>
      <c r="Q110" s="70"/>
      <c r="R110" s="70"/>
      <c r="S110" s="70"/>
      <c r="T110" s="70"/>
    </row>
    <row r="111" spans="1:20" ht="20.100000000000001" customHeight="1" x14ac:dyDescent="0.25">
      <c r="A111" s="10" t="s">
        <v>692</v>
      </c>
      <c r="B111" s="5" t="s">
        <v>403</v>
      </c>
      <c r="C111" s="5"/>
      <c r="D111" s="37"/>
      <c r="E111" s="37"/>
      <c r="F111" s="70"/>
      <c r="G111" s="70"/>
      <c r="H111" s="70"/>
      <c r="I111" s="70"/>
      <c r="J111" s="70">
        <f t="shared" si="7"/>
        <v>0</v>
      </c>
      <c r="K111" s="70"/>
      <c r="L111" s="70"/>
      <c r="M111" s="70"/>
      <c r="N111" s="70"/>
      <c r="O111" s="70"/>
      <c r="P111" s="70"/>
      <c r="Q111" s="70"/>
      <c r="R111" s="70"/>
      <c r="S111" s="70"/>
      <c r="T111" s="70"/>
    </row>
    <row r="112" spans="1:20" ht="20.100000000000001" customHeight="1" x14ac:dyDescent="0.25">
      <c r="A112" s="8" t="s">
        <v>252</v>
      </c>
      <c r="B112" s="2" t="s">
        <v>420</v>
      </c>
      <c r="C112" s="5"/>
      <c r="D112" s="69">
        <f>SUM(D113:D148)</f>
        <v>3</v>
      </c>
      <c r="E112" s="69">
        <f t="shared" ref="E112:T112" si="9">SUM(E113:E148)</f>
        <v>0</v>
      </c>
      <c r="F112" s="69">
        <f t="shared" si="9"/>
        <v>4</v>
      </c>
      <c r="G112" s="69">
        <f t="shared" si="9"/>
        <v>3</v>
      </c>
      <c r="H112" s="69">
        <f t="shared" si="9"/>
        <v>1</v>
      </c>
      <c r="I112" s="69">
        <f t="shared" si="9"/>
        <v>0</v>
      </c>
      <c r="J112" s="69">
        <f t="shared" si="9"/>
        <v>4</v>
      </c>
      <c r="K112" s="69">
        <f t="shared" si="9"/>
        <v>0</v>
      </c>
      <c r="L112" s="69">
        <f t="shared" si="9"/>
        <v>0</v>
      </c>
      <c r="M112" s="69">
        <f t="shared" si="9"/>
        <v>3</v>
      </c>
      <c r="N112" s="69">
        <f t="shared" si="9"/>
        <v>0</v>
      </c>
      <c r="O112" s="69">
        <f t="shared" si="9"/>
        <v>0</v>
      </c>
      <c r="P112" s="69">
        <f t="shared" si="9"/>
        <v>0</v>
      </c>
      <c r="Q112" s="69">
        <f t="shared" si="9"/>
        <v>0</v>
      </c>
      <c r="R112" s="69">
        <f t="shared" si="9"/>
        <v>0</v>
      </c>
      <c r="S112" s="69">
        <f t="shared" si="9"/>
        <v>0</v>
      </c>
      <c r="T112" s="69">
        <f t="shared" si="9"/>
        <v>0</v>
      </c>
    </row>
    <row r="113" spans="1:20" ht="20.100000000000001" customHeight="1" x14ac:dyDescent="0.25">
      <c r="A113" s="4" t="s">
        <v>251</v>
      </c>
      <c r="B113" s="5" t="s">
        <v>612</v>
      </c>
      <c r="C113" s="5">
        <v>187</v>
      </c>
      <c r="D113" s="37"/>
      <c r="E113" s="37"/>
      <c r="F113" s="70"/>
      <c r="G113" s="70"/>
      <c r="H113" s="70"/>
      <c r="I113" s="70"/>
      <c r="J113" s="70">
        <f t="shared" si="7"/>
        <v>0</v>
      </c>
      <c r="K113" s="70"/>
      <c r="L113" s="70"/>
      <c r="M113" s="70"/>
      <c r="N113" s="70"/>
      <c r="O113" s="70"/>
      <c r="P113" s="70"/>
      <c r="Q113" s="70"/>
      <c r="R113" s="70"/>
      <c r="S113" s="70"/>
      <c r="T113" s="70"/>
    </row>
    <row r="114" spans="1:20" ht="20.100000000000001" customHeight="1" x14ac:dyDescent="0.25">
      <c r="A114" s="4" t="s">
        <v>250</v>
      </c>
      <c r="B114" s="5" t="s">
        <v>626</v>
      </c>
      <c r="C114" s="5">
        <v>188</v>
      </c>
      <c r="D114" s="37"/>
      <c r="E114" s="37"/>
      <c r="F114" s="70"/>
      <c r="G114" s="70"/>
      <c r="H114" s="70"/>
      <c r="I114" s="70"/>
      <c r="J114" s="70">
        <f t="shared" si="7"/>
        <v>0</v>
      </c>
      <c r="K114" s="70"/>
      <c r="L114" s="70"/>
      <c r="M114" s="70"/>
      <c r="N114" s="70"/>
      <c r="O114" s="70"/>
      <c r="P114" s="70"/>
      <c r="Q114" s="70"/>
      <c r="R114" s="70"/>
      <c r="S114" s="70"/>
      <c r="T114" s="70"/>
    </row>
    <row r="115" spans="1:20" ht="20.100000000000001" customHeight="1" x14ac:dyDescent="0.25">
      <c r="A115" s="4" t="s">
        <v>249</v>
      </c>
      <c r="B115" s="7" t="s">
        <v>540</v>
      </c>
      <c r="C115" s="5">
        <v>188.1</v>
      </c>
      <c r="D115" s="37"/>
      <c r="E115" s="37"/>
      <c r="F115" s="70">
        <v>1</v>
      </c>
      <c r="G115" s="70">
        <v>1</v>
      </c>
      <c r="H115" s="70"/>
      <c r="I115" s="70"/>
      <c r="J115" s="70">
        <f t="shared" si="7"/>
        <v>1</v>
      </c>
      <c r="K115" s="70"/>
      <c r="L115" s="70"/>
      <c r="M115" s="70"/>
      <c r="N115" s="70"/>
      <c r="O115" s="70"/>
      <c r="P115" s="70"/>
      <c r="Q115" s="70"/>
      <c r="R115" s="70"/>
      <c r="S115" s="70"/>
      <c r="T115" s="70"/>
    </row>
    <row r="116" spans="1:20" ht="20.100000000000001" customHeight="1" x14ac:dyDescent="0.25">
      <c r="A116" s="4" t="s">
        <v>248</v>
      </c>
      <c r="B116" s="5" t="s">
        <v>421</v>
      </c>
      <c r="C116" s="5">
        <v>189</v>
      </c>
      <c r="D116" s="37"/>
      <c r="E116" s="37"/>
      <c r="F116" s="70"/>
      <c r="G116" s="70"/>
      <c r="H116" s="70"/>
      <c r="I116" s="70"/>
      <c r="J116" s="70">
        <f t="shared" si="7"/>
        <v>0</v>
      </c>
      <c r="K116" s="70"/>
      <c r="L116" s="70"/>
      <c r="M116" s="70"/>
      <c r="N116" s="70"/>
      <c r="O116" s="70"/>
      <c r="P116" s="70"/>
      <c r="Q116" s="70"/>
      <c r="R116" s="70"/>
      <c r="S116" s="70"/>
      <c r="T116" s="70"/>
    </row>
    <row r="117" spans="1:20" ht="20.100000000000001" customHeight="1" x14ac:dyDescent="0.25">
      <c r="A117" s="4" t="s">
        <v>693</v>
      </c>
      <c r="B117" s="5" t="s">
        <v>694</v>
      </c>
      <c r="C117" s="5">
        <v>189.1</v>
      </c>
      <c r="D117" s="37"/>
      <c r="E117" s="37"/>
      <c r="F117" s="70"/>
      <c r="G117" s="70"/>
      <c r="H117" s="70"/>
      <c r="I117" s="70"/>
      <c r="J117" s="70">
        <f t="shared" si="7"/>
        <v>0</v>
      </c>
      <c r="K117" s="70"/>
      <c r="L117" s="70"/>
      <c r="M117" s="70"/>
      <c r="N117" s="70"/>
      <c r="O117" s="70"/>
      <c r="P117" s="70"/>
      <c r="Q117" s="70"/>
      <c r="R117" s="70"/>
      <c r="S117" s="70"/>
      <c r="T117" s="70"/>
    </row>
    <row r="118" spans="1:20" ht="20.100000000000001" customHeight="1" x14ac:dyDescent="0.25">
      <c r="A118" s="4" t="s">
        <v>247</v>
      </c>
      <c r="B118" s="5" t="s">
        <v>627</v>
      </c>
      <c r="C118" s="5">
        <v>190</v>
      </c>
      <c r="D118" s="37"/>
      <c r="E118" s="37"/>
      <c r="F118" s="70"/>
      <c r="G118" s="70"/>
      <c r="H118" s="70"/>
      <c r="I118" s="70"/>
      <c r="J118" s="70">
        <f t="shared" si="7"/>
        <v>0</v>
      </c>
      <c r="K118" s="70"/>
      <c r="L118" s="70"/>
      <c r="M118" s="70"/>
      <c r="N118" s="70"/>
      <c r="O118" s="70"/>
      <c r="P118" s="70"/>
      <c r="Q118" s="70"/>
      <c r="R118" s="70"/>
      <c r="S118" s="70"/>
      <c r="T118" s="70"/>
    </row>
    <row r="119" spans="1:20" ht="20.100000000000001" customHeight="1" x14ac:dyDescent="0.25">
      <c r="A119" s="4" t="s">
        <v>695</v>
      </c>
      <c r="B119" s="5" t="s">
        <v>696</v>
      </c>
      <c r="C119" s="5">
        <v>190.1</v>
      </c>
      <c r="D119" s="37"/>
      <c r="E119" s="37"/>
      <c r="F119" s="70"/>
      <c r="G119" s="70"/>
      <c r="H119" s="70"/>
      <c r="I119" s="70"/>
      <c r="J119" s="70">
        <f t="shared" si="7"/>
        <v>0</v>
      </c>
      <c r="K119" s="70"/>
      <c r="L119" s="70"/>
      <c r="M119" s="70"/>
      <c r="N119" s="70"/>
      <c r="O119" s="70"/>
      <c r="P119" s="70"/>
      <c r="Q119" s="70"/>
      <c r="R119" s="70"/>
      <c r="S119" s="70"/>
      <c r="T119" s="70"/>
    </row>
    <row r="120" spans="1:20" ht="20.100000000000001" customHeight="1" x14ac:dyDescent="0.25">
      <c r="A120" s="4" t="s">
        <v>697</v>
      </c>
      <c r="B120" s="5" t="s">
        <v>698</v>
      </c>
      <c r="C120" s="5">
        <v>190.2</v>
      </c>
      <c r="D120" s="37"/>
      <c r="E120" s="37"/>
      <c r="F120" s="70"/>
      <c r="G120" s="70"/>
      <c r="H120" s="70"/>
      <c r="I120" s="70"/>
      <c r="J120" s="70">
        <f t="shared" si="7"/>
        <v>0</v>
      </c>
      <c r="K120" s="70"/>
      <c r="L120" s="70"/>
      <c r="M120" s="70"/>
      <c r="N120" s="70"/>
      <c r="O120" s="70"/>
      <c r="P120" s="70"/>
      <c r="Q120" s="70"/>
      <c r="R120" s="70"/>
      <c r="S120" s="70"/>
      <c r="T120" s="70"/>
    </row>
    <row r="121" spans="1:20" ht="20.100000000000001" customHeight="1" x14ac:dyDescent="0.25">
      <c r="A121" s="4" t="s">
        <v>246</v>
      </c>
      <c r="B121" s="5" t="s">
        <v>628</v>
      </c>
      <c r="C121" s="5">
        <v>191</v>
      </c>
      <c r="D121" s="37"/>
      <c r="E121" s="37"/>
      <c r="F121" s="70"/>
      <c r="G121" s="70"/>
      <c r="H121" s="70"/>
      <c r="I121" s="70"/>
      <c r="J121" s="70">
        <f t="shared" si="7"/>
        <v>0</v>
      </c>
      <c r="K121" s="70"/>
      <c r="L121" s="70"/>
      <c r="M121" s="70"/>
      <c r="N121" s="70"/>
      <c r="O121" s="70"/>
      <c r="P121" s="70"/>
      <c r="Q121" s="70"/>
      <c r="R121" s="70"/>
      <c r="S121" s="70"/>
      <c r="T121" s="70"/>
    </row>
    <row r="122" spans="1:20" ht="20.100000000000001" customHeight="1" x14ac:dyDescent="0.25">
      <c r="A122" s="4" t="s">
        <v>245</v>
      </c>
      <c r="B122" s="5" t="s">
        <v>629</v>
      </c>
      <c r="C122" s="5">
        <v>192</v>
      </c>
      <c r="D122" s="37"/>
      <c r="E122" s="37"/>
      <c r="F122" s="70"/>
      <c r="G122" s="70"/>
      <c r="H122" s="70"/>
      <c r="I122" s="70"/>
      <c r="J122" s="70">
        <f t="shared" si="7"/>
        <v>0</v>
      </c>
      <c r="K122" s="70"/>
      <c r="L122" s="70"/>
      <c r="M122" s="70"/>
      <c r="N122" s="70"/>
      <c r="O122" s="70"/>
      <c r="P122" s="70"/>
      <c r="Q122" s="70"/>
      <c r="R122" s="70"/>
      <c r="S122" s="70"/>
      <c r="T122" s="70"/>
    </row>
    <row r="123" spans="1:20" ht="20.100000000000001" customHeight="1" x14ac:dyDescent="0.25">
      <c r="A123" s="4" t="s">
        <v>244</v>
      </c>
      <c r="B123" s="5" t="s">
        <v>422</v>
      </c>
      <c r="C123" s="5">
        <v>193</v>
      </c>
      <c r="D123" s="37"/>
      <c r="E123" s="37"/>
      <c r="F123" s="70"/>
      <c r="G123" s="70"/>
      <c r="H123" s="70"/>
      <c r="I123" s="70"/>
      <c r="J123" s="70">
        <f t="shared" si="7"/>
        <v>0</v>
      </c>
      <c r="K123" s="70"/>
      <c r="L123" s="70"/>
      <c r="M123" s="70"/>
      <c r="N123" s="70"/>
      <c r="O123" s="70"/>
      <c r="P123" s="70"/>
      <c r="Q123" s="70"/>
      <c r="R123" s="70"/>
      <c r="S123" s="70"/>
      <c r="T123" s="70"/>
    </row>
    <row r="124" spans="1:20" ht="20.100000000000001" customHeight="1" x14ac:dyDescent="0.25">
      <c r="A124" s="4" t="s">
        <v>243</v>
      </c>
      <c r="B124" s="5" t="s">
        <v>423</v>
      </c>
      <c r="C124" s="5">
        <v>194</v>
      </c>
      <c r="D124" s="37"/>
      <c r="E124" s="37"/>
      <c r="F124" s="70"/>
      <c r="G124" s="70"/>
      <c r="H124" s="70"/>
      <c r="I124" s="70"/>
      <c r="J124" s="70">
        <f t="shared" si="7"/>
        <v>0</v>
      </c>
      <c r="K124" s="70"/>
      <c r="L124" s="70"/>
      <c r="M124" s="70"/>
      <c r="N124" s="70"/>
      <c r="O124" s="70"/>
      <c r="P124" s="70"/>
      <c r="Q124" s="70"/>
      <c r="R124" s="70"/>
      <c r="S124" s="70"/>
      <c r="T124" s="70"/>
    </row>
    <row r="125" spans="1:20" ht="20.100000000000001" customHeight="1" x14ac:dyDescent="0.25">
      <c r="A125" s="4" t="s">
        <v>242</v>
      </c>
      <c r="B125" s="5" t="s">
        <v>424</v>
      </c>
      <c r="C125" s="5">
        <v>195</v>
      </c>
      <c r="D125" s="37"/>
      <c r="E125" s="37"/>
      <c r="F125" s="70"/>
      <c r="G125" s="70"/>
      <c r="H125" s="70"/>
      <c r="I125" s="70"/>
      <c r="J125" s="70">
        <f t="shared" si="7"/>
        <v>0</v>
      </c>
      <c r="K125" s="70"/>
      <c r="L125" s="70"/>
      <c r="M125" s="70"/>
      <c r="N125" s="70"/>
      <c r="O125" s="70"/>
      <c r="P125" s="70"/>
      <c r="Q125" s="70"/>
      <c r="R125" s="70"/>
      <c r="S125" s="70"/>
      <c r="T125" s="70"/>
    </row>
    <row r="126" spans="1:20" ht="20.100000000000001" customHeight="1" x14ac:dyDescent="0.25">
      <c r="A126" s="4" t="s">
        <v>241</v>
      </c>
      <c r="B126" s="5" t="s">
        <v>425</v>
      </c>
      <c r="C126" s="5">
        <v>196</v>
      </c>
      <c r="D126" s="37"/>
      <c r="E126" s="37"/>
      <c r="F126" s="70"/>
      <c r="G126" s="70"/>
      <c r="H126" s="70"/>
      <c r="I126" s="70"/>
      <c r="J126" s="70">
        <f t="shared" si="7"/>
        <v>0</v>
      </c>
      <c r="K126" s="70"/>
      <c r="L126" s="70"/>
      <c r="M126" s="70"/>
      <c r="N126" s="70"/>
      <c r="O126" s="70"/>
      <c r="P126" s="70"/>
      <c r="Q126" s="70"/>
      <c r="R126" s="70"/>
      <c r="S126" s="70"/>
      <c r="T126" s="70"/>
    </row>
    <row r="127" spans="1:20" ht="20.100000000000001" customHeight="1" x14ac:dyDescent="0.25">
      <c r="A127" s="4" t="s">
        <v>240</v>
      </c>
      <c r="B127" s="5" t="s">
        <v>630</v>
      </c>
      <c r="C127" s="5">
        <v>197</v>
      </c>
      <c r="D127" s="37"/>
      <c r="E127" s="37"/>
      <c r="F127" s="70"/>
      <c r="G127" s="70"/>
      <c r="H127" s="70"/>
      <c r="I127" s="70"/>
      <c r="J127" s="70">
        <f t="shared" si="7"/>
        <v>0</v>
      </c>
      <c r="K127" s="70"/>
      <c r="L127" s="70"/>
      <c r="M127" s="70"/>
      <c r="N127" s="70"/>
      <c r="O127" s="70"/>
      <c r="P127" s="70"/>
      <c r="Q127" s="70"/>
      <c r="R127" s="70"/>
      <c r="S127" s="70"/>
      <c r="T127" s="70"/>
    </row>
    <row r="128" spans="1:20" ht="20.100000000000001" customHeight="1" x14ac:dyDescent="0.25">
      <c r="A128" s="4" t="s">
        <v>239</v>
      </c>
      <c r="B128" s="5" t="s">
        <v>356</v>
      </c>
      <c r="C128" s="5">
        <v>198</v>
      </c>
      <c r="D128" s="37"/>
      <c r="E128" s="37"/>
      <c r="F128" s="70"/>
      <c r="G128" s="70"/>
      <c r="H128" s="70"/>
      <c r="I128" s="70"/>
      <c r="J128" s="70">
        <f t="shared" si="7"/>
        <v>0</v>
      </c>
      <c r="K128" s="70"/>
      <c r="L128" s="70"/>
      <c r="M128" s="70"/>
      <c r="N128" s="70"/>
      <c r="O128" s="70"/>
      <c r="P128" s="70"/>
      <c r="Q128" s="70"/>
      <c r="R128" s="70"/>
      <c r="S128" s="70"/>
      <c r="T128" s="70"/>
    </row>
    <row r="129" spans="1:20" ht="20.100000000000001" customHeight="1" x14ac:dyDescent="0.25">
      <c r="A129" s="4" t="s">
        <v>238</v>
      </c>
      <c r="B129" s="5" t="s">
        <v>699</v>
      </c>
      <c r="C129" s="5">
        <v>199</v>
      </c>
      <c r="D129" s="37"/>
      <c r="E129" s="37"/>
      <c r="F129" s="70"/>
      <c r="G129" s="70"/>
      <c r="H129" s="70"/>
      <c r="I129" s="70"/>
      <c r="J129" s="70">
        <f t="shared" si="7"/>
        <v>0</v>
      </c>
      <c r="K129" s="70"/>
      <c r="L129" s="70"/>
      <c r="M129" s="70"/>
      <c r="N129" s="70"/>
      <c r="O129" s="70"/>
      <c r="P129" s="70"/>
      <c r="Q129" s="70"/>
      <c r="R129" s="70"/>
      <c r="S129" s="70"/>
      <c r="T129" s="70"/>
    </row>
    <row r="130" spans="1:20" ht="20.100000000000001" customHeight="1" x14ac:dyDescent="0.25">
      <c r="A130" s="4" t="s">
        <v>237</v>
      </c>
      <c r="B130" s="7" t="s">
        <v>631</v>
      </c>
      <c r="C130" s="5">
        <v>199.1</v>
      </c>
      <c r="D130" s="37"/>
      <c r="E130" s="37"/>
      <c r="F130" s="70"/>
      <c r="G130" s="70"/>
      <c r="H130" s="70"/>
      <c r="I130" s="70"/>
      <c r="J130" s="70">
        <f t="shared" si="7"/>
        <v>0</v>
      </c>
      <c r="K130" s="70"/>
      <c r="L130" s="70"/>
      <c r="M130" s="70"/>
      <c r="N130" s="70"/>
      <c r="O130" s="70"/>
      <c r="P130" s="70"/>
      <c r="Q130" s="70"/>
      <c r="R130" s="70"/>
      <c r="S130" s="70"/>
      <c r="T130" s="70"/>
    </row>
    <row r="131" spans="1:20" ht="20.100000000000001" customHeight="1" x14ac:dyDescent="0.25">
      <c r="A131" s="4" t="s">
        <v>236</v>
      </c>
      <c r="B131" s="5" t="s">
        <v>541</v>
      </c>
      <c r="C131" s="5">
        <v>200</v>
      </c>
      <c r="D131" s="37"/>
      <c r="E131" s="37"/>
      <c r="F131" s="70"/>
      <c r="G131" s="70"/>
      <c r="H131" s="70"/>
      <c r="I131" s="70"/>
      <c r="J131" s="70">
        <f t="shared" si="7"/>
        <v>0</v>
      </c>
      <c r="K131" s="70"/>
      <c r="L131" s="70"/>
      <c r="M131" s="70"/>
      <c r="N131" s="70"/>
      <c r="O131" s="70"/>
      <c r="P131" s="70"/>
      <c r="Q131" s="70"/>
      <c r="R131" s="70"/>
      <c r="S131" s="70"/>
      <c r="T131" s="70"/>
    </row>
    <row r="132" spans="1:20" ht="20.100000000000001" customHeight="1" x14ac:dyDescent="0.25">
      <c r="A132" s="4" t="s">
        <v>235</v>
      </c>
      <c r="B132" s="5" t="s">
        <v>426</v>
      </c>
      <c r="C132" s="5">
        <v>201</v>
      </c>
      <c r="D132" s="37"/>
      <c r="E132" s="37"/>
      <c r="F132" s="70"/>
      <c r="G132" s="70"/>
      <c r="H132" s="70"/>
      <c r="I132" s="70"/>
      <c r="J132" s="70">
        <f t="shared" si="7"/>
        <v>0</v>
      </c>
      <c r="K132" s="70"/>
      <c r="L132" s="70"/>
      <c r="M132" s="70"/>
      <c r="N132" s="70"/>
      <c r="O132" s="70"/>
      <c r="P132" s="70"/>
      <c r="Q132" s="70"/>
      <c r="R132" s="70"/>
      <c r="S132" s="70"/>
      <c r="T132" s="70"/>
    </row>
    <row r="133" spans="1:20" ht="20.100000000000001" customHeight="1" x14ac:dyDescent="0.25">
      <c r="A133" s="4" t="s">
        <v>234</v>
      </c>
      <c r="B133" s="5" t="s">
        <v>491</v>
      </c>
      <c r="C133" s="5">
        <v>202</v>
      </c>
      <c r="D133" s="37"/>
      <c r="E133" s="37"/>
      <c r="F133" s="70">
        <v>1</v>
      </c>
      <c r="G133" s="70">
        <v>1</v>
      </c>
      <c r="H133" s="70"/>
      <c r="I133" s="70"/>
      <c r="J133" s="70">
        <f t="shared" si="7"/>
        <v>1</v>
      </c>
      <c r="K133" s="70"/>
      <c r="L133" s="70"/>
      <c r="M133" s="70"/>
      <c r="N133" s="70"/>
      <c r="O133" s="70"/>
      <c r="P133" s="70"/>
      <c r="Q133" s="70"/>
      <c r="R133" s="70"/>
      <c r="S133" s="70"/>
      <c r="T133" s="70"/>
    </row>
    <row r="134" spans="1:20" ht="20.100000000000001" customHeight="1" x14ac:dyDescent="0.25">
      <c r="A134" s="4" t="s">
        <v>233</v>
      </c>
      <c r="B134" s="5" t="s">
        <v>492</v>
      </c>
      <c r="C134" s="5">
        <v>203</v>
      </c>
      <c r="D134" s="37"/>
      <c r="E134" s="37"/>
      <c r="F134" s="70"/>
      <c r="G134" s="70"/>
      <c r="H134" s="70"/>
      <c r="I134" s="70"/>
      <c r="J134" s="70">
        <f t="shared" si="7"/>
        <v>0</v>
      </c>
      <c r="K134" s="70"/>
      <c r="L134" s="70"/>
      <c r="M134" s="70"/>
      <c r="N134" s="70"/>
      <c r="O134" s="70"/>
      <c r="P134" s="70"/>
      <c r="Q134" s="70"/>
      <c r="R134" s="70"/>
      <c r="S134" s="70"/>
      <c r="T134" s="70"/>
    </row>
    <row r="135" spans="1:20" ht="20.100000000000001" customHeight="1" x14ac:dyDescent="0.25">
      <c r="A135" s="4" t="s">
        <v>232</v>
      </c>
      <c r="B135" s="5" t="s">
        <v>427</v>
      </c>
      <c r="C135" s="5">
        <v>204</v>
      </c>
      <c r="D135" s="37"/>
      <c r="E135" s="37"/>
      <c r="F135" s="70"/>
      <c r="G135" s="70"/>
      <c r="H135" s="70"/>
      <c r="I135" s="70"/>
      <c r="J135" s="70">
        <f t="shared" si="7"/>
        <v>0</v>
      </c>
      <c r="K135" s="70"/>
      <c r="L135" s="70"/>
      <c r="M135" s="70"/>
      <c r="N135" s="70"/>
      <c r="O135" s="70"/>
      <c r="P135" s="70"/>
      <c r="Q135" s="70"/>
      <c r="R135" s="70"/>
      <c r="S135" s="70"/>
      <c r="T135" s="70"/>
    </row>
    <row r="136" spans="1:20" ht="20.100000000000001" customHeight="1" x14ac:dyDescent="0.25">
      <c r="A136" s="4" t="s">
        <v>231</v>
      </c>
      <c r="B136" s="5" t="s">
        <v>542</v>
      </c>
      <c r="C136" s="5">
        <v>205</v>
      </c>
      <c r="D136" s="37"/>
      <c r="E136" s="37"/>
      <c r="F136" s="70"/>
      <c r="G136" s="70"/>
      <c r="H136" s="70"/>
      <c r="I136" s="70"/>
      <c r="J136" s="70">
        <f t="shared" si="7"/>
        <v>0</v>
      </c>
      <c r="K136" s="70"/>
      <c r="L136" s="70"/>
      <c r="M136" s="70"/>
      <c r="N136" s="70"/>
      <c r="O136" s="70"/>
      <c r="P136" s="70"/>
      <c r="Q136" s="70"/>
      <c r="R136" s="70"/>
      <c r="S136" s="70"/>
      <c r="T136" s="70"/>
    </row>
    <row r="137" spans="1:20" ht="20.100000000000001" customHeight="1" x14ac:dyDescent="0.25">
      <c r="A137" s="4" t="s">
        <v>230</v>
      </c>
      <c r="B137" s="5" t="s">
        <v>632</v>
      </c>
      <c r="C137" s="5">
        <v>207</v>
      </c>
      <c r="D137" s="37"/>
      <c r="E137" s="37"/>
      <c r="F137" s="70"/>
      <c r="G137" s="70"/>
      <c r="H137" s="70"/>
      <c r="I137" s="70"/>
      <c r="J137" s="70">
        <f t="shared" si="7"/>
        <v>0</v>
      </c>
      <c r="K137" s="70"/>
      <c r="L137" s="70"/>
      <c r="M137" s="70"/>
      <c r="N137" s="70"/>
      <c r="O137" s="70"/>
      <c r="P137" s="70"/>
      <c r="Q137" s="70"/>
      <c r="R137" s="70"/>
      <c r="S137" s="70"/>
      <c r="T137" s="70"/>
    </row>
    <row r="138" spans="1:20" ht="20.100000000000001" customHeight="1" x14ac:dyDescent="0.25">
      <c r="A138" s="4" t="s">
        <v>229</v>
      </c>
      <c r="B138" s="5" t="s">
        <v>700</v>
      </c>
      <c r="C138" s="5">
        <v>208</v>
      </c>
      <c r="D138" s="37"/>
      <c r="E138" s="37"/>
      <c r="F138" s="70"/>
      <c r="G138" s="70"/>
      <c r="H138" s="70"/>
      <c r="I138" s="70"/>
      <c r="J138" s="70">
        <f t="shared" si="7"/>
        <v>0</v>
      </c>
      <c r="K138" s="70"/>
      <c r="L138" s="70"/>
      <c r="M138" s="70"/>
      <c r="N138" s="70"/>
      <c r="O138" s="70"/>
      <c r="P138" s="70"/>
      <c r="Q138" s="70"/>
      <c r="R138" s="70"/>
      <c r="S138" s="70"/>
      <c r="T138" s="70"/>
    </row>
    <row r="139" spans="1:20" ht="20.100000000000001" customHeight="1" x14ac:dyDescent="0.25">
      <c r="A139" s="4" t="s">
        <v>228</v>
      </c>
      <c r="B139" s="5" t="s">
        <v>701</v>
      </c>
      <c r="C139" s="5">
        <v>209</v>
      </c>
      <c r="D139" s="71"/>
      <c r="E139" s="71"/>
      <c r="F139" s="71"/>
      <c r="G139" s="71"/>
      <c r="H139" s="71"/>
      <c r="I139" s="71"/>
      <c r="J139" s="70">
        <f t="shared" si="7"/>
        <v>0</v>
      </c>
      <c r="K139" s="71"/>
      <c r="L139" s="71"/>
      <c r="M139" s="71"/>
      <c r="N139" s="71"/>
      <c r="O139" s="71"/>
      <c r="P139" s="71"/>
      <c r="Q139" s="71"/>
      <c r="R139" s="71"/>
      <c r="S139" s="71"/>
      <c r="T139" s="71"/>
    </row>
    <row r="140" spans="1:20" ht="20.100000000000001" customHeight="1" x14ac:dyDescent="0.25">
      <c r="A140" s="4" t="s">
        <v>227</v>
      </c>
      <c r="B140" s="5" t="s">
        <v>702</v>
      </c>
      <c r="C140" s="5">
        <v>210</v>
      </c>
      <c r="D140" s="37"/>
      <c r="E140" s="37"/>
      <c r="F140" s="70"/>
      <c r="G140" s="70"/>
      <c r="H140" s="70"/>
      <c r="I140" s="70"/>
      <c r="J140" s="70">
        <f t="shared" si="7"/>
        <v>0</v>
      </c>
      <c r="K140" s="70"/>
      <c r="L140" s="70"/>
      <c r="M140" s="70"/>
      <c r="N140" s="70"/>
      <c r="O140" s="70"/>
      <c r="P140" s="70"/>
      <c r="Q140" s="70"/>
      <c r="R140" s="70"/>
      <c r="S140" s="70"/>
      <c r="T140" s="70"/>
    </row>
    <row r="141" spans="1:20" ht="20.100000000000001" customHeight="1" x14ac:dyDescent="0.25">
      <c r="A141" s="4" t="s">
        <v>226</v>
      </c>
      <c r="B141" s="5" t="s">
        <v>703</v>
      </c>
      <c r="C141" s="5">
        <v>211</v>
      </c>
      <c r="D141" s="37"/>
      <c r="E141" s="37"/>
      <c r="F141" s="70"/>
      <c r="G141" s="70"/>
      <c r="H141" s="70"/>
      <c r="I141" s="70"/>
      <c r="J141" s="70">
        <f t="shared" si="7"/>
        <v>0</v>
      </c>
      <c r="K141" s="70"/>
      <c r="L141" s="70"/>
      <c r="M141" s="70"/>
      <c r="N141" s="70"/>
      <c r="O141" s="70"/>
      <c r="P141" s="70"/>
      <c r="Q141" s="70"/>
      <c r="R141" s="70"/>
      <c r="S141" s="70"/>
      <c r="T141" s="70"/>
    </row>
    <row r="142" spans="1:20" ht="20.100000000000001" customHeight="1" x14ac:dyDescent="0.25">
      <c r="A142" s="4" t="s">
        <v>225</v>
      </c>
      <c r="B142" s="5" t="s">
        <v>361</v>
      </c>
      <c r="C142" s="5">
        <v>212</v>
      </c>
      <c r="D142" s="37"/>
      <c r="E142" s="37"/>
      <c r="F142" s="70"/>
      <c r="G142" s="70"/>
      <c r="H142" s="70"/>
      <c r="I142" s="70"/>
      <c r="J142" s="70">
        <f t="shared" si="7"/>
        <v>0</v>
      </c>
      <c r="K142" s="70"/>
      <c r="L142" s="70"/>
      <c r="M142" s="70"/>
      <c r="N142" s="70"/>
      <c r="O142" s="70"/>
      <c r="P142" s="70"/>
      <c r="Q142" s="70"/>
      <c r="R142" s="70"/>
      <c r="S142" s="70"/>
      <c r="T142" s="70"/>
    </row>
    <row r="143" spans="1:20" ht="20.100000000000001" customHeight="1" x14ac:dyDescent="0.25">
      <c r="A143" s="4" t="s">
        <v>224</v>
      </c>
      <c r="B143" s="5" t="s">
        <v>428</v>
      </c>
      <c r="C143" s="5">
        <v>213</v>
      </c>
      <c r="D143" s="37"/>
      <c r="E143" s="37"/>
      <c r="F143" s="70">
        <v>1</v>
      </c>
      <c r="G143" s="70"/>
      <c r="H143" s="70"/>
      <c r="I143" s="70"/>
      <c r="J143" s="70">
        <f t="shared" si="7"/>
        <v>0</v>
      </c>
      <c r="K143" s="70"/>
      <c r="L143" s="70"/>
      <c r="M143" s="70">
        <v>1</v>
      </c>
      <c r="N143" s="70"/>
      <c r="O143" s="70"/>
      <c r="P143" s="70"/>
      <c r="Q143" s="70"/>
      <c r="R143" s="70"/>
      <c r="S143" s="70"/>
      <c r="T143" s="70"/>
    </row>
    <row r="144" spans="1:20" ht="20.100000000000001" customHeight="1" x14ac:dyDescent="0.25">
      <c r="A144" s="4" t="s">
        <v>223</v>
      </c>
      <c r="B144" s="5" t="s">
        <v>429</v>
      </c>
      <c r="C144" s="5">
        <v>214</v>
      </c>
      <c r="D144" s="37">
        <v>1</v>
      </c>
      <c r="E144" s="37"/>
      <c r="F144" s="70">
        <v>1</v>
      </c>
      <c r="G144" s="70"/>
      <c r="H144" s="70"/>
      <c r="I144" s="70"/>
      <c r="J144" s="70">
        <f t="shared" si="7"/>
        <v>0</v>
      </c>
      <c r="K144" s="70"/>
      <c r="L144" s="70"/>
      <c r="M144" s="70">
        <v>2</v>
      </c>
      <c r="N144" s="70"/>
      <c r="O144" s="70"/>
      <c r="P144" s="70"/>
      <c r="Q144" s="70"/>
      <c r="R144" s="70"/>
      <c r="S144" s="70"/>
      <c r="T144" s="70"/>
    </row>
    <row r="145" spans="1:20" ht="20.100000000000001" customHeight="1" x14ac:dyDescent="0.25">
      <c r="A145" s="4" t="s">
        <v>704</v>
      </c>
      <c r="B145" s="7" t="s">
        <v>705</v>
      </c>
      <c r="C145" s="5">
        <v>215.1</v>
      </c>
      <c r="D145" s="37">
        <v>2</v>
      </c>
      <c r="E145" s="37"/>
      <c r="F145" s="70"/>
      <c r="G145" s="70">
        <v>1</v>
      </c>
      <c r="H145" s="70">
        <v>1</v>
      </c>
      <c r="I145" s="70"/>
      <c r="J145" s="70">
        <f t="shared" si="7"/>
        <v>2</v>
      </c>
      <c r="K145" s="70"/>
      <c r="L145" s="70"/>
      <c r="M145" s="70"/>
      <c r="N145" s="70"/>
      <c r="O145" s="70"/>
      <c r="P145" s="70"/>
      <c r="Q145" s="70"/>
      <c r="R145" s="70"/>
      <c r="S145" s="70"/>
      <c r="T145" s="70"/>
    </row>
    <row r="146" spans="1:20" ht="20.100000000000001" customHeight="1" x14ac:dyDescent="0.25">
      <c r="A146" s="4" t="s">
        <v>706</v>
      </c>
      <c r="B146" s="7" t="s">
        <v>707</v>
      </c>
      <c r="C146" s="5">
        <v>215.2</v>
      </c>
      <c r="D146" s="37"/>
      <c r="E146" s="37"/>
      <c r="F146" s="70"/>
      <c r="G146" s="70"/>
      <c r="H146" s="70"/>
      <c r="I146" s="70"/>
      <c r="J146" s="70">
        <f>+G146+H146+I146</f>
        <v>0</v>
      </c>
      <c r="K146" s="70"/>
      <c r="L146" s="70"/>
      <c r="M146" s="70"/>
      <c r="N146" s="70"/>
      <c r="O146" s="70"/>
      <c r="P146" s="70"/>
      <c r="Q146" s="70"/>
      <c r="R146" s="70"/>
      <c r="S146" s="70"/>
      <c r="T146" s="70"/>
    </row>
    <row r="147" spans="1:20" ht="20.100000000000001" customHeight="1" x14ac:dyDescent="0.25">
      <c r="A147" s="4" t="s">
        <v>222</v>
      </c>
      <c r="B147" s="7" t="s">
        <v>543</v>
      </c>
      <c r="C147" s="5">
        <v>216</v>
      </c>
      <c r="D147" s="37"/>
      <c r="E147" s="37"/>
      <c r="F147" s="70"/>
      <c r="G147" s="70"/>
      <c r="H147" s="70"/>
      <c r="I147" s="70"/>
      <c r="J147" s="70">
        <f>+G147+H147+I147</f>
        <v>0</v>
      </c>
      <c r="K147" s="70"/>
      <c r="L147" s="70"/>
      <c r="M147" s="70"/>
      <c r="N147" s="70"/>
      <c r="O147" s="70"/>
      <c r="P147" s="70"/>
      <c r="Q147" s="70"/>
      <c r="R147" s="70"/>
      <c r="S147" s="70"/>
      <c r="T147" s="70"/>
    </row>
    <row r="148" spans="1:20" ht="20.100000000000001" customHeight="1" x14ac:dyDescent="0.25">
      <c r="A148" s="4" t="s">
        <v>221</v>
      </c>
      <c r="B148" s="7" t="s">
        <v>403</v>
      </c>
      <c r="C148" s="5"/>
      <c r="D148" s="37"/>
      <c r="E148" s="37"/>
      <c r="F148" s="70"/>
      <c r="G148" s="70"/>
      <c r="H148" s="70"/>
      <c r="I148" s="70"/>
      <c r="J148" s="70">
        <f>+G148+H148+I148</f>
        <v>0</v>
      </c>
      <c r="K148" s="70"/>
      <c r="L148" s="70"/>
      <c r="M148" s="70"/>
      <c r="N148" s="70"/>
      <c r="O148" s="70"/>
      <c r="P148" s="70"/>
      <c r="Q148" s="70"/>
      <c r="R148" s="70"/>
      <c r="S148" s="70"/>
      <c r="T148" s="70"/>
    </row>
    <row r="149" spans="1:20" ht="20.100000000000001" customHeight="1" x14ac:dyDescent="0.25">
      <c r="A149" s="8" t="s">
        <v>220</v>
      </c>
      <c r="B149" s="12" t="s">
        <v>430</v>
      </c>
      <c r="C149" s="5"/>
      <c r="D149" s="69">
        <f>SUM(D150:D189)</f>
        <v>1</v>
      </c>
      <c r="E149" s="69">
        <f t="shared" ref="E149:T149" si="10">SUM(E150:E189)</f>
        <v>0</v>
      </c>
      <c r="F149" s="69">
        <f t="shared" si="10"/>
        <v>61</v>
      </c>
      <c r="G149" s="69">
        <f t="shared" si="10"/>
        <v>46</v>
      </c>
      <c r="H149" s="69">
        <f t="shared" si="10"/>
        <v>1</v>
      </c>
      <c r="I149" s="69">
        <f t="shared" si="10"/>
        <v>0</v>
      </c>
      <c r="J149" s="69">
        <f t="shared" si="10"/>
        <v>47</v>
      </c>
      <c r="K149" s="69">
        <f t="shared" si="10"/>
        <v>0</v>
      </c>
      <c r="L149" s="69">
        <f t="shared" si="10"/>
        <v>0</v>
      </c>
      <c r="M149" s="69">
        <f t="shared" si="10"/>
        <v>15</v>
      </c>
      <c r="N149" s="69">
        <f t="shared" si="10"/>
        <v>0</v>
      </c>
      <c r="O149" s="69">
        <f t="shared" si="10"/>
        <v>3</v>
      </c>
      <c r="P149" s="69">
        <f t="shared" si="10"/>
        <v>0</v>
      </c>
      <c r="Q149" s="69">
        <f t="shared" si="10"/>
        <v>3</v>
      </c>
      <c r="R149" s="69">
        <f t="shared" si="10"/>
        <v>0</v>
      </c>
      <c r="S149" s="69">
        <f t="shared" si="10"/>
        <v>0</v>
      </c>
      <c r="T149" s="69">
        <f t="shared" si="10"/>
        <v>0</v>
      </c>
    </row>
    <row r="150" spans="1:20" ht="20.100000000000001" customHeight="1" x14ac:dyDescent="0.25">
      <c r="A150" s="4" t="s">
        <v>219</v>
      </c>
      <c r="B150" s="5" t="s">
        <v>431</v>
      </c>
      <c r="C150" s="5">
        <v>217</v>
      </c>
      <c r="D150" s="37"/>
      <c r="E150" s="37"/>
      <c r="F150" s="70"/>
      <c r="G150" s="70"/>
      <c r="H150" s="70"/>
      <c r="I150" s="70"/>
      <c r="J150" s="70">
        <f t="shared" ref="J150:J189" si="11">+G150+H150+I150</f>
        <v>0</v>
      </c>
      <c r="K150" s="70"/>
      <c r="L150" s="70"/>
      <c r="M150" s="70"/>
      <c r="N150" s="70"/>
      <c r="O150" s="70"/>
      <c r="P150" s="70"/>
      <c r="Q150" s="70"/>
      <c r="R150" s="70"/>
      <c r="S150" s="70"/>
      <c r="T150" s="70"/>
    </row>
    <row r="151" spans="1:20" ht="20.100000000000001" customHeight="1" x14ac:dyDescent="0.25">
      <c r="A151" s="4" t="s">
        <v>218</v>
      </c>
      <c r="B151" s="13" t="s">
        <v>668</v>
      </c>
      <c r="C151" s="5">
        <v>217.1</v>
      </c>
      <c r="D151" s="37"/>
      <c r="E151" s="37"/>
      <c r="F151" s="70"/>
      <c r="G151" s="70"/>
      <c r="H151" s="70"/>
      <c r="I151" s="70"/>
      <c r="J151" s="70">
        <f t="shared" si="11"/>
        <v>0</v>
      </c>
      <c r="K151" s="70"/>
      <c r="L151" s="70"/>
      <c r="M151" s="70"/>
      <c r="N151" s="70"/>
      <c r="O151" s="70"/>
      <c r="P151" s="70"/>
      <c r="Q151" s="70"/>
      <c r="R151" s="70"/>
      <c r="S151" s="70"/>
      <c r="T151" s="70"/>
    </row>
    <row r="152" spans="1:20" ht="20.100000000000001" customHeight="1" x14ac:dyDescent="0.25">
      <c r="A152" s="4" t="s">
        <v>217</v>
      </c>
      <c r="B152" s="7" t="s">
        <v>374</v>
      </c>
      <c r="C152" s="5">
        <v>218</v>
      </c>
      <c r="D152" s="37"/>
      <c r="E152" s="37"/>
      <c r="F152" s="70"/>
      <c r="G152" s="70"/>
      <c r="H152" s="70"/>
      <c r="I152" s="70"/>
      <c r="J152" s="70">
        <f t="shared" si="11"/>
        <v>0</v>
      </c>
      <c r="K152" s="70"/>
      <c r="L152" s="70"/>
      <c r="M152" s="70"/>
      <c r="N152" s="70"/>
      <c r="O152" s="70"/>
      <c r="P152" s="70"/>
      <c r="Q152" s="70"/>
      <c r="R152" s="70"/>
      <c r="S152" s="70"/>
      <c r="T152" s="70"/>
    </row>
    <row r="153" spans="1:20" ht="20.100000000000001" customHeight="1" x14ac:dyDescent="0.25">
      <c r="A153" s="4" t="s">
        <v>216</v>
      </c>
      <c r="B153" s="7" t="s">
        <v>708</v>
      </c>
      <c r="C153" s="5">
        <v>219</v>
      </c>
      <c r="D153" s="37"/>
      <c r="E153" s="37"/>
      <c r="F153" s="70"/>
      <c r="G153" s="70"/>
      <c r="H153" s="70"/>
      <c r="I153" s="70"/>
      <c r="J153" s="70">
        <f t="shared" si="11"/>
        <v>0</v>
      </c>
      <c r="K153" s="70"/>
      <c r="L153" s="70"/>
      <c r="M153" s="70"/>
      <c r="N153" s="70"/>
      <c r="O153" s="70"/>
      <c r="P153" s="70"/>
      <c r="Q153" s="70"/>
      <c r="R153" s="70"/>
      <c r="S153" s="70"/>
      <c r="T153" s="70"/>
    </row>
    <row r="154" spans="1:20" ht="20.100000000000001" customHeight="1" x14ac:dyDescent="0.25">
      <c r="A154" s="4" t="s">
        <v>215</v>
      </c>
      <c r="B154" s="7" t="s">
        <v>432</v>
      </c>
      <c r="C154" s="5">
        <v>220</v>
      </c>
      <c r="D154" s="37"/>
      <c r="E154" s="37"/>
      <c r="F154" s="70"/>
      <c r="G154" s="70"/>
      <c r="H154" s="70"/>
      <c r="I154" s="70"/>
      <c r="J154" s="70">
        <f t="shared" si="11"/>
        <v>0</v>
      </c>
      <c r="K154" s="70"/>
      <c r="L154" s="70"/>
      <c r="M154" s="70"/>
      <c r="N154" s="70"/>
      <c r="O154" s="70"/>
      <c r="P154" s="70"/>
      <c r="Q154" s="70"/>
      <c r="R154" s="70"/>
      <c r="S154" s="70"/>
      <c r="T154" s="70"/>
    </row>
    <row r="155" spans="1:20" ht="20.100000000000001" customHeight="1" x14ac:dyDescent="0.25">
      <c r="A155" s="4" t="s">
        <v>214</v>
      </c>
      <c r="B155" s="7" t="s">
        <v>613</v>
      </c>
      <c r="C155" s="5">
        <v>221</v>
      </c>
      <c r="D155" s="37"/>
      <c r="E155" s="37"/>
      <c r="F155" s="70"/>
      <c r="G155" s="70"/>
      <c r="H155" s="70"/>
      <c r="I155" s="70"/>
      <c r="J155" s="70">
        <f t="shared" si="11"/>
        <v>0</v>
      </c>
      <c r="K155" s="70"/>
      <c r="L155" s="70"/>
      <c r="M155" s="70"/>
      <c r="N155" s="70"/>
      <c r="O155" s="70"/>
      <c r="P155" s="70"/>
      <c r="Q155" s="70"/>
      <c r="R155" s="70"/>
      <c r="S155" s="70"/>
      <c r="T155" s="70"/>
    </row>
    <row r="156" spans="1:20" ht="20.100000000000001" customHeight="1" x14ac:dyDescent="0.25">
      <c r="A156" s="4" t="s">
        <v>213</v>
      </c>
      <c r="B156" s="7" t="s">
        <v>358</v>
      </c>
      <c r="C156" s="5">
        <v>222</v>
      </c>
      <c r="D156" s="37"/>
      <c r="E156" s="37"/>
      <c r="F156" s="70"/>
      <c r="G156" s="70"/>
      <c r="H156" s="70"/>
      <c r="I156" s="70"/>
      <c r="J156" s="70">
        <f t="shared" si="11"/>
        <v>0</v>
      </c>
      <c r="K156" s="70"/>
      <c r="L156" s="70"/>
      <c r="M156" s="70"/>
      <c r="N156" s="70"/>
      <c r="O156" s="70"/>
      <c r="P156" s="70"/>
      <c r="Q156" s="70"/>
      <c r="R156" s="70"/>
      <c r="S156" s="70"/>
      <c r="T156" s="70"/>
    </row>
    <row r="157" spans="1:20" ht="20.100000000000001" customHeight="1" x14ac:dyDescent="0.25">
      <c r="A157" s="4" t="s">
        <v>212</v>
      </c>
      <c r="B157" s="7" t="s">
        <v>433</v>
      </c>
      <c r="C157" s="5">
        <v>223</v>
      </c>
      <c r="D157" s="37"/>
      <c r="E157" s="37"/>
      <c r="F157" s="70"/>
      <c r="G157" s="70"/>
      <c r="H157" s="70"/>
      <c r="I157" s="70"/>
      <c r="J157" s="70">
        <f t="shared" si="11"/>
        <v>0</v>
      </c>
      <c r="K157" s="70"/>
      <c r="L157" s="70"/>
      <c r="M157" s="70"/>
      <c r="N157" s="70"/>
      <c r="O157" s="70"/>
      <c r="P157" s="70"/>
      <c r="Q157" s="70"/>
      <c r="R157" s="70"/>
      <c r="S157" s="70"/>
      <c r="T157" s="70"/>
    </row>
    <row r="158" spans="1:20" ht="20.100000000000001" customHeight="1" x14ac:dyDescent="0.25">
      <c r="A158" s="4" t="s">
        <v>211</v>
      </c>
      <c r="B158" s="7" t="s">
        <v>614</v>
      </c>
      <c r="C158" s="5">
        <v>224</v>
      </c>
      <c r="D158" s="37"/>
      <c r="E158" s="37"/>
      <c r="F158" s="70"/>
      <c r="G158" s="70"/>
      <c r="H158" s="70"/>
      <c r="I158" s="70"/>
      <c r="J158" s="70">
        <f t="shared" si="11"/>
        <v>0</v>
      </c>
      <c r="K158" s="70"/>
      <c r="L158" s="70"/>
      <c r="M158" s="70"/>
      <c r="N158" s="70"/>
      <c r="O158" s="70"/>
      <c r="P158" s="70"/>
      <c r="Q158" s="70"/>
      <c r="R158" s="70"/>
      <c r="S158" s="70"/>
      <c r="T158" s="70"/>
    </row>
    <row r="159" spans="1:20" ht="20.100000000000001" customHeight="1" x14ac:dyDescent="0.25">
      <c r="A159" s="4" t="s">
        <v>210</v>
      </c>
      <c r="B159" s="7" t="s">
        <v>434</v>
      </c>
      <c r="C159" s="5">
        <v>225</v>
      </c>
      <c r="D159" s="37"/>
      <c r="E159" s="37"/>
      <c r="F159" s="70"/>
      <c r="G159" s="70"/>
      <c r="H159" s="70"/>
      <c r="I159" s="70"/>
      <c r="J159" s="70">
        <f t="shared" si="11"/>
        <v>0</v>
      </c>
      <c r="K159" s="70"/>
      <c r="L159" s="70"/>
      <c r="M159" s="70"/>
      <c r="N159" s="70"/>
      <c r="O159" s="70"/>
      <c r="P159" s="70"/>
      <c r="Q159" s="70"/>
      <c r="R159" s="70"/>
      <c r="S159" s="70"/>
      <c r="T159" s="70"/>
    </row>
    <row r="160" spans="1:20" ht="20.100000000000001" customHeight="1" x14ac:dyDescent="0.25">
      <c r="A160" s="4" t="s">
        <v>209</v>
      </c>
      <c r="B160" s="7" t="s">
        <v>709</v>
      </c>
      <c r="C160" s="5">
        <v>225.1</v>
      </c>
      <c r="D160" s="37"/>
      <c r="E160" s="37"/>
      <c r="F160" s="70"/>
      <c r="G160" s="70"/>
      <c r="H160" s="70"/>
      <c r="I160" s="70"/>
      <c r="J160" s="70">
        <f t="shared" si="11"/>
        <v>0</v>
      </c>
      <c r="K160" s="70"/>
      <c r="L160" s="70"/>
      <c r="M160" s="70"/>
      <c r="N160" s="70"/>
      <c r="O160" s="70"/>
      <c r="P160" s="70"/>
      <c r="Q160" s="70"/>
      <c r="R160" s="70"/>
      <c r="S160" s="70"/>
      <c r="T160" s="70"/>
    </row>
    <row r="161" spans="1:20" ht="20.100000000000001" customHeight="1" x14ac:dyDescent="0.25">
      <c r="A161" s="4" t="s">
        <v>208</v>
      </c>
      <c r="B161" s="7" t="s">
        <v>544</v>
      </c>
      <c r="C161" s="5">
        <v>226</v>
      </c>
      <c r="D161" s="37"/>
      <c r="E161" s="37"/>
      <c r="F161" s="70"/>
      <c r="G161" s="70"/>
      <c r="H161" s="70"/>
      <c r="I161" s="70"/>
      <c r="J161" s="70">
        <f t="shared" si="11"/>
        <v>0</v>
      </c>
      <c r="K161" s="70"/>
      <c r="L161" s="70"/>
      <c r="M161" s="70"/>
      <c r="N161" s="70"/>
      <c r="O161" s="70"/>
      <c r="P161" s="70"/>
      <c r="Q161" s="70"/>
      <c r="R161" s="70"/>
      <c r="S161" s="70"/>
      <c r="T161" s="70"/>
    </row>
    <row r="162" spans="1:20" ht="20.100000000000001" customHeight="1" x14ac:dyDescent="0.25">
      <c r="A162" s="4" t="s">
        <v>207</v>
      </c>
      <c r="B162" s="7" t="s">
        <v>633</v>
      </c>
      <c r="C162" s="5">
        <v>227</v>
      </c>
      <c r="D162" s="37"/>
      <c r="E162" s="37"/>
      <c r="F162" s="70"/>
      <c r="G162" s="70"/>
      <c r="H162" s="70"/>
      <c r="I162" s="70"/>
      <c r="J162" s="70">
        <f t="shared" si="11"/>
        <v>0</v>
      </c>
      <c r="K162" s="70"/>
      <c r="L162" s="70"/>
      <c r="M162" s="70"/>
      <c r="N162" s="70"/>
      <c r="O162" s="70"/>
      <c r="P162" s="70"/>
      <c r="Q162" s="70"/>
      <c r="R162" s="70"/>
      <c r="S162" s="70"/>
      <c r="T162" s="70"/>
    </row>
    <row r="163" spans="1:20" ht="20.100000000000001" customHeight="1" x14ac:dyDescent="0.25">
      <c r="A163" s="4" t="s">
        <v>206</v>
      </c>
      <c r="B163" s="7" t="s">
        <v>435</v>
      </c>
      <c r="C163" s="5">
        <v>228</v>
      </c>
      <c r="D163" s="37"/>
      <c r="E163" s="37"/>
      <c r="F163" s="70"/>
      <c r="G163" s="70"/>
      <c r="H163" s="70"/>
      <c r="I163" s="70"/>
      <c r="J163" s="70">
        <f t="shared" si="11"/>
        <v>0</v>
      </c>
      <c r="K163" s="70"/>
      <c r="L163" s="70"/>
      <c r="M163" s="70"/>
      <c r="N163" s="70"/>
      <c r="O163" s="70"/>
      <c r="P163" s="70"/>
      <c r="Q163" s="70"/>
      <c r="R163" s="70"/>
      <c r="S163" s="70"/>
      <c r="T163" s="70"/>
    </row>
    <row r="164" spans="1:20" ht="20.100000000000001" customHeight="1" x14ac:dyDescent="0.25">
      <c r="A164" s="4" t="s">
        <v>205</v>
      </c>
      <c r="B164" s="7" t="s">
        <v>436</v>
      </c>
      <c r="C164" s="5">
        <v>229</v>
      </c>
      <c r="D164" s="37"/>
      <c r="E164" s="37"/>
      <c r="F164" s="70"/>
      <c r="G164" s="70"/>
      <c r="H164" s="70"/>
      <c r="I164" s="70"/>
      <c r="J164" s="70">
        <f t="shared" si="11"/>
        <v>0</v>
      </c>
      <c r="K164" s="70"/>
      <c r="L164" s="70"/>
      <c r="M164" s="70"/>
      <c r="N164" s="70"/>
      <c r="O164" s="70"/>
      <c r="P164" s="70"/>
      <c r="Q164" s="70"/>
      <c r="R164" s="70"/>
      <c r="S164" s="70"/>
      <c r="T164" s="70"/>
    </row>
    <row r="165" spans="1:20" ht="20.100000000000001" customHeight="1" x14ac:dyDescent="0.25">
      <c r="A165" s="4" t="s">
        <v>204</v>
      </c>
      <c r="B165" s="7" t="s">
        <v>545</v>
      </c>
      <c r="C165" s="5">
        <v>230</v>
      </c>
      <c r="D165" s="37"/>
      <c r="E165" s="37"/>
      <c r="F165" s="70"/>
      <c r="G165" s="70"/>
      <c r="H165" s="70"/>
      <c r="I165" s="70"/>
      <c r="J165" s="70">
        <f t="shared" si="11"/>
        <v>0</v>
      </c>
      <c r="K165" s="70"/>
      <c r="L165" s="70"/>
      <c r="M165" s="70"/>
      <c r="N165" s="70"/>
      <c r="O165" s="70"/>
      <c r="P165" s="70"/>
      <c r="Q165" s="70"/>
      <c r="R165" s="70"/>
      <c r="S165" s="70"/>
      <c r="T165" s="70"/>
    </row>
    <row r="166" spans="1:20" ht="20.100000000000001" customHeight="1" x14ac:dyDescent="0.25">
      <c r="A166" s="4" t="s">
        <v>203</v>
      </c>
      <c r="B166" s="7" t="s">
        <v>634</v>
      </c>
      <c r="C166" s="5">
        <v>231</v>
      </c>
      <c r="D166" s="37"/>
      <c r="E166" s="37"/>
      <c r="F166" s="70"/>
      <c r="G166" s="70"/>
      <c r="H166" s="70"/>
      <c r="I166" s="70"/>
      <c r="J166" s="70">
        <f t="shared" si="11"/>
        <v>0</v>
      </c>
      <c r="K166" s="70"/>
      <c r="L166" s="70"/>
      <c r="M166" s="70"/>
      <c r="N166" s="70"/>
      <c r="O166" s="70"/>
      <c r="P166" s="70"/>
      <c r="Q166" s="70"/>
      <c r="R166" s="70"/>
      <c r="S166" s="70"/>
      <c r="T166" s="70"/>
    </row>
    <row r="167" spans="1:20" ht="20.100000000000001" customHeight="1" x14ac:dyDescent="0.25">
      <c r="A167" s="4" t="s">
        <v>202</v>
      </c>
      <c r="B167" s="7" t="s">
        <v>437</v>
      </c>
      <c r="C167" s="5">
        <v>232</v>
      </c>
      <c r="D167" s="37"/>
      <c r="E167" s="37"/>
      <c r="F167" s="70"/>
      <c r="G167" s="70"/>
      <c r="H167" s="70"/>
      <c r="I167" s="70"/>
      <c r="J167" s="70">
        <f t="shared" si="11"/>
        <v>0</v>
      </c>
      <c r="K167" s="70"/>
      <c r="L167" s="70"/>
      <c r="M167" s="70"/>
      <c r="N167" s="70"/>
      <c r="O167" s="70"/>
      <c r="P167" s="70"/>
      <c r="Q167" s="70"/>
      <c r="R167" s="70"/>
      <c r="S167" s="70"/>
      <c r="T167" s="70"/>
    </row>
    <row r="168" spans="1:20" ht="20.100000000000001" customHeight="1" x14ac:dyDescent="0.25">
      <c r="A168" s="4" t="s">
        <v>201</v>
      </c>
      <c r="B168" s="7" t="s">
        <v>635</v>
      </c>
      <c r="C168" s="5">
        <v>233</v>
      </c>
      <c r="D168" s="37"/>
      <c r="E168" s="37"/>
      <c r="F168" s="70"/>
      <c r="G168" s="70"/>
      <c r="H168" s="70"/>
      <c r="I168" s="70"/>
      <c r="J168" s="70">
        <f t="shared" si="11"/>
        <v>0</v>
      </c>
      <c r="K168" s="70"/>
      <c r="L168" s="70"/>
      <c r="M168" s="70"/>
      <c r="N168" s="70"/>
      <c r="O168" s="70"/>
      <c r="P168" s="70"/>
      <c r="Q168" s="70"/>
      <c r="R168" s="70"/>
      <c r="S168" s="70"/>
      <c r="T168" s="70"/>
    </row>
    <row r="169" spans="1:20" ht="20.100000000000001" customHeight="1" x14ac:dyDescent="0.25">
      <c r="A169" s="4" t="s">
        <v>200</v>
      </c>
      <c r="B169" s="7" t="s">
        <v>493</v>
      </c>
      <c r="C169" s="5">
        <v>234</v>
      </c>
      <c r="D169" s="37"/>
      <c r="E169" s="37"/>
      <c r="F169" s="70"/>
      <c r="G169" s="70"/>
      <c r="H169" s="70"/>
      <c r="I169" s="70"/>
      <c r="J169" s="70">
        <f t="shared" si="11"/>
        <v>0</v>
      </c>
      <c r="K169" s="70"/>
      <c r="L169" s="70"/>
      <c r="M169" s="70"/>
      <c r="N169" s="70"/>
      <c r="O169" s="70"/>
      <c r="P169" s="70"/>
      <c r="Q169" s="70"/>
      <c r="R169" s="70"/>
      <c r="S169" s="70"/>
      <c r="T169" s="70"/>
    </row>
    <row r="170" spans="1:20" ht="20.100000000000001" customHeight="1" x14ac:dyDescent="0.25">
      <c r="A170" s="4" t="s">
        <v>199</v>
      </c>
      <c r="B170" s="7" t="s">
        <v>636</v>
      </c>
      <c r="C170" s="5">
        <v>235</v>
      </c>
      <c r="D170" s="37"/>
      <c r="E170" s="37"/>
      <c r="F170" s="70">
        <v>2</v>
      </c>
      <c r="G170" s="70">
        <v>2</v>
      </c>
      <c r="H170" s="70"/>
      <c r="I170" s="70"/>
      <c r="J170" s="70">
        <f t="shared" si="11"/>
        <v>2</v>
      </c>
      <c r="K170" s="70"/>
      <c r="L170" s="70"/>
      <c r="M170" s="70"/>
      <c r="N170" s="70"/>
      <c r="O170" s="70"/>
      <c r="P170" s="70"/>
      <c r="Q170" s="70"/>
      <c r="R170" s="70"/>
      <c r="S170" s="70"/>
      <c r="T170" s="70"/>
    </row>
    <row r="171" spans="1:20" ht="20.100000000000001" customHeight="1" x14ac:dyDescent="0.25">
      <c r="A171" s="4" t="s">
        <v>710</v>
      </c>
      <c r="B171" s="7" t="s">
        <v>711</v>
      </c>
      <c r="C171" s="5">
        <v>235.1</v>
      </c>
      <c r="D171" s="37"/>
      <c r="E171" s="37"/>
      <c r="F171" s="70"/>
      <c r="G171" s="70"/>
      <c r="H171" s="70"/>
      <c r="I171" s="70"/>
      <c r="J171" s="70">
        <f t="shared" si="11"/>
        <v>0</v>
      </c>
      <c r="K171" s="70"/>
      <c r="L171" s="70"/>
      <c r="M171" s="70"/>
      <c r="N171" s="70"/>
      <c r="O171" s="70"/>
      <c r="P171" s="70"/>
      <c r="Q171" s="70"/>
      <c r="R171" s="70"/>
      <c r="S171" s="70"/>
      <c r="T171" s="70"/>
    </row>
    <row r="172" spans="1:20" ht="20.100000000000001" customHeight="1" x14ac:dyDescent="0.25">
      <c r="A172" s="4" t="s">
        <v>198</v>
      </c>
      <c r="B172" s="7" t="s">
        <v>637</v>
      </c>
      <c r="C172" s="5">
        <v>236</v>
      </c>
      <c r="D172" s="37"/>
      <c r="E172" s="37"/>
      <c r="F172" s="70"/>
      <c r="G172" s="70"/>
      <c r="H172" s="70"/>
      <c r="I172" s="70"/>
      <c r="J172" s="70">
        <f t="shared" si="11"/>
        <v>0</v>
      </c>
      <c r="K172" s="70"/>
      <c r="L172" s="70"/>
      <c r="M172" s="70"/>
      <c r="N172" s="70"/>
      <c r="O172" s="70"/>
      <c r="P172" s="70"/>
      <c r="Q172" s="70"/>
      <c r="R172" s="70"/>
      <c r="S172" s="70"/>
      <c r="T172" s="70"/>
    </row>
    <row r="173" spans="1:20" ht="20.100000000000001" customHeight="1" x14ac:dyDescent="0.25">
      <c r="A173" s="4" t="s">
        <v>197</v>
      </c>
      <c r="B173" s="7" t="s">
        <v>546</v>
      </c>
      <c r="C173" s="5">
        <v>237</v>
      </c>
      <c r="D173" s="37"/>
      <c r="E173" s="37"/>
      <c r="F173" s="70"/>
      <c r="G173" s="70"/>
      <c r="H173" s="70"/>
      <c r="I173" s="70"/>
      <c r="J173" s="70">
        <f t="shared" si="11"/>
        <v>0</v>
      </c>
      <c r="K173" s="70"/>
      <c r="L173" s="70"/>
      <c r="M173" s="70"/>
      <c r="N173" s="70"/>
      <c r="O173" s="70"/>
      <c r="P173" s="70"/>
      <c r="Q173" s="70"/>
      <c r="R173" s="70"/>
      <c r="S173" s="70"/>
      <c r="T173" s="70"/>
    </row>
    <row r="174" spans="1:20" ht="20.100000000000001" customHeight="1" x14ac:dyDescent="0.25">
      <c r="A174" s="4" t="s">
        <v>196</v>
      </c>
      <c r="B174" s="5" t="s">
        <v>547</v>
      </c>
      <c r="C174" s="5">
        <v>238</v>
      </c>
      <c r="D174" s="37"/>
      <c r="E174" s="37"/>
      <c r="F174" s="70"/>
      <c r="G174" s="70"/>
      <c r="H174" s="70"/>
      <c r="I174" s="70"/>
      <c r="J174" s="70">
        <f t="shared" si="11"/>
        <v>0</v>
      </c>
      <c r="K174" s="70"/>
      <c r="L174" s="70"/>
      <c r="M174" s="70"/>
      <c r="N174" s="70"/>
      <c r="O174" s="70"/>
      <c r="P174" s="70"/>
      <c r="Q174" s="70"/>
      <c r="R174" s="70"/>
      <c r="S174" s="70"/>
      <c r="T174" s="70"/>
    </row>
    <row r="175" spans="1:20" ht="20.100000000000001" customHeight="1" x14ac:dyDescent="0.25">
      <c r="A175" s="4" t="s">
        <v>195</v>
      </c>
      <c r="B175" s="7" t="s">
        <v>548</v>
      </c>
      <c r="C175" s="5">
        <v>239</v>
      </c>
      <c r="D175" s="37"/>
      <c r="E175" s="37"/>
      <c r="F175" s="70"/>
      <c r="G175" s="70"/>
      <c r="H175" s="70"/>
      <c r="I175" s="70"/>
      <c r="J175" s="70">
        <f t="shared" si="11"/>
        <v>0</v>
      </c>
      <c r="K175" s="70"/>
      <c r="L175" s="70"/>
      <c r="M175" s="70"/>
      <c r="N175" s="70"/>
      <c r="O175" s="70"/>
      <c r="P175" s="70"/>
      <c r="Q175" s="70"/>
      <c r="R175" s="70"/>
      <c r="S175" s="70"/>
      <c r="T175" s="70"/>
    </row>
    <row r="176" spans="1:20" ht="20.100000000000001" customHeight="1" x14ac:dyDescent="0.25">
      <c r="A176" s="4" t="s">
        <v>194</v>
      </c>
      <c r="B176" s="7" t="s">
        <v>638</v>
      </c>
      <c r="C176" s="5">
        <v>240</v>
      </c>
      <c r="D176" s="37"/>
      <c r="E176" s="37"/>
      <c r="F176" s="70"/>
      <c r="G176" s="70"/>
      <c r="H176" s="70"/>
      <c r="I176" s="70"/>
      <c r="J176" s="70">
        <f t="shared" si="11"/>
        <v>0</v>
      </c>
      <c r="K176" s="70"/>
      <c r="L176" s="70"/>
      <c r="M176" s="70"/>
      <c r="N176" s="70"/>
      <c r="O176" s="70"/>
      <c r="P176" s="70"/>
      <c r="Q176" s="70"/>
      <c r="R176" s="70"/>
      <c r="S176" s="70"/>
      <c r="T176" s="70"/>
    </row>
    <row r="177" spans="1:20" ht="20.100000000000001" customHeight="1" x14ac:dyDescent="0.25">
      <c r="A177" s="4" t="s">
        <v>712</v>
      </c>
      <c r="B177" s="7" t="s">
        <v>713</v>
      </c>
      <c r="C177" s="5">
        <v>240.1</v>
      </c>
      <c r="D177" s="71"/>
      <c r="E177" s="71"/>
      <c r="F177" s="71"/>
      <c r="G177" s="71"/>
      <c r="H177" s="71"/>
      <c r="I177" s="71"/>
      <c r="J177" s="70">
        <f t="shared" si="11"/>
        <v>0</v>
      </c>
      <c r="K177" s="71"/>
      <c r="L177" s="71"/>
      <c r="M177" s="71"/>
      <c r="N177" s="71"/>
      <c r="O177" s="71"/>
      <c r="P177" s="71"/>
      <c r="Q177" s="71"/>
      <c r="R177" s="71"/>
      <c r="S177" s="71"/>
      <c r="T177" s="71"/>
    </row>
    <row r="178" spans="1:20" ht="20.100000000000001" customHeight="1" x14ac:dyDescent="0.25">
      <c r="A178" s="4" t="s">
        <v>193</v>
      </c>
      <c r="B178" s="5" t="s">
        <v>639</v>
      </c>
      <c r="C178" s="5">
        <v>241</v>
      </c>
      <c r="D178" s="37"/>
      <c r="E178" s="37"/>
      <c r="F178" s="70"/>
      <c r="G178" s="70"/>
      <c r="H178" s="70"/>
      <c r="I178" s="70"/>
      <c r="J178" s="70">
        <f t="shared" si="11"/>
        <v>0</v>
      </c>
      <c r="K178" s="70"/>
      <c r="L178" s="70"/>
      <c r="M178" s="70"/>
      <c r="N178" s="70"/>
      <c r="O178" s="70"/>
      <c r="P178" s="70"/>
      <c r="Q178" s="70"/>
      <c r="R178" s="70"/>
      <c r="S178" s="70"/>
      <c r="T178" s="70"/>
    </row>
    <row r="179" spans="1:20" ht="20.100000000000001" customHeight="1" x14ac:dyDescent="0.25">
      <c r="A179" s="4" t="s">
        <v>192</v>
      </c>
      <c r="B179" s="7" t="s">
        <v>438</v>
      </c>
      <c r="C179" s="5">
        <v>242</v>
      </c>
      <c r="D179" s="37"/>
      <c r="E179" s="37"/>
      <c r="F179" s="70">
        <v>5</v>
      </c>
      <c r="G179" s="70">
        <v>3</v>
      </c>
      <c r="H179" s="70"/>
      <c r="I179" s="70"/>
      <c r="J179" s="70">
        <f t="shared" si="11"/>
        <v>3</v>
      </c>
      <c r="K179" s="70"/>
      <c r="L179" s="70"/>
      <c r="M179" s="70">
        <v>2</v>
      </c>
      <c r="N179" s="70"/>
      <c r="O179" s="70"/>
      <c r="P179" s="70"/>
      <c r="Q179" s="70"/>
      <c r="R179" s="70"/>
      <c r="S179" s="70"/>
      <c r="T179" s="70"/>
    </row>
    <row r="180" spans="1:20" ht="20.100000000000001" customHeight="1" x14ac:dyDescent="0.25">
      <c r="A180" s="4" t="s">
        <v>191</v>
      </c>
      <c r="B180" s="7" t="s">
        <v>375</v>
      </c>
      <c r="C180" s="5">
        <v>243</v>
      </c>
      <c r="D180" s="37"/>
      <c r="E180" s="37"/>
      <c r="F180" s="70"/>
      <c r="G180" s="70"/>
      <c r="H180" s="70"/>
      <c r="I180" s="70"/>
      <c r="J180" s="70">
        <f t="shared" si="11"/>
        <v>0</v>
      </c>
      <c r="K180" s="70"/>
      <c r="L180" s="70"/>
      <c r="M180" s="70"/>
      <c r="N180" s="70"/>
      <c r="O180" s="70"/>
      <c r="P180" s="70"/>
      <c r="Q180" s="70"/>
      <c r="R180" s="70"/>
      <c r="S180" s="70"/>
      <c r="T180" s="70"/>
    </row>
    <row r="181" spans="1:20" ht="20.100000000000001" customHeight="1" x14ac:dyDescent="0.25">
      <c r="A181" s="4" t="s">
        <v>714</v>
      </c>
      <c r="B181" s="7" t="s">
        <v>715</v>
      </c>
      <c r="C181" s="5">
        <v>243.1</v>
      </c>
      <c r="D181" s="37">
        <v>1</v>
      </c>
      <c r="E181" s="37"/>
      <c r="F181" s="70">
        <v>54</v>
      </c>
      <c r="G181" s="70">
        <v>41</v>
      </c>
      <c r="H181" s="70">
        <v>1</v>
      </c>
      <c r="I181" s="70"/>
      <c r="J181" s="70">
        <f t="shared" si="11"/>
        <v>42</v>
      </c>
      <c r="K181" s="70"/>
      <c r="L181" s="70"/>
      <c r="M181" s="70">
        <v>13</v>
      </c>
      <c r="N181" s="70"/>
      <c r="O181" s="70">
        <v>3</v>
      </c>
      <c r="P181" s="70"/>
      <c r="Q181" s="70">
        <v>3</v>
      </c>
      <c r="R181" s="70"/>
      <c r="S181" s="70"/>
      <c r="T181" s="70"/>
    </row>
    <row r="182" spans="1:20" ht="20.100000000000001" customHeight="1" x14ac:dyDescent="0.25">
      <c r="A182" s="4" t="s">
        <v>190</v>
      </c>
      <c r="B182" s="7" t="s">
        <v>362</v>
      </c>
      <c r="C182" s="5">
        <v>244</v>
      </c>
      <c r="D182" s="37"/>
      <c r="E182" s="37"/>
      <c r="F182" s="70"/>
      <c r="G182" s="70"/>
      <c r="H182" s="70"/>
      <c r="I182" s="70"/>
      <c r="J182" s="70">
        <f t="shared" si="11"/>
        <v>0</v>
      </c>
      <c r="K182" s="70"/>
      <c r="L182" s="70"/>
      <c r="M182" s="70"/>
      <c r="N182" s="70"/>
      <c r="O182" s="70"/>
      <c r="P182" s="70"/>
      <c r="Q182" s="70"/>
      <c r="R182" s="70"/>
      <c r="S182" s="70"/>
      <c r="T182" s="70"/>
    </row>
    <row r="183" spans="1:20" ht="20.100000000000001" customHeight="1" x14ac:dyDescent="0.25">
      <c r="A183" s="4" t="s">
        <v>189</v>
      </c>
      <c r="B183" s="7" t="s">
        <v>549</v>
      </c>
      <c r="C183" s="5">
        <v>245</v>
      </c>
      <c r="D183" s="37"/>
      <c r="E183" s="37"/>
      <c r="F183" s="70"/>
      <c r="G183" s="70"/>
      <c r="H183" s="70"/>
      <c r="I183" s="70"/>
      <c r="J183" s="70">
        <f t="shared" si="11"/>
        <v>0</v>
      </c>
      <c r="K183" s="70"/>
      <c r="L183" s="70"/>
      <c r="M183" s="70"/>
      <c r="N183" s="70"/>
      <c r="O183" s="70"/>
      <c r="P183" s="70"/>
      <c r="Q183" s="70"/>
      <c r="R183" s="70"/>
      <c r="S183" s="70"/>
      <c r="T183" s="70"/>
    </row>
    <row r="184" spans="1:20" ht="20.100000000000001" customHeight="1" x14ac:dyDescent="0.25">
      <c r="A184" s="4" t="s">
        <v>188</v>
      </c>
      <c r="B184" s="7" t="s">
        <v>494</v>
      </c>
      <c r="C184" s="5">
        <v>246</v>
      </c>
      <c r="D184" s="37"/>
      <c r="E184" s="37"/>
      <c r="F184" s="70"/>
      <c r="G184" s="70"/>
      <c r="H184" s="70"/>
      <c r="I184" s="70"/>
      <c r="J184" s="70">
        <f t="shared" si="11"/>
        <v>0</v>
      </c>
      <c r="K184" s="70"/>
      <c r="L184" s="70"/>
      <c r="M184" s="70"/>
      <c r="N184" s="70"/>
      <c r="O184" s="70"/>
      <c r="P184" s="70"/>
      <c r="Q184" s="70"/>
      <c r="R184" s="70"/>
      <c r="S184" s="70"/>
      <c r="T184" s="70"/>
    </row>
    <row r="185" spans="1:20" ht="20.100000000000001" customHeight="1" x14ac:dyDescent="0.25">
      <c r="A185" s="4" t="s">
        <v>187</v>
      </c>
      <c r="B185" s="7" t="s">
        <v>550</v>
      </c>
      <c r="C185" s="5">
        <v>247</v>
      </c>
      <c r="D185" s="37"/>
      <c r="E185" s="37"/>
      <c r="F185" s="70"/>
      <c r="G185" s="70"/>
      <c r="H185" s="70"/>
      <c r="I185" s="70"/>
      <c r="J185" s="70">
        <f t="shared" si="11"/>
        <v>0</v>
      </c>
      <c r="K185" s="70"/>
      <c r="L185" s="70"/>
      <c r="M185" s="70"/>
      <c r="N185" s="70"/>
      <c r="O185" s="70"/>
      <c r="P185" s="70"/>
      <c r="Q185" s="70"/>
      <c r="R185" s="70"/>
      <c r="S185" s="70"/>
      <c r="T185" s="70"/>
    </row>
    <row r="186" spans="1:20" ht="20.100000000000001" customHeight="1" x14ac:dyDescent="0.25">
      <c r="A186" s="4" t="s">
        <v>186</v>
      </c>
      <c r="B186" s="7" t="s">
        <v>551</v>
      </c>
      <c r="C186" s="5">
        <v>248</v>
      </c>
      <c r="D186" s="71"/>
      <c r="E186" s="71"/>
      <c r="F186" s="71"/>
      <c r="G186" s="71"/>
      <c r="H186" s="71"/>
      <c r="I186" s="71"/>
      <c r="J186" s="70">
        <f t="shared" si="11"/>
        <v>0</v>
      </c>
      <c r="K186" s="71"/>
      <c r="L186" s="71"/>
      <c r="M186" s="71"/>
      <c r="N186" s="71"/>
      <c r="O186" s="71"/>
      <c r="P186" s="71"/>
      <c r="Q186" s="71"/>
      <c r="R186" s="71"/>
      <c r="S186" s="71"/>
      <c r="T186" s="71"/>
    </row>
    <row r="187" spans="1:20" ht="20.100000000000001" customHeight="1" x14ac:dyDescent="0.25">
      <c r="A187" s="4" t="s">
        <v>185</v>
      </c>
      <c r="B187" s="7" t="s">
        <v>640</v>
      </c>
      <c r="C187" s="5">
        <v>249</v>
      </c>
      <c r="D187" s="37"/>
      <c r="E187" s="37"/>
      <c r="F187" s="70"/>
      <c r="G187" s="70"/>
      <c r="H187" s="70"/>
      <c r="I187" s="70"/>
      <c r="J187" s="70">
        <f t="shared" si="11"/>
        <v>0</v>
      </c>
      <c r="K187" s="70"/>
      <c r="L187" s="70"/>
      <c r="M187" s="70"/>
      <c r="N187" s="70"/>
      <c r="O187" s="70"/>
      <c r="P187" s="70"/>
      <c r="Q187" s="70"/>
      <c r="R187" s="70"/>
      <c r="S187" s="70"/>
      <c r="T187" s="70"/>
    </row>
    <row r="188" spans="1:20" ht="20.100000000000001" customHeight="1" x14ac:dyDescent="0.25">
      <c r="A188" s="4" t="s">
        <v>184</v>
      </c>
      <c r="B188" s="7" t="s">
        <v>552</v>
      </c>
      <c r="C188" s="5">
        <v>250</v>
      </c>
      <c r="D188" s="37"/>
      <c r="E188" s="37"/>
      <c r="F188" s="70"/>
      <c r="G188" s="70"/>
      <c r="H188" s="70"/>
      <c r="I188" s="70"/>
      <c r="J188" s="70">
        <f t="shared" si="11"/>
        <v>0</v>
      </c>
      <c r="K188" s="70"/>
      <c r="L188" s="70"/>
      <c r="M188" s="70"/>
      <c r="N188" s="70"/>
      <c r="O188" s="70"/>
      <c r="P188" s="70"/>
      <c r="Q188" s="70"/>
      <c r="R188" s="70"/>
      <c r="S188" s="70"/>
      <c r="T188" s="70"/>
    </row>
    <row r="189" spans="1:20" ht="20.100000000000001" customHeight="1" x14ac:dyDescent="0.25">
      <c r="A189" s="4" t="s">
        <v>183</v>
      </c>
      <c r="B189" s="7" t="s">
        <v>403</v>
      </c>
      <c r="C189" s="5"/>
      <c r="D189" s="37"/>
      <c r="E189" s="37"/>
      <c r="F189" s="70"/>
      <c r="G189" s="70"/>
      <c r="H189" s="70"/>
      <c r="I189" s="70"/>
      <c r="J189" s="70">
        <f t="shared" si="11"/>
        <v>0</v>
      </c>
      <c r="K189" s="70"/>
      <c r="L189" s="70"/>
      <c r="M189" s="70"/>
      <c r="N189" s="70"/>
      <c r="O189" s="70"/>
      <c r="P189" s="70"/>
      <c r="Q189" s="70"/>
      <c r="R189" s="70"/>
      <c r="S189" s="70"/>
      <c r="T189" s="70"/>
    </row>
    <row r="190" spans="1:20" ht="20.100000000000001" customHeight="1" x14ac:dyDescent="0.25">
      <c r="A190" s="8" t="s">
        <v>182</v>
      </c>
      <c r="B190" s="12" t="s">
        <v>439</v>
      </c>
      <c r="C190" s="5"/>
      <c r="D190" s="69">
        <f t="shared" ref="D190:T190" si="12">SUM(D191:D198)</f>
        <v>0</v>
      </c>
      <c r="E190" s="69">
        <f t="shared" si="12"/>
        <v>0</v>
      </c>
      <c r="F190" s="69">
        <f t="shared" si="12"/>
        <v>0</v>
      </c>
      <c r="G190" s="69">
        <f t="shared" si="12"/>
        <v>0</v>
      </c>
      <c r="H190" s="69">
        <f t="shared" si="12"/>
        <v>0</v>
      </c>
      <c r="I190" s="69">
        <f t="shared" si="12"/>
        <v>0</v>
      </c>
      <c r="J190" s="69">
        <f t="shared" si="12"/>
        <v>0</v>
      </c>
      <c r="K190" s="69">
        <f t="shared" si="12"/>
        <v>0</v>
      </c>
      <c r="L190" s="69">
        <f t="shared" si="12"/>
        <v>0</v>
      </c>
      <c r="M190" s="69">
        <f t="shared" si="12"/>
        <v>0</v>
      </c>
      <c r="N190" s="69">
        <f t="shared" si="12"/>
        <v>0</v>
      </c>
      <c r="O190" s="69">
        <f t="shared" si="12"/>
        <v>0</v>
      </c>
      <c r="P190" s="69">
        <f t="shared" si="12"/>
        <v>0</v>
      </c>
      <c r="Q190" s="69">
        <f t="shared" si="12"/>
        <v>0</v>
      </c>
      <c r="R190" s="69">
        <f t="shared" si="12"/>
        <v>0</v>
      </c>
      <c r="S190" s="69">
        <f t="shared" si="12"/>
        <v>0</v>
      </c>
      <c r="T190" s="69">
        <f t="shared" si="12"/>
        <v>0</v>
      </c>
    </row>
    <row r="191" spans="1:20" ht="20.100000000000001" customHeight="1" x14ac:dyDescent="0.25">
      <c r="A191" s="4" t="s">
        <v>181</v>
      </c>
      <c r="B191" s="7" t="s">
        <v>716</v>
      </c>
      <c r="C191" s="5">
        <v>251</v>
      </c>
      <c r="D191" s="37"/>
      <c r="E191" s="37"/>
      <c r="F191" s="70"/>
      <c r="G191" s="70"/>
      <c r="H191" s="70"/>
      <c r="I191" s="70"/>
      <c r="J191" s="70">
        <f t="shared" ref="J191:J198" si="13">+G191+H191+I191</f>
        <v>0</v>
      </c>
      <c r="K191" s="70"/>
      <c r="L191" s="70"/>
      <c r="M191" s="70"/>
      <c r="N191" s="70"/>
      <c r="O191" s="70"/>
      <c r="P191" s="70"/>
      <c r="Q191" s="70"/>
      <c r="R191" s="70"/>
      <c r="S191" s="70"/>
      <c r="T191" s="70"/>
    </row>
    <row r="192" spans="1:20" ht="20.100000000000001" customHeight="1" x14ac:dyDescent="0.25">
      <c r="A192" s="4" t="s">
        <v>180</v>
      </c>
      <c r="B192" s="7" t="s">
        <v>495</v>
      </c>
      <c r="C192" s="5">
        <v>252</v>
      </c>
      <c r="D192" s="37"/>
      <c r="E192" s="37"/>
      <c r="F192" s="70"/>
      <c r="G192" s="70"/>
      <c r="H192" s="70"/>
      <c r="I192" s="70"/>
      <c r="J192" s="70">
        <f t="shared" si="13"/>
        <v>0</v>
      </c>
      <c r="K192" s="70"/>
      <c r="L192" s="70"/>
      <c r="M192" s="70"/>
      <c r="N192" s="70"/>
      <c r="O192" s="70"/>
      <c r="P192" s="70"/>
      <c r="Q192" s="70"/>
      <c r="R192" s="70"/>
      <c r="S192" s="70"/>
      <c r="T192" s="70"/>
    </row>
    <row r="193" spans="1:20" ht="20.100000000000001" customHeight="1" x14ac:dyDescent="0.25">
      <c r="A193" s="4" t="s">
        <v>179</v>
      </c>
      <c r="B193" s="7" t="s">
        <v>363</v>
      </c>
      <c r="C193" s="5">
        <v>253</v>
      </c>
      <c r="D193" s="37"/>
      <c r="E193" s="37"/>
      <c r="F193" s="70"/>
      <c r="G193" s="70"/>
      <c r="H193" s="70"/>
      <c r="I193" s="70"/>
      <c r="J193" s="70">
        <f t="shared" si="13"/>
        <v>0</v>
      </c>
      <c r="K193" s="70"/>
      <c r="L193" s="70"/>
      <c r="M193" s="70"/>
      <c r="N193" s="70"/>
      <c r="O193" s="70"/>
      <c r="P193" s="70"/>
      <c r="Q193" s="70"/>
      <c r="R193" s="70"/>
      <c r="S193" s="70"/>
      <c r="T193" s="70"/>
    </row>
    <row r="194" spans="1:20" ht="20.100000000000001" customHeight="1" x14ac:dyDescent="0.25">
      <c r="A194" s="4" t="s">
        <v>178</v>
      </c>
      <c r="B194" s="7" t="s">
        <v>641</v>
      </c>
      <c r="C194" s="5">
        <v>254</v>
      </c>
      <c r="D194" s="37"/>
      <c r="E194" s="37"/>
      <c r="F194" s="70"/>
      <c r="G194" s="70"/>
      <c r="H194" s="70"/>
      <c r="I194" s="70"/>
      <c r="J194" s="70">
        <f t="shared" si="13"/>
        <v>0</v>
      </c>
      <c r="K194" s="70"/>
      <c r="L194" s="70"/>
      <c r="M194" s="70"/>
      <c r="N194" s="70"/>
      <c r="O194" s="70"/>
      <c r="P194" s="70"/>
      <c r="Q194" s="70"/>
      <c r="R194" s="70"/>
      <c r="S194" s="70"/>
      <c r="T194" s="70"/>
    </row>
    <row r="195" spans="1:20" ht="20.100000000000001" customHeight="1" x14ac:dyDescent="0.25">
      <c r="A195" s="4" t="s">
        <v>177</v>
      </c>
      <c r="B195" s="7" t="s">
        <v>642</v>
      </c>
      <c r="C195" s="5">
        <v>255</v>
      </c>
      <c r="D195" s="37"/>
      <c r="E195" s="37"/>
      <c r="F195" s="70"/>
      <c r="G195" s="70"/>
      <c r="H195" s="70"/>
      <c r="I195" s="70"/>
      <c r="J195" s="70">
        <f t="shared" si="13"/>
        <v>0</v>
      </c>
      <c r="K195" s="70"/>
      <c r="L195" s="70"/>
      <c r="M195" s="70"/>
      <c r="N195" s="70"/>
      <c r="O195" s="70"/>
      <c r="P195" s="70"/>
      <c r="Q195" s="70"/>
      <c r="R195" s="70"/>
      <c r="S195" s="70"/>
      <c r="T195" s="70"/>
    </row>
    <row r="196" spans="1:20" ht="20.100000000000001" customHeight="1" x14ac:dyDescent="0.25">
      <c r="A196" s="4" t="s">
        <v>176</v>
      </c>
      <c r="B196" s="7" t="s">
        <v>643</v>
      </c>
      <c r="C196" s="5">
        <v>256</v>
      </c>
      <c r="D196" s="71"/>
      <c r="E196" s="71"/>
      <c r="F196" s="71"/>
      <c r="G196" s="71"/>
      <c r="H196" s="71"/>
      <c r="I196" s="71"/>
      <c r="J196" s="70">
        <f t="shared" si="13"/>
        <v>0</v>
      </c>
      <c r="K196" s="71"/>
      <c r="L196" s="71"/>
      <c r="M196" s="71"/>
      <c r="N196" s="71"/>
      <c r="O196" s="71"/>
      <c r="P196" s="71"/>
      <c r="Q196" s="71"/>
      <c r="R196" s="71"/>
      <c r="S196" s="71"/>
      <c r="T196" s="71"/>
    </row>
    <row r="197" spans="1:20" ht="20.100000000000001" customHeight="1" x14ac:dyDescent="0.25">
      <c r="A197" s="4" t="s">
        <v>175</v>
      </c>
      <c r="B197" s="7" t="s">
        <v>440</v>
      </c>
      <c r="C197" s="5">
        <v>257</v>
      </c>
      <c r="D197" s="37"/>
      <c r="E197" s="37"/>
      <c r="F197" s="70"/>
      <c r="G197" s="70"/>
      <c r="H197" s="70"/>
      <c r="I197" s="70"/>
      <c r="J197" s="70">
        <f t="shared" si="13"/>
        <v>0</v>
      </c>
      <c r="K197" s="70"/>
      <c r="L197" s="70"/>
      <c r="M197" s="70"/>
      <c r="N197" s="70"/>
      <c r="O197" s="70"/>
      <c r="P197" s="70"/>
      <c r="Q197" s="70"/>
      <c r="R197" s="70"/>
      <c r="S197" s="70"/>
      <c r="T197" s="70"/>
    </row>
    <row r="198" spans="1:20" ht="20.100000000000001" customHeight="1" x14ac:dyDescent="0.25">
      <c r="A198" s="4" t="s">
        <v>174</v>
      </c>
      <c r="B198" s="7" t="s">
        <v>403</v>
      </c>
      <c r="C198" s="5"/>
      <c r="D198" s="37"/>
      <c r="E198" s="37"/>
      <c r="F198" s="70"/>
      <c r="G198" s="70"/>
      <c r="H198" s="70"/>
      <c r="I198" s="70"/>
      <c r="J198" s="70">
        <f t="shared" si="13"/>
        <v>0</v>
      </c>
      <c r="K198" s="70"/>
      <c r="L198" s="70"/>
      <c r="M198" s="70"/>
      <c r="N198" s="70"/>
      <c r="O198" s="70"/>
      <c r="P198" s="70"/>
      <c r="Q198" s="70"/>
      <c r="R198" s="70"/>
      <c r="S198" s="70"/>
      <c r="T198" s="70"/>
    </row>
    <row r="199" spans="1:20" ht="20.100000000000001" customHeight="1" x14ac:dyDescent="0.25">
      <c r="A199" s="8" t="s">
        <v>173</v>
      </c>
      <c r="B199" s="12" t="s">
        <v>441</v>
      </c>
      <c r="C199" s="5"/>
      <c r="D199" s="69">
        <f>SUM(D200:D208)</f>
        <v>6</v>
      </c>
      <c r="E199" s="69">
        <f t="shared" ref="E199:T199" si="14">SUM(E200:E208)</f>
        <v>0</v>
      </c>
      <c r="F199" s="69">
        <f t="shared" si="14"/>
        <v>6</v>
      </c>
      <c r="G199" s="69">
        <f t="shared" si="14"/>
        <v>2</v>
      </c>
      <c r="H199" s="69">
        <f t="shared" si="14"/>
        <v>0</v>
      </c>
      <c r="I199" s="69">
        <f t="shared" si="14"/>
        <v>0</v>
      </c>
      <c r="J199" s="69">
        <f t="shared" si="14"/>
        <v>2</v>
      </c>
      <c r="K199" s="69">
        <f t="shared" si="14"/>
        <v>0</v>
      </c>
      <c r="L199" s="69">
        <f t="shared" si="14"/>
        <v>1</v>
      </c>
      <c r="M199" s="69">
        <f t="shared" si="14"/>
        <v>9</v>
      </c>
      <c r="N199" s="69">
        <f t="shared" si="14"/>
        <v>1</v>
      </c>
      <c r="O199" s="69">
        <f t="shared" si="14"/>
        <v>0</v>
      </c>
      <c r="P199" s="69">
        <f t="shared" si="14"/>
        <v>0</v>
      </c>
      <c r="Q199" s="69">
        <f t="shared" si="14"/>
        <v>0</v>
      </c>
      <c r="R199" s="69">
        <f t="shared" si="14"/>
        <v>0</v>
      </c>
      <c r="S199" s="69">
        <f t="shared" si="14"/>
        <v>0</v>
      </c>
      <c r="T199" s="69">
        <f t="shared" si="14"/>
        <v>0</v>
      </c>
    </row>
    <row r="200" spans="1:20" ht="20.100000000000001" customHeight="1" x14ac:dyDescent="0.25">
      <c r="A200" s="4" t="s">
        <v>172</v>
      </c>
      <c r="B200" s="7" t="s">
        <v>442</v>
      </c>
      <c r="C200" s="5">
        <v>258</v>
      </c>
      <c r="D200" s="37">
        <v>4</v>
      </c>
      <c r="E200" s="37"/>
      <c r="F200" s="70">
        <v>5</v>
      </c>
      <c r="G200" s="70">
        <v>1</v>
      </c>
      <c r="H200" s="70"/>
      <c r="I200" s="70"/>
      <c r="J200" s="70">
        <f t="shared" ref="J200:J208" si="15">+G200+H200+I200</f>
        <v>1</v>
      </c>
      <c r="K200" s="70"/>
      <c r="L200" s="70"/>
      <c r="M200" s="70">
        <v>7</v>
      </c>
      <c r="N200" s="70"/>
      <c r="O200" s="70"/>
      <c r="P200" s="70"/>
      <c r="Q200" s="70"/>
      <c r="R200" s="70"/>
      <c r="S200" s="70"/>
      <c r="T200" s="70"/>
    </row>
    <row r="201" spans="1:20" ht="20.100000000000001" customHeight="1" x14ac:dyDescent="0.25">
      <c r="A201" s="4" t="s">
        <v>171</v>
      </c>
      <c r="B201" s="7" t="s">
        <v>443</v>
      </c>
      <c r="C201" s="5">
        <v>259</v>
      </c>
      <c r="D201" s="37"/>
      <c r="E201" s="37"/>
      <c r="F201" s="70"/>
      <c r="G201" s="70"/>
      <c r="H201" s="70"/>
      <c r="I201" s="70"/>
      <c r="J201" s="70">
        <f t="shared" si="15"/>
        <v>0</v>
      </c>
      <c r="K201" s="70"/>
      <c r="L201" s="70"/>
      <c r="M201" s="70"/>
      <c r="N201" s="70"/>
      <c r="O201" s="70"/>
      <c r="P201" s="70"/>
      <c r="Q201" s="70"/>
      <c r="R201" s="70"/>
      <c r="S201" s="70"/>
      <c r="T201" s="70"/>
    </row>
    <row r="202" spans="1:20" ht="20.100000000000001" customHeight="1" x14ac:dyDescent="0.25">
      <c r="A202" s="4" t="s">
        <v>170</v>
      </c>
      <c r="B202" s="7" t="s">
        <v>355</v>
      </c>
      <c r="C202" s="5">
        <v>260</v>
      </c>
      <c r="D202" s="37"/>
      <c r="E202" s="37"/>
      <c r="F202" s="70"/>
      <c r="G202" s="70"/>
      <c r="H202" s="70"/>
      <c r="I202" s="70"/>
      <c r="J202" s="70">
        <f t="shared" si="15"/>
        <v>0</v>
      </c>
      <c r="K202" s="70"/>
      <c r="L202" s="70"/>
      <c r="M202" s="70"/>
      <c r="N202" s="70"/>
      <c r="O202" s="70"/>
      <c r="P202" s="70"/>
      <c r="Q202" s="70"/>
      <c r="R202" s="70"/>
      <c r="S202" s="70"/>
      <c r="T202" s="70"/>
    </row>
    <row r="203" spans="1:20" ht="20.100000000000001" customHeight="1" x14ac:dyDescent="0.25">
      <c r="A203" s="4" t="s">
        <v>169</v>
      </c>
      <c r="B203" s="7" t="s">
        <v>444</v>
      </c>
      <c r="C203" s="5">
        <v>261</v>
      </c>
      <c r="D203" s="37"/>
      <c r="E203" s="37"/>
      <c r="F203" s="70"/>
      <c r="G203" s="70"/>
      <c r="H203" s="70"/>
      <c r="I203" s="70"/>
      <c r="J203" s="70">
        <f t="shared" si="15"/>
        <v>0</v>
      </c>
      <c r="K203" s="70"/>
      <c r="L203" s="70"/>
      <c r="M203" s="70"/>
      <c r="N203" s="70"/>
      <c r="O203" s="70"/>
      <c r="P203" s="70"/>
      <c r="Q203" s="70"/>
      <c r="R203" s="70"/>
      <c r="S203" s="70"/>
      <c r="T203" s="70"/>
    </row>
    <row r="204" spans="1:20" ht="20.100000000000001" customHeight="1" x14ac:dyDescent="0.25">
      <c r="A204" s="4" t="s">
        <v>168</v>
      </c>
      <c r="B204" s="7" t="s">
        <v>445</v>
      </c>
      <c r="C204" s="5">
        <v>262</v>
      </c>
      <c r="D204" s="37">
        <v>1</v>
      </c>
      <c r="E204" s="37"/>
      <c r="F204" s="70">
        <v>1</v>
      </c>
      <c r="G204" s="70">
        <v>1</v>
      </c>
      <c r="H204" s="70"/>
      <c r="I204" s="70"/>
      <c r="J204" s="70">
        <f t="shared" si="15"/>
        <v>1</v>
      </c>
      <c r="K204" s="70"/>
      <c r="L204" s="70"/>
      <c r="M204" s="70">
        <v>1</v>
      </c>
      <c r="N204" s="70"/>
      <c r="O204" s="70"/>
      <c r="P204" s="70"/>
      <c r="Q204" s="70"/>
      <c r="R204" s="70"/>
      <c r="S204" s="70"/>
      <c r="T204" s="70"/>
    </row>
    <row r="205" spans="1:20" ht="20.100000000000001" customHeight="1" x14ac:dyDescent="0.25">
      <c r="A205" s="4" t="s">
        <v>167</v>
      </c>
      <c r="B205" s="7" t="s">
        <v>644</v>
      </c>
      <c r="C205" s="5">
        <v>263</v>
      </c>
      <c r="D205" s="37"/>
      <c r="E205" s="37"/>
      <c r="F205" s="70"/>
      <c r="G205" s="70"/>
      <c r="H205" s="70"/>
      <c r="I205" s="70"/>
      <c r="J205" s="70">
        <f t="shared" si="15"/>
        <v>0</v>
      </c>
      <c r="K205" s="70"/>
      <c r="L205" s="70"/>
      <c r="M205" s="70"/>
      <c r="N205" s="70"/>
      <c r="O205" s="70"/>
      <c r="P205" s="70"/>
      <c r="Q205" s="70"/>
      <c r="R205" s="70"/>
      <c r="S205" s="70"/>
      <c r="T205" s="70"/>
    </row>
    <row r="206" spans="1:20" ht="20.100000000000001" customHeight="1" x14ac:dyDescent="0.25">
      <c r="A206" s="4" t="s">
        <v>166</v>
      </c>
      <c r="B206" s="7" t="s">
        <v>446</v>
      </c>
      <c r="C206" s="5">
        <v>264</v>
      </c>
      <c r="D206" s="37"/>
      <c r="E206" s="37"/>
      <c r="F206" s="70"/>
      <c r="G206" s="70"/>
      <c r="H206" s="70"/>
      <c r="I206" s="70"/>
      <c r="J206" s="70">
        <f t="shared" si="15"/>
        <v>0</v>
      </c>
      <c r="K206" s="70"/>
      <c r="L206" s="70"/>
      <c r="M206" s="70"/>
      <c r="N206" s="70"/>
      <c r="O206" s="70"/>
      <c r="P206" s="70"/>
      <c r="Q206" s="70"/>
      <c r="R206" s="70"/>
      <c r="S206" s="70"/>
      <c r="T206" s="70"/>
    </row>
    <row r="207" spans="1:20" ht="20.100000000000001" customHeight="1" x14ac:dyDescent="0.25">
      <c r="A207" s="4" t="s">
        <v>165</v>
      </c>
      <c r="B207" s="7" t="s">
        <v>553</v>
      </c>
      <c r="C207" s="5">
        <v>265</v>
      </c>
      <c r="D207" s="37">
        <v>1</v>
      </c>
      <c r="E207" s="37"/>
      <c r="F207" s="70"/>
      <c r="G207" s="70"/>
      <c r="H207" s="70"/>
      <c r="I207" s="70"/>
      <c r="J207" s="70">
        <f t="shared" si="15"/>
        <v>0</v>
      </c>
      <c r="K207" s="70"/>
      <c r="L207" s="70">
        <v>1</v>
      </c>
      <c r="M207" s="70">
        <v>1</v>
      </c>
      <c r="N207" s="70">
        <v>1</v>
      </c>
      <c r="O207" s="70"/>
      <c r="P207" s="70"/>
      <c r="Q207" s="70"/>
      <c r="R207" s="70"/>
      <c r="S207" s="70"/>
      <c r="T207" s="70"/>
    </row>
    <row r="208" spans="1:20" ht="20.100000000000001" customHeight="1" x14ac:dyDescent="0.25">
      <c r="A208" s="4" t="s">
        <v>164</v>
      </c>
      <c r="B208" s="7" t="s">
        <v>403</v>
      </c>
      <c r="C208" s="5"/>
      <c r="D208" s="37"/>
      <c r="E208" s="37"/>
      <c r="F208" s="70"/>
      <c r="G208" s="70"/>
      <c r="H208" s="70"/>
      <c r="I208" s="70"/>
      <c r="J208" s="70">
        <f t="shared" si="15"/>
        <v>0</v>
      </c>
      <c r="K208" s="70"/>
      <c r="L208" s="70"/>
      <c r="M208" s="70"/>
      <c r="N208" s="70"/>
      <c r="O208" s="70"/>
      <c r="P208" s="70"/>
      <c r="Q208" s="70"/>
      <c r="R208" s="70"/>
      <c r="S208" s="70"/>
      <c r="T208" s="70"/>
    </row>
    <row r="209" spans="1:20" ht="20.100000000000001" customHeight="1" x14ac:dyDescent="0.25">
      <c r="A209" s="8" t="s">
        <v>163</v>
      </c>
      <c r="B209" s="12" t="s">
        <v>447</v>
      </c>
      <c r="C209" s="5"/>
      <c r="D209" s="69">
        <f>SUM(D210:D227)</f>
        <v>30</v>
      </c>
      <c r="E209" s="69">
        <f t="shared" ref="E209:T209" si="16">SUM(E210:E227)</f>
        <v>0</v>
      </c>
      <c r="F209" s="69">
        <f t="shared" si="16"/>
        <v>32</v>
      </c>
      <c r="G209" s="69">
        <f t="shared" si="16"/>
        <v>44</v>
      </c>
      <c r="H209" s="69">
        <f t="shared" si="16"/>
        <v>2</v>
      </c>
      <c r="I209" s="69">
        <f t="shared" si="16"/>
        <v>1</v>
      </c>
      <c r="J209" s="69">
        <f t="shared" si="16"/>
        <v>47</v>
      </c>
      <c r="K209" s="69">
        <f t="shared" si="16"/>
        <v>0</v>
      </c>
      <c r="L209" s="69">
        <f t="shared" si="16"/>
        <v>0</v>
      </c>
      <c r="M209" s="69">
        <f t="shared" si="16"/>
        <v>15</v>
      </c>
      <c r="N209" s="69">
        <f t="shared" si="16"/>
        <v>0</v>
      </c>
      <c r="O209" s="69">
        <f t="shared" si="16"/>
        <v>9</v>
      </c>
      <c r="P209" s="69">
        <f t="shared" si="16"/>
        <v>2</v>
      </c>
      <c r="Q209" s="69">
        <f t="shared" si="16"/>
        <v>11</v>
      </c>
      <c r="R209" s="69">
        <f t="shared" si="16"/>
        <v>0</v>
      </c>
      <c r="S209" s="69">
        <f t="shared" si="16"/>
        <v>0</v>
      </c>
      <c r="T209" s="69">
        <f t="shared" si="16"/>
        <v>0</v>
      </c>
    </row>
    <row r="210" spans="1:20" ht="20.100000000000001" customHeight="1" x14ac:dyDescent="0.25">
      <c r="A210" s="4" t="s">
        <v>162</v>
      </c>
      <c r="B210" s="7" t="s">
        <v>717</v>
      </c>
      <c r="C210" s="5">
        <v>266</v>
      </c>
      <c r="D210" s="37">
        <v>6</v>
      </c>
      <c r="E210" s="37"/>
      <c r="F210" s="70">
        <v>3</v>
      </c>
      <c r="G210" s="70">
        <v>3</v>
      </c>
      <c r="H210" s="70"/>
      <c r="I210" s="70">
        <v>0</v>
      </c>
      <c r="J210" s="70">
        <f t="shared" ref="J210:J227" si="17">+G210+H210+I210</f>
        <v>3</v>
      </c>
      <c r="K210" s="70"/>
      <c r="L210" s="70"/>
      <c r="M210" s="70">
        <v>6</v>
      </c>
      <c r="N210" s="70"/>
      <c r="O210" s="70">
        <v>2</v>
      </c>
      <c r="P210" s="70">
        <v>2</v>
      </c>
      <c r="Q210" s="70">
        <v>4</v>
      </c>
      <c r="R210" s="70"/>
      <c r="S210" s="70"/>
      <c r="T210" s="70"/>
    </row>
    <row r="211" spans="1:20" ht="20.100000000000001" customHeight="1" x14ac:dyDescent="0.25">
      <c r="A211" s="4" t="s">
        <v>161</v>
      </c>
      <c r="B211" s="7" t="s">
        <v>718</v>
      </c>
      <c r="C211" s="5">
        <v>267</v>
      </c>
      <c r="D211" s="37"/>
      <c r="E211" s="37"/>
      <c r="F211" s="70"/>
      <c r="G211" s="70"/>
      <c r="H211" s="70"/>
      <c r="I211" s="70"/>
      <c r="J211" s="70">
        <f t="shared" si="17"/>
        <v>0</v>
      </c>
      <c r="K211" s="70"/>
      <c r="L211" s="70"/>
      <c r="M211" s="70"/>
      <c r="N211" s="70"/>
      <c r="O211" s="70"/>
      <c r="P211" s="70"/>
      <c r="Q211" s="70"/>
      <c r="R211" s="70"/>
      <c r="S211" s="70"/>
      <c r="T211" s="70"/>
    </row>
    <row r="212" spans="1:20" ht="20.100000000000001" customHeight="1" x14ac:dyDescent="0.25">
      <c r="A212" s="4" t="s">
        <v>719</v>
      </c>
      <c r="B212" s="7" t="s">
        <v>720</v>
      </c>
      <c r="C212" s="5">
        <v>267.10000000000002</v>
      </c>
      <c r="D212" s="37">
        <v>1</v>
      </c>
      <c r="E212" s="37"/>
      <c r="F212" s="70"/>
      <c r="G212" s="70">
        <v>1</v>
      </c>
      <c r="H212" s="70"/>
      <c r="I212" s="70"/>
      <c r="J212" s="70">
        <f t="shared" si="17"/>
        <v>1</v>
      </c>
      <c r="K212" s="70"/>
      <c r="L212" s="70"/>
      <c r="M212" s="70"/>
      <c r="N212" s="70"/>
      <c r="O212" s="70"/>
      <c r="P212" s="70"/>
      <c r="Q212" s="70"/>
      <c r="R212" s="70"/>
      <c r="S212" s="70"/>
      <c r="T212" s="70"/>
    </row>
    <row r="213" spans="1:20" ht="20.100000000000001" customHeight="1" x14ac:dyDescent="0.25">
      <c r="A213" s="4" t="s">
        <v>160</v>
      </c>
      <c r="B213" s="7" t="s">
        <v>645</v>
      </c>
      <c r="C213" s="5">
        <v>268</v>
      </c>
      <c r="D213" s="71">
        <v>21</v>
      </c>
      <c r="E213" s="71"/>
      <c r="F213" s="71">
        <v>24</v>
      </c>
      <c r="G213" s="71">
        <v>34</v>
      </c>
      <c r="H213" s="71">
        <v>2</v>
      </c>
      <c r="I213" s="71">
        <v>1</v>
      </c>
      <c r="J213" s="70">
        <f t="shared" si="17"/>
        <v>37</v>
      </c>
      <c r="K213" s="71"/>
      <c r="L213" s="71"/>
      <c r="M213" s="71">
        <v>8</v>
      </c>
      <c r="N213" s="71"/>
      <c r="O213" s="71">
        <v>6</v>
      </c>
      <c r="P213" s="71"/>
      <c r="Q213" s="71">
        <v>6</v>
      </c>
      <c r="R213" s="71"/>
      <c r="S213" s="71"/>
      <c r="T213" s="71"/>
    </row>
    <row r="214" spans="1:20" ht="20.100000000000001" customHeight="1" x14ac:dyDescent="0.25">
      <c r="A214" s="4" t="s">
        <v>159</v>
      </c>
      <c r="B214" s="5" t="s">
        <v>721</v>
      </c>
      <c r="C214" s="5">
        <v>269</v>
      </c>
      <c r="D214" s="37"/>
      <c r="E214" s="37"/>
      <c r="F214" s="70"/>
      <c r="G214" s="70"/>
      <c r="H214" s="70"/>
      <c r="I214" s="70"/>
      <c r="J214" s="70">
        <f t="shared" si="17"/>
        <v>0</v>
      </c>
      <c r="K214" s="70"/>
      <c r="L214" s="70"/>
      <c r="M214" s="70"/>
      <c r="N214" s="70"/>
      <c r="O214" s="70"/>
      <c r="P214" s="70"/>
      <c r="Q214" s="70"/>
      <c r="R214" s="70"/>
      <c r="S214" s="70"/>
      <c r="T214" s="70"/>
    </row>
    <row r="215" spans="1:20" ht="20.100000000000001" customHeight="1" x14ac:dyDescent="0.25">
      <c r="A215" s="4" t="s">
        <v>158</v>
      </c>
      <c r="B215" s="7" t="s">
        <v>722</v>
      </c>
      <c r="C215" s="5">
        <v>269.10000000000002</v>
      </c>
      <c r="D215" s="70"/>
      <c r="E215" s="70"/>
      <c r="F215" s="70"/>
      <c r="G215" s="70"/>
      <c r="H215" s="70"/>
      <c r="I215" s="70"/>
      <c r="J215" s="70">
        <f t="shared" si="17"/>
        <v>0</v>
      </c>
      <c r="K215" s="70"/>
      <c r="L215" s="70"/>
      <c r="M215" s="70"/>
      <c r="N215" s="70"/>
      <c r="O215" s="70"/>
      <c r="P215" s="70"/>
      <c r="Q215" s="70"/>
      <c r="R215" s="70"/>
      <c r="S215" s="70"/>
      <c r="T215" s="70"/>
    </row>
    <row r="216" spans="1:20" ht="20.100000000000001" customHeight="1" x14ac:dyDescent="0.25">
      <c r="A216" s="4" t="s">
        <v>157</v>
      </c>
      <c r="B216" s="7" t="s">
        <v>723</v>
      </c>
      <c r="C216" s="5">
        <v>270</v>
      </c>
      <c r="D216" s="37"/>
      <c r="E216" s="37"/>
      <c r="F216" s="70"/>
      <c r="G216" s="70"/>
      <c r="H216" s="70"/>
      <c r="I216" s="70"/>
      <c r="J216" s="70">
        <f t="shared" si="17"/>
        <v>0</v>
      </c>
      <c r="K216" s="70"/>
      <c r="L216" s="70"/>
      <c r="M216" s="70"/>
      <c r="N216" s="70"/>
      <c r="O216" s="70"/>
      <c r="P216" s="70"/>
      <c r="Q216" s="70"/>
      <c r="R216" s="70"/>
      <c r="S216" s="70"/>
      <c r="T216" s="70"/>
    </row>
    <row r="217" spans="1:20" ht="20.100000000000001" customHeight="1" x14ac:dyDescent="0.25">
      <c r="A217" s="4" t="s">
        <v>156</v>
      </c>
      <c r="B217" s="7" t="s">
        <v>724</v>
      </c>
      <c r="C217" s="5">
        <v>272</v>
      </c>
      <c r="D217" s="37"/>
      <c r="E217" s="37"/>
      <c r="F217" s="70"/>
      <c r="G217" s="70"/>
      <c r="H217" s="70"/>
      <c r="I217" s="70"/>
      <c r="J217" s="70">
        <f t="shared" si="17"/>
        <v>0</v>
      </c>
      <c r="K217" s="70"/>
      <c r="L217" s="70"/>
      <c r="M217" s="70"/>
      <c r="N217" s="70"/>
      <c r="O217" s="70"/>
      <c r="P217" s="70"/>
      <c r="Q217" s="70"/>
      <c r="R217" s="70"/>
      <c r="S217" s="70"/>
      <c r="T217" s="70"/>
    </row>
    <row r="218" spans="1:20" ht="20.100000000000001" customHeight="1" x14ac:dyDescent="0.25">
      <c r="A218" s="4" t="s">
        <v>155</v>
      </c>
      <c r="B218" s="7" t="s">
        <v>725</v>
      </c>
      <c r="C218" s="5">
        <v>273</v>
      </c>
      <c r="D218" s="37">
        <v>2</v>
      </c>
      <c r="E218" s="37"/>
      <c r="F218" s="70">
        <v>4</v>
      </c>
      <c r="G218" s="70">
        <v>5</v>
      </c>
      <c r="H218" s="70"/>
      <c r="I218" s="70"/>
      <c r="J218" s="70">
        <f t="shared" si="17"/>
        <v>5</v>
      </c>
      <c r="K218" s="70"/>
      <c r="L218" s="70"/>
      <c r="M218" s="70">
        <v>1</v>
      </c>
      <c r="N218" s="70"/>
      <c r="O218" s="70">
        <v>1</v>
      </c>
      <c r="P218" s="70"/>
      <c r="Q218" s="70">
        <v>1</v>
      </c>
      <c r="R218" s="70"/>
      <c r="S218" s="70"/>
      <c r="T218" s="70"/>
    </row>
    <row r="219" spans="1:20" ht="20.100000000000001" customHeight="1" x14ac:dyDescent="0.25">
      <c r="A219" s="4" t="s">
        <v>154</v>
      </c>
      <c r="B219" s="7" t="s">
        <v>726</v>
      </c>
      <c r="C219" s="5">
        <v>274</v>
      </c>
      <c r="D219" s="37"/>
      <c r="E219" s="37"/>
      <c r="F219" s="70"/>
      <c r="G219" s="70"/>
      <c r="H219" s="70"/>
      <c r="I219" s="70"/>
      <c r="J219" s="70">
        <f t="shared" si="17"/>
        <v>0</v>
      </c>
      <c r="K219" s="70"/>
      <c r="L219" s="70"/>
      <c r="M219" s="70"/>
      <c r="N219" s="70"/>
      <c r="O219" s="70"/>
      <c r="P219" s="70"/>
      <c r="Q219" s="70"/>
      <c r="R219" s="70"/>
      <c r="S219" s="70"/>
      <c r="T219" s="70"/>
    </row>
    <row r="220" spans="1:20" ht="20.100000000000001" customHeight="1" x14ac:dyDescent="0.25">
      <c r="A220" s="4" t="s">
        <v>153</v>
      </c>
      <c r="B220" s="7" t="s">
        <v>727</v>
      </c>
      <c r="C220" s="5">
        <v>275</v>
      </c>
      <c r="D220" s="37"/>
      <c r="E220" s="37"/>
      <c r="F220" s="70"/>
      <c r="G220" s="70"/>
      <c r="H220" s="70"/>
      <c r="I220" s="70"/>
      <c r="J220" s="70">
        <f t="shared" si="17"/>
        <v>0</v>
      </c>
      <c r="K220" s="70"/>
      <c r="L220" s="70"/>
      <c r="M220" s="70"/>
      <c r="N220" s="70"/>
      <c r="O220" s="70"/>
      <c r="P220" s="70"/>
      <c r="Q220" s="70"/>
      <c r="R220" s="70"/>
      <c r="S220" s="70"/>
      <c r="T220" s="70"/>
    </row>
    <row r="221" spans="1:20" ht="20.100000000000001" customHeight="1" x14ac:dyDescent="0.25">
      <c r="A221" s="4" t="s">
        <v>152</v>
      </c>
      <c r="B221" s="7" t="s">
        <v>554</v>
      </c>
      <c r="C221" s="5">
        <v>276</v>
      </c>
      <c r="D221" s="37"/>
      <c r="E221" s="37"/>
      <c r="F221" s="70"/>
      <c r="G221" s="70"/>
      <c r="H221" s="70"/>
      <c r="I221" s="70"/>
      <c r="J221" s="70">
        <f t="shared" si="17"/>
        <v>0</v>
      </c>
      <c r="K221" s="70"/>
      <c r="L221" s="70"/>
      <c r="M221" s="70"/>
      <c r="N221" s="70"/>
      <c r="O221" s="70"/>
      <c r="P221" s="70"/>
      <c r="Q221" s="70"/>
      <c r="R221" s="70"/>
      <c r="S221" s="70"/>
      <c r="T221" s="70"/>
    </row>
    <row r="222" spans="1:20" ht="20.100000000000001" customHeight="1" x14ac:dyDescent="0.25">
      <c r="A222" s="4" t="s">
        <v>151</v>
      </c>
      <c r="B222" s="7" t="s">
        <v>364</v>
      </c>
      <c r="C222" s="5">
        <v>277</v>
      </c>
      <c r="D222" s="37"/>
      <c r="E222" s="37"/>
      <c r="F222" s="70"/>
      <c r="G222" s="70"/>
      <c r="H222" s="70"/>
      <c r="I222" s="70"/>
      <c r="J222" s="70">
        <f t="shared" si="17"/>
        <v>0</v>
      </c>
      <c r="K222" s="70"/>
      <c r="L222" s="70"/>
      <c r="M222" s="70"/>
      <c r="N222" s="70"/>
      <c r="O222" s="70"/>
      <c r="P222" s="70"/>
      <c r="Q222" s="70"/>
      <c r="R222" s="70"/>
      <c r="S222" s="70"/>
      <c r="T222" s="70"/>
    </row>
    <row r="223" spans="1:20" ht="20.100000000000001" customHeight="1" x14ac:dyDescent="0.25">
      <c r="A223" s="4" t="s">
        <v>150</v>
      </c>
      <c r="B223" s="7" t="s">
        <v>555</v>
      </c>
      <c r="C223" s="5">
        <v>278</v>
      </c>
      <c r="D223" s="37"/>
      <c r="E223" s="37"/>
      <c r="F223" s="70"/>
      <c r="G223" s="70"/>
      <c r="H223" s="70"/>
      <c r="I223" s="70"/>
      <c r="J223" s="70">
        <f t="shared" si="17"/>
        <v>0</v>
      </c>
      <c r="K223" s="70"/>
      <c r="L223" s="70"/>
      <c r="M223" s="70"/>
      <c r="N223" s="70"/>
      <c r="O223" s="70"/>
      <c r="P223" s="70"/>
      <c r="Q223" s="70"/>
      <c r="R223" s="70"/>
      <c r="S223" s="70"/>
      <c r="T223" s="70"/>
    </row>
    <row r="224" spans="1:20" ht="20.100000000000001" customHeight="1" x14ac:dyDescent="0.25">
      <c r="A224" s="4" t="s">
        <v>149</v>
      </c>
      <c r="B224" s="7" t="s">
        <v>556</v>
      </c>
      <c r="C224" s="5">
        <v>279</v>
      </c>
      <c r="D224" s="37"/>
      <c r="E224" s="37"/>
      <c r="F224" s="70">
        <v>1</v>
      </c>
      <c r="G224" s="70">
        <v>1</v>
      </c>
      <c r="H224" s="70"/>
      <c r="I224" s="70"/>
      <c r="J224" s="70">
        <f t="shared" si="17"/>
        <v>1</v>
      </c>
      <c r="K224" s="70"/>
      <c r="L224" s="70"/>
      <c r="M224" s="70"/>
      <c r="N224" s="70"/>
      <c r="O224" s="70"/>
      <c r="P224" s="70"/>
      <c r="Q224" s="70"/>
      <c r="R224" s="70"/>
      <c r="S224" s="70"/>
      <c r="T224" s="70"/>
    </row>
    <row r="225" spans="1:20" ht="20.100000000000001" customHeight="1" x14ac:dyDescent="0.25">
      <c r="A225" s="4" t="s">
        <v>148</v>
      </c>
      <c r="B225" s="7" t="s">
        <v>728</v>
      </c>
      <c r="C225" s="5">
        <v>280</v>
      </c>
      <c r="D225" s="37"/>
      <c r="E225" s="37"/>
      <c r="F225" s="70"/>
      <c r="G225" s="70"/>
      <c r="H225" s="70"/>
      <c r="I225" s="70"/>
      <c r="J225" s="70">
        <f t="shared" si="17"/>
        <v>0</v>
      </c>
      <c r="K225" s="70"/>
      <c r="L225" s="70"/>
      <c r="M225" s="70"/>
      <c r="N225" s="70"/>
      <c r="O225" s="70"/>
      <c r="P225" s="70"/>
      <c r="Q225" s="70"/>
      <c r="R225" s="70"/>
      <c r="S225" s="70"/>
      <c r="T225" s="70"/>
    </row>
    <row r="226" spans="1:20" ht="20.100000000000001" customHeight="1" x14ac:dyDescent="0.25">
      <c r="A226" s="4" t="s">
        <v>729</v>
      </c>
      <c r="B226" s="7" t="s">
        <v>730</v>
      </c>
      <c r="C226" s="5">
        <v>280.10000000000002</v>
      </c>
      <c r="D226" s="37"/>
      <c r="E226" s="37"/>
      <c r="F226" s="70"/>
      <c r="G226" s="70"/>
      <c r="H226" s="70"/>
      <c r="I226" s="70"/>
      <c r="J226" s="70">
        <f t="shared" si="17"/>
        <v>0</v>
      </c>
      <c r="K226" s="70"/>
      <c r="L226" s="70"/>
      <c r="M226" s="70"/>
      <c r="N226" s="70"/>
      <c r="O226" s="70"/>
      <c r="P226" s="70"/>
      <c r="Q226" s="70"/>
      <c r="R226" s="70"/>
      <c r="S226" s="70"/>
      <c r="T226" s="70"/>
    </row>
    <row r="227" spans="1:20" ht="20.100000000000001" customHeight="1" x14ac:dyDescent="0.25">
      <c r="A227" s="4" t="s">
        <v>147</v>
      </c>
      <c r="B227" s="7" t="s">
        <v>403</v>
      </c>
      <c r="C227" s="5"/>
      <c r="D227" s="37"/>
      <c r="E227" s="37"/>
      <c r="F227" s="70"/>
      <c r="G227" s="70"/>
      <c r="H227" s="70"/>
      <c r="I227" s="70"/>
      <c r="J227" s="70">
        <f t="shared" si="17"/>
        <v>0</v>
      </c>
      <c r="K227" s="70"/>
      <c r="L227" s="70"/>
      <c r="M227" s="70"/>
      <c r="N227" s="70"/>
      <c r="O227" s="70"/>
      <c r="P227" s="70"/>
      <c r="Q227" s="70"/>
      <c r="R227" s="70"/>
      <c r="S227" s="70"/>
      <c r="T227" s="70"/>
    </row>
    <row r="228" spans="1:20" ht="20.100000000000001" customHeight="1" x14ac:dyDescent="0.25">
      <c r="A228" s="8" t="s">
        <v>146</v>
      </c>
      <c r="B228" s="12" t="s">
        <v>448</v>
      </c>
      <c r="C228" s="5"/>
      <c r="D228" s="69">
        <f>SUM(D229:D247)</f>
        <v>1</v>
      </c>
      <c r="E228" s="69">
        <f t="shared" ref="E228:T228" si="18">SUM(E229:E247)</f>
        <v>0</v>
      </c>
      <c r="F228" s="69">
        <f t="shared" si="18"/>
        <v>3</v>
      </c>
      <c r="G228" s="69">
        <f t="shared" si="18"/>
        <v>2</v>
      </c>
      <c r="H228" s="69">
        <f t="shared" si="18"/>
        <v>0</v>
      </c>
      <c r="I228" s="69">
        <f t="shared" si="18"/>
        <v>0</v>
      </c>
      <c r="J228" s="69">
        <f t="shared" si="18"/>
        <v>2</v>
      </c>
      <c r="K228" s="69">
        <f t="shared" si="18"/>
        <v>0</v>
      </c>
      <c r="L228" s="69">
        <f t="shared" si="18"/>
        <v>0</v>
      </c>
      <c r="M228" s="69">
        <f t="shared" si="18"/>
        <v>2</v>
      </c>
      <c r="N228" s="69">
        <f t="shared" si="18"/>
        <v>0</v>
      </c>
      <c r="O228" s="69">
        <f t="shared" si="18"/>
        <v>1</v>
      </c>
      <c r="P228" s="69">
        <f t="shared" si="18"/>
        <v>0</v>
      </c>
      <c r="Q228" s="69">
        <f t="shared" si="18"/>
        <v>1</v>
      </c>
      <c r="R228" s="69">
        <f t="shared" si="18"/>
        <v>0</v>
      </c>
      <c r="S228" s="69">
        <f t="shared" si="18"/>
        <v>0</v>
      </c>
      <c r="T228" s="69">
        <f t="shared" si="18"/>
        <v>0</v>
      </c>
    </row>
    <row r="229" spans="1:20" ht="20.100000000000001" customHeight="1" x14ac:dyDescent="0.25">
      <c r="A229" s="4" t="s">
        <v>145</v>
      </c>
      <c r="B229" s="7" t="s">
        <v>557</v>
      </c>
      <c r="C229" s="5">
        <v>281</v>
      </c>
      <c r="D229" s="37"/>
      <c r="E229" s="37"/>
      <c r="F229" s="70"/>
      <c r="G229" s="70"/>
      <c r="H229" s="70"/>
      <c r="I229" s="70"/>
      <c r="J229" s="70">
        <f t="shared" ref="J229:J247" si="19">+G229+H229+I229</f>
        <v>0</v>
      </c>
      <c r="K229" s="70"/>
      <c r="L229" s="70"/>
      <c r="M229" s="70"/>
      <c r="N229" s="70"/>
      <c r="O229" s="70"/>
      <c r="P229" s="70"/>
      <c r="Q229" s="70"/>
      <c r="R229" s="70"/>
      <c r="S229" s="70"/>
      <c r="T229" s="70"/>
    </row>
    <row r="230" spans="1:20" ht="20.100000000000001" customHeight="1" x14ac:dyDescent="0.25">
      <c r="A230" s="4" t="s">
        <v>144</v>
      </c>
      <c r="B230" s="7" t="s">
        <v>558</v>
      </c>
      <c r="C230" s="6">
        <v>282</v>
      </c>
      <c r="D230" s="70"/>
      <c r="E230" s="70"/>
      <c r="F230" s="70"/>
      <c r="G230" s="70"/>
      <c r="H230" s="70"/>
      <c r="I230" s="70"/>
      <c r="J230" s="70">
        <f t="shared" si="19"/>
        <v>0</v>
      </c>
      <c r="K230" s="70"/>
      <c r="L230" s="70"/>
      <c r="M230" s="70"/>
      <c r="N230" s="70"/>
      <c r="O230" s="70"/>
      <c r="P230" s="70"/>
      <c r="Q230" s="70"/>
      <c r="R230" s="70"/>
      <c r="S230" s="70"/>
      <c r="T230" s="70"/>
    </row>
    <row r="231" spans="1:20" ht="20.100000000000001" customHeight="1" x14ac:dyDescent="0.25">
      <c r="A231" s="4" t="s">
        <v>143</v>
      </c>
      <c r="B231" s="5" t="s">
        <v>559</v>
      </c>
      <c r="C231" s="5">
        <v>283</v>
      </c>
      <c r="D231" s="37"/>
      <c r="E231" s="37"/>
      <c r="F231" s="70"/>
      <c r="G231" s="70"/>
      <c r="H231" s="70"/>
      <c r="I231" s="70"/>
      <c r="J231" s="70">
        <f t="shared" si="19"/>
        <v>0</v>
      </c>
      <c r="K231" s="70"/>
      <c r="L231" s="70"/>
      <c r="M231" s="70"/>
      <c r="N231" s="70"/>
      <c r="O231" s="70"/>
      <c r="P231" s="70"/>
      <c r="Q231" s="70"/>
      <c r="R231" s="70"/>
      <c r="S231" s="70"/>
      <c r="T231" s="70"/>
    </row>
    <row r="232" spans="1:20" ht="20.100000000000001" customHeight="1" x14ac:dyDescent="0.25">
      <c r="A232" s="4" t="s">
        <v>142</v>
      </c>
      <c r="B232" s="7" t="s">
        <v>560</v>
      </c>
      <c r="C232" s="5">
        <v>284</v>
      </c>
      <c r="D232" s="37"/>
      <c r="E232" s="37"/>
      <c r="F232" s="70"/>
      <c r="G232" s="70"/>
      <c r="H232" s="70"/>
      <c r="I232" s="70"/>
      <c r="J232" s="70">
        <f t="shared" si="19"/>
        <v>0</v>
      </c>
      <c r="K232" s="70"/>
      <c r="L232" s="70"/>
      <c r="M232" s="70"/>
      <c r="N232" s="70"/>
      <c r="O232" s="70"/>
      <c r="P232" s="70"/>
      <c r="Q232" s="70"/>
      <c r="R232" s="70"/>
      <c r="S232" s="70"/>
      <c r="T232" s="70"/>
    </row>
    <row r="233" spans="1:20" ht="20.100000000000001" customHeight="1" x14ac:dyDescent="0.25">
      <c r="A233" s="4" t="s">
        <v>141</v>
      </c>
      <c r="B233" s="7" t="s">
        <v>561</v>
      </c>
      <c r="C233" s="5">
        <v>285</v>
      </c>
      <c r="D233" s="71"/>
      <c r="E233" s="71"/>
      <c r="F233" s="71"/>
      <c r="G233" s="71"/>
      <c r="H233" s="71"/>
      <c r="I233" s="71"/>
      <c r="J233" s="70">
        <f t="shared" si="19"/>
        <v>0</v>
      </c>
      <c r="K233" s="71"/>
      <c r="L233" s="71"/>
      <c r="M233" s="71"/>
      <c r="N233" s="71"/>
      <c r="O233" s="71"/>
      <c r="P233" s="71"/>
      <c r="Q233" s="71"/>
      <c r="R233" s="71"/>
      <c r="S233" s="71"/>
      <c r="T233" s="71"/>
    </row>
    <row r="234" spans="1:20" ht="20.100000000000001" customHeight="1" x14ac:dyDescent="0.25">
      <c r="A234" s="4" t="s">
        <v>140</v>
      </c>
      <c r="B234" s="7" t="s">
        <v>562</v>
      </c>
      <c r="C234" s="5">
        <v>286</v>
      </c>
      <c r="D234" s="37"/>
      <c r="E234" s="37"/>
      <c r="F234" s="70"/>
      <c r="G234" s="70"/>
      <c r="H234" s="70"/>
      <c r="I234" s="70"/>
      <c r="J234" s="70">
        <f t="shared" si="19"/>
        <v>0</v>
      </c>
      <c r="K234" s="70"/>
      <c r="L234" s="70"/>
      <c r="M234" s="70"/>
      <c r="N234" s="70"/>
      <c r="O234" s="70"/>
      <c r="P234" s="70"/>
      <c r="Q234" s="70"/>
      <c r="R234" s="70"/>
      <c r="S234" s="70"/>
      <c r="T234" s="70"/>
    </row>
    <row r="235" spans="1:20" ht="20.100000000000001" customHeight="1" x14ac:dyDescent="0.25">
      <c r="A235" s="4" t="s">
        <v>139</v>
      </c>
      <c r="B235" s="7" t="s">
        <v>365</v>
      </c>
      <c r="C235" s="5">
        <v>287</v>
      </c>
      <c r="D235" s="37"/>
      <c r="E235" s="37"/>
      <c r="F235" s="70"/>
      <c r="G235" s="70"/>
      <c r="H235" s="70"/>
      <c r="I235" s="70"/>
      <c r="J235" s="70">
        <f t="shared" si="19"/>
        <v>0</v>
      </c>
      <c r="K235" s="70"/>
      <c r="L235" s="70"/>
      <c r="M235" s="70"/>
      <c r="N235" s="70"/>
      <c r="O235" s="70"/>
      <c r="P235" s="70"/>
      <c r="Q235" s="70"/>
      <c r="R235" s="70"/>
      <c r="S235" s="70"/>
      <c r="T235" s="70"/>
    </row>
    <row r="236" spans="1:20" ht="20.100000000000001" customHeight="1" x14ac:dyDescent="0.25">
      <c r="A236" s="4" t="s">
        <v>138</v>
      </c>
      <c r="B236" s="7" t="s">
        <v>366</v>
      </c>
      <c r="C236" s="5">
        <v>288</v>
      </c>
      <c r="D236" s="37"/>
      <c r="E236" s="37"/>
      <c r="F236" s="70"/>
      <c r="G236" s="70"/>
      <c r="H236" s="70"/>
      <c r="I236" s="70"/>
      <c r="J236" s="70">
        <f t="shared" si="19"/>
        <v>0</v>
      </c>
      <c r="K236" s="70"/>
      <c r="L236" s="70"/>
      <c r="M236" s="70"/>
      <c r="N236" s="70"/>
      <c r="O236" s="70"/>
      <c r="P236" s="70"/>
      <c r="Q236" s="70"/>
      <c r="R236" s="70"/>
      <c r="S236" s="70"/>
      <c r="T236" s="70"/>
    </row>
    <row r="237" spans="1:20" ht="20.100000000000001" customHeight="1" x14ac:dyDescent="0.25">
      <c r="A237" s="4" t="s">
        <v>137</v>
      </c>
      <c r="B237" s="7" t="s">
        <v>646</v>
      </c>
      <c r="C237" s="5">
        <v>289</v>
      </c>
      <c r="D237" s="37"/>
      <c r="E237" s="37"/>
      <c r="F237" s="70"/>
      <c r="G237" s="70"/>
      <c r="H237" s="70"/>
      <c r="I237" s="70"/>
      <c r="J237" s="70">
        <f t="shared" si="19"/>
        <v>0</v>
      </c>
      <c r="K237" s="70"/>
      <c r="L237" s="70"/>
      <c r="M237" s="70"/>
      <c r="N237" s="70"/>
      <c r="O237" s="70"/>
      <c r="P237" s="70"/>
      <c r="Q237" s="70"/>
      <c r="R237" s="70"/>
      <c r="S237" s="70"/>
      <c r="T237" s="70"/>
    </row>
    <row r="238" spans="1:20" ht="20.100000000000001" customHeight="1" x14ac:dyDescent="0.25">
      <c r="A238" s="4" t="s">
        <v>136</v>
      </c>
      <c r="B238" s="7" t="s">
        <v>496</v>
      </c>
      <c r="C238" s="5">
        <v>290</v>
      </c>
      <c r="D238" s="37"/>
      <c r="E238" s="37"/>
      <c r="F238" s="70"/>
      <c r="G238" s="70"/>
      <c r="H238" s="70"/>
      <c r="I238" s="70"/>
      <c r="J238" s="70">
        <f t="shared" si="19"/>
        <v>0</v>
      </c>
      <c r="K238" s="70"/>
      <c r="L238" s="70"/>
      <c r="M238" s="70"/>
      <c r="N238" s="70"/>
      <c r="O238" s="70"/>
      <c r="P238" s="70"/>
      <c r="Q238" s="70"/>
      <c r="R238" s="70"/>
      <c r="S238" s="70"/>
      <c r="T238" s="70"/>
    </row>
    <row r="239" spans="1:20" ht="20.100000000000001" customHeight="1" x14ac:dyDescent="0.25">
      <c r="A239" s="4" t="s">
        <v>135</v>
      </c>
      <c r="B239" s="7" t="s">
        <v>647</v>
      </c>
      <c r="C239" s="5">
        <v>291</v>
      </c>
      <c r="D239" s="37"/>
      <c r="E239" s="37"/>
      <c r="F239" s="70"/>
      <c r="G239" s="70"/>
      <c r="H239" s="70"/>
      <c r="I239" s="70"/>
      <c r="J239" s="70">
        <f t="shared" si="19"/>
        <v>0</v>
      </c>
      <c r="K239" s="70"/>
      <c r="L239" s="70"/>
      <c r="M239" s="70"/>
      <c r="N239" s="70"/>
      <c r="O239" s="70"/>
      <c r="P239" s="70"/>
      <c r="Q239" s="70"/>
      <c r="R239" s="70"/>
      <c r="S239" s="70"/>
      <c r="T239" s="70"/>
    </row>
    <row r="240" spans="1:20" ht="20.100000000000001" customHeight="1" x14ac:dyDescent="0.25">
      <c r="A240" s="4" t="s">
        <v>134</v>
      </c>
      <c r="B240" s="7" t="s">
        <v>648</v>
      </c>
      <c r="C240" s="5">
        <v>292</v>
      </c>
      <c r="D240" s="37"/>
      <c r="E240" s="37"/>
      <c r="F240" s="70"/>
      <c r="G240" s="70"/>
      <c r="H240" s="70"/>
      <c r="I240" s="70"/>
      <c r="J240" s="70">
        <f t="shared" si="19"/>
        <v>0</v>
      </c>
      <c r="K240" s="70"/>
      <c r="L240" s="70"/>
      <c r="M240" s="70"/>
      <c r="N240" s="70"/>
      <c r="O240" s="70"/>
      <c r="P240" s="70"/>
      <c r="Q240" s="70"/>
      <c r="R240" s="70"/>
      <c r="S240" s="70"/>
      <c r="T240" s="70"/>
    </row>
    <row r="241" spans="1:20" ht="20.100000000000001" customHeight="1" x14ac:dyDescent="0.25">
      <c r="A241" s="4" t="s">
        <v>133</v>
      </c>
      <c r="B241" s="7" t="s">
        <v>449</v>
      </c>
      <c r="C241" s="5">
        <v>293</v>
      </c>
      <c r="D241" s="37"/>
      <c r="E241" s="37"/>
      <c r="F241" s="70"/>
      <c r="G241" s="70"/>
      <c r="H241" s="70"/>
      <c r="I241" s="70"/>
      <c r="J241" s="70">
        <f t="shared" si="19"/>
        <v>0</v>
      </c>
      <c r="K241" s="70"/>
      <c r="L241" s="70"/>
      <c r="M241" s="70"/>
      <c r="N241" s="70"/>
      <c r="O241" s="70"/>
      <c r="P241" s="70"/>
      <c r="Q241" s="70"/>
      <c r="R241" s="70"/>
      <c r="S241" s="70"/>
      <c r="T241" s="70"/>
    </row>
    <row r="242" spans="1:20" ht="20.100000000000001" customHeight="1" x14ac:dyDescent="0.25">
      <c r="A242" s="4" t="s">
        <v>132</v>
      </c>
      <c r="B242" s="7" t="s">
        <v>649</v>
      </c>
      <c r="C242" s="5">
        <v>294</v>
      </c>
      <c r="D242" s="37"/>
      <c r="E242" s="37"/>
      <c r="F242" s="70"/>
      <c r="G242" s="70"/>
      <c r="H242" s="70"/>
      <c r="I242" s="70"/>
      <c r="J242" s="70">
        <f t="shared" si="19"/>
        <v>0</v>
      </c>
      <c r="K242" s="70"/>
      <c r="L242" s="70"/>
      <c r="M242" s="70"/>
      <c r="N242" s="70"/>
      <c r="O242" s="70"/>
      <c r="P242" s="70"/>
      <c r="Q242" s="70"/>
      <c r="R242" s="70"/>
      <c r="S242" s="70"/>
      <c r="T242" s="70"/>
    </row>
    <row r="243" spans="1:20" ht="20.100000000000001" customHeight="1" x14ac:dyDescent="0.25">
      <c r="A243" s="4" t="s">
        <v>131</v>
      </c>
      <c r="B243" s="7" t="s">
        <v>650</v>
      </c>
      <c r="C243" s="5">
        <v>295</v>
      </c>
      <c r="D243" s="37"/>
      <c r="E243" s="37"/>
      <c r="F243" s="70"/>
      <c r="G243" s="70"/>
      <c r="H243" s="70"/>
      <c r="I243" s="70"/>
      <c r="J243" s="70">
        <f t="shared" si="19"/>
        <v>0</v>
      </c>
      <c r="K243" s="70"/>
      <c r="L243" s="70"/>
      <c r="M243" s="70"/>
      <c r="N243" s="70"/>
      <c r="O243" s="70"/>
      <c r="P243" s="70"/>
      <c r="Q243" s="70"/>
      <c r="R243" s="70"/>
      <c r="S243" s="70"/>
      <c r="T243" s="70"/>
    </row>
    <row r="244" spans="1:20" ht="20.100000000000001" customHeight="1" x14ac:dyDescent="0.25">
      <c r="A244" s="4" t="s">
        <v>130</v>
      </c>
      <c r="B244" s="7" t="s">
        <v>651</v>
      </c>
      <c r="C244" s="5">
        <v>296</v>
      </c>
      <c r="D244" s="37">
        <v>1</v>
      </c>
      <c r="E244" s="37"/>
      <c r="F244" s="70">
        <v>3</v>
      </c>
      <c r="G244" s="70">
        <v>2</v>
      </c>
      <c r="H244" s="70"/>
      <c r="I244" s="70"/>
      <c r="J244" s="70">
        <f t="shared" si="19"/>
        <v>2</v>
      </c>
      <c r="K244" s="70"/>
      <c r="L244" s="70"/>
      <c r="M244" s="70">
        <v>2</v>
      </c>
      <c r="N244" s="70"/>
      <c r="O244" s="70">
        <v>1</v>
      </c>
      <c r="P244" s="70"/>
      <c r="Q244" s="70">
        <v>1</v>
      </c>
      <c r="R244" s="70"/>
      <c r="S244" s="70"/>
      <c r="T244" s="70"/>
    </row>
    <row r="245" spans="1:20" ht="20.100000000000001" customHeight="1" x14ac:dyDescent="0.25">
      <c r="A245" s="4" t="s">
        <v>129</v>
      </c>
      <c r="B245" s="7" t="s">
        <v>376</v>
      </c>
      <c r="C245" s="6">
        <v>297</v>
      </c>
      <c r="D245" s="37"/>
      <c r="E245" s="37"/>
      <c r="F245" s="70"/>
      <c r="G245" s="70"/>
      <c r="H245" s="70"/>
      <c r="I245" s="70"/>
      <c r="J245" s="70">
        <f t="shared" si="19"/>
        <v>0</v>
      </c>
      <c r="K245" s="70"/>
      <c r="L245" s="70"/>
      <c r="M245" s="70"/>
      <c r="N245" s="70"/>
      <c r="O245" s="70"/>
      <c r="P245" s="70"/>
      <c r="Q245" s="70"/>
      <c r="R245" s="70"/>
      <c r="S245" s="70"/>
      <c r="T245" s="70"/>
    </row>
    <row r="246" spans="1:20" ht="20.100000000000001" customHeight="1" x14ac:dyDescent="0.25">
      <c r="A246" s="4" t="s">
        <v>128</v>
      </c>
      <c r="B246" s="7" t="s">
        <v>563</v>
      </c>
      <c r="C246" s="5">
        <v>298</v>
      </c>
      <c r="D246" s="37"/>
      <c r="E246" s="37"/>
      <c r="F246" s="70"/>
      <c r="G246" s="70"/>
      <c r="H246" s="70"/>
      <c r="I246" s="70"/>
      <c r="J246" s="70">
        <f t="shared" si="19"/>
        <v>0</v>
      </c>
      <c r="K246" s="70"/>
      <c r="L246" s="70"/>
      <c r="M246" s="70"/>
      <c r="N246" s="70"/>
      <c r="O246" s="70"/>
      <c r="P246" s="70"/>
      <c r="Q246" s="70"/>
      <c r="R246" s="70"/>
      <c r="S246" s="70"/>
      <c r="T246" s="70"/>
    </row>
    <row r="247" spans="1:20" ht="20.100000000000001" customHeight="1" x14ac:dyDescent="0.25">
      <c r="A247" s="4" t="s">
        <v>127</v>
      </c>
      <c r="B247" s="7" t="s">
        <v>403</v>
      </c>
      <c r="C247" s="5"/>
      <c r="D247" s="71"/>
      <c r="E247" s="71"/>
      <c r="F247" s="71"/>
      <c r="G247" s="71"/>
      <c r="H247" s="71"/>
      <c r="I247" s="71"/>
      <c r="J247" s="70">
        <f t="shared" si="19"/>
        <v>0</v>
      </c>
      <c r="K247" s="71"/>
      <c r="L247" s="71"/>
      <c r="M247" s="71"/>
      <c r="N247" s="71"/>
      <c r="O247" s="71"/>
      <c r="P247" s="71"/>
      <c r="Q247" s="71"/>
      <c r="R247" s="71"/>
      <c r="S247" s="71"/>
      <c r="T247" s="71"/>
    </row>
    <row r="248" spans="1:20" ht="20.100000000000001" customHeight="1" x14ac:dyDescent="0.25">
      <c r="A248" s="4" t="s">
        <v>126</v>
      </c>
      <c r="B248" s="12" t="s">
        <v>564</v>
      </c>
      <c r="C248" s="5"/>
      <c r="D248" s="69">
        <f>SUM(D249:D261)</f>
        <v>0</v>
      </c>
      <c r="E248" s="69">
        <f t="shared" ref="E248:T248" si="20">SUM(E249:E261)</f>
        <v>0</v>
      </c>
      <c r="F248" s="69">
        <f t="shared" si="20"/>
        <v>0</v>
      </c>
      <c r="G248" s="69">
        <f t="shared" si="20"/>
        <v>0</v>
      </c>
      <c r="H248" s="69">
        <f t="shared" si="20"/>
        <v>0</v>
      </c>
      <c r="I248" s="69">
        <f t="shared" si="20"/>
        <v>0</v>
      </c>
      <c r="J248" s="69">
        <f t="shared" si="20"/>
        <v>0</v>
      </c>
      <c r="K248" s="69">
        <f t="shared" si="20"/>
        <v>0</v>
      </c>
      <c r="L248" s="69">
        <f t="shared" si="20"/>
        <v>0</v>
      </c>
      <c r="M248" s="69">
        <f t="shared" si="20"/>
        <v>0</v>
      </c>
      <c r="N248" s="69">
        <f t="shared" si="20"/>
        <v>0</v>
      </c>
      <c r="O248" s="69">
        <f t="shared" si="20"/>
        <v>0</v>
      </c>
      <c r="P248" s="69">
        <f t="shared" si="20"/>
        <v>0</v>
      </c>
      <c r="Q248" s="69">
        <f t="shared" si="20"/>
        <v>0</v>
      </c>
      <c r="R248" s="69">
        <f t="shared" si="20"/>
        <v>0</v>
      </c>
      <c r="S248" s="69">
        <f t="shared" si="20"/>
        <v>0</v>
      </c>
      <c r="T248" s="69">
        <f t="shared" si="20"/>
        <v>0</v>
      </c>
    </row>
    <row r="249" spans="1:20" ht="20.100000000000001" customHeight="1" x14ac:dyDescent="0.25">
      <c r="A249" s="4" t="s">
        <v>125</v>
      </c>
      <c r="B249" s="5" t="s">
        <v>450</v>
      </c>
      <c r="C249" s="5">
        <v>299</v>
      </c>
      <c r="D249" s="70"/>
      <c r="E249" s="70"/>
      <c r="F249" s="70"/>
      <c r="G249" s="70"/>
      <c r="H249" s="70"/>
      <c r="I249" s="70"/>
      <c r="J249" s="70">
        <f t="shared" ref="J249:J261" si="21">+G249+H249+I249</f>
        <v>0</v>
      </c>
      <c r="K249" s="70"/>
      <c r="L249" s="70"/>
      <c r="M249" s="70"/>
      <c r="N249" s="70"/>
      <c r="O249" s="70"/>
      <c r="P249" s="70"/>
      <c r="Q249" s="70"/>
      <c r="R249" s="70"/>
      <c r="S249" s="70"/>
      <c r="T249" s="70"/>
    </row>
    <row r="250" spans="1:20" ht="20.100000000000001" customHeight="1" x14ac:dyDescent="0.25">
      <c r="A250" s="4" t="s">
        <v>124</v>
      </c>
      <c r="B250" s="5" t="s">
        <v>731</v>
      </c>
      <c r="C250" s="5">
        <v>300</v>
      </c>
      <c r="D250" s="37"/>
      <c r="E250" s="37"/>
      <c r="F250" s="70"/>
      <c r="G250" s="70"/>
      <c r="H250" s="70"/>
      <c r="I250" s="70"/>
      <c r="J250" s="70">
        <f t="shared" si="21"/>
        <v>0</v>
      </c>
      <c r="K250" s="70"/>
      <c r="L250" s="70"/>
      <c r="M250" s="70"/>
      <c r="N250" s="70"/>
      <c r="O250" s="70"/>
      <c r="P250" s="70"/>
      <c r="Q250" s="70"/>
      <c r="R250" s="70"/>
      <c r="S250" s="70"/>
      <c r="T250" s="70"/>
    </row>
    <row r="251" spans="1:20" ht="20.100000000000001" customHeight="1" x14ac:dyDescent="0.25">
      <c r="A251" s="4" t="s">
        <v>123</v>
      </c>
      <c r="B251" s="7" t="s">
        <v>367</v>
      </c>
      <c r="C251" s="5">
        <v>300.10000000000002</v>
      </c>
      <c r="D251" s="37"/>
      <c r="E251" s="37"/>
      <c r="F251" s="70"/>
      <c r="G251" s="70"/>
      <c r="H251" s="70"/>
      <c r="I251" s="70"/>
      <c r="J251" s="70">
        <f t="shared" si="21"/>
        <v>0</v>
      </c>
      <c r="K251" s="70"/>
      <c r="L251" s="70"/>
      <c r="M251" s="70"/>
      <c r="N251" s="70"/>
      <c r="O251" s="70"/>
      <c r="P251" s="70"/>
      <c r="Q251" s="70"/>
      <c r="R251" s="70"/>
      <c r="S251" s="70"/>
      <c r="T251" s="70"/>
    </row>
    <row r="252" spans="1:20" ht="20.100000000000001" customHeight="1" x14ac:dyDescent="0.25">
      <c r="A252" s="4" t="s">
        <v>122</v>
      </c>
      <c r="B252" s="7" t="s">
        <v>565</v>
      </c>
      <c r="C252" s="5">
        <v>300.2</v>
      </c>
      <c r="D252" s="37"/>
      <c r="E252" s="37"/>
      <c r="F252" s="70"/>
      <c r="G252" s="70"/>
      <c r="H252" s="70"/>
      <c r="I252" s="70"/>
      <c r="J252" s="70">
        <f t="shared" si="21"/>
        <v>0</v>
      </c>
      <c r="K252" s="70"/>
      <c r="L252" s="70"/>
      <c r="M252" s="70"/>
      <c r="N252" s="70"/>
      <c r="O252" s="70"/>
      <c r="P252" s="70"/>
      <c r="Q252" s="70"/>
      <c r="R252" s="70"/>
      <c r="S252" s="70"/>
      <c r="T252" s="70"/>
    </row>
    <row r="253" spans="1:20" ht="20.100000000000001" customHeight="1" x14ac:dyDescent="0.25">
      <c r="A253" s="4" t="s">
        <v>121</v>
      </c>
      <c r="B253" s="7" t="s">
        <v>732</v>
      </c>
      <c r="C253" s="5">
        <v>301</v>
      </c>
      <c r="D253" s="37"/>
      <c r="E253" s="37"/>
      <c r="F253" s="70"/>
      <c r="G253" s="70"/>
      <c r="H253" s="70"/>
      <c r="I253" s="70"/>
      <c r="J253" s="70">
        <f t="shared" si="21"/>
        <v>0</v>
      </c>
      <c r="K253" s="70"/>
      <c r="L253" s="70"/>
      <c r="M253" s="70"/>
      <c r="N253" s="70"/>
      <c r="O253" s="70"/>
      <c r="P253" s="70"/>
      <c r="Q253" s="70"/>
      <c r="R253" s="70"/>
      <c r="S253" s="70"/>
      <c r="T253" s="70"/>
    </row>
    <row r="254" spans="1:20" ht="20.100000000000001" customHeight="1" x14ac:dyDescent="0.25">
      <c r="A254" s="4" t="s">
        <v>120</v>
      </c>
      <c r="B254" s="7" t="s">
        <v>451</v>
      </c>
      <c r="C254" s="5">
        <v>301.10000000000002</v>
      </c>
      <c r="D254" s="70"/>
      <c r="E254" s="70"/>
      <c r="F254" s="70"/>
      <c r="G254" s="70"/>
      <c r="H254" s="70"/>
      <c r="I254" s="70"/>
      <c r="J254" s="70">
        <f t="shared" si="21"/>
        <v>0</v>
      </c>
      <c r="K254" s="70"/>
      <c r="L254" s="70"/>
      <c r="M254" s="70"/>
      <c r="N254" s="70"/>
      <c r="O254" s="70"/>
      <c r="P254" s="70"/>
      <c r="Q254" s="70"/>
      <c r="R254" s="70"/>
      <c r="S254" s="70"/>
      <c r="T254" s="70"/>
    </row>
    <row r="255" spans="1:20" ht="20.100000000000001" customHeight="1" x14ac:dyDescent="0.25">
      <c r="A255" s="4" t="s">
        <v>119</v>
      </c>
      <c r="B255" s="5" t="s">
        <v>452</v>
      </c>
      <c r="C255" s="5">
        <v>302</v>
      </c>
      <c r="D255" s="70"/>
      <c r="E255" s="70"/>
      <c r="F255" s="70"/>
      <c r="G255" s="70"/>
      <c r="H255" s="70"/>
      <c r="I255" s="70"/>
      <c r="J255" s="70">
        <f t="shared" si="21"/>
        <v>0</v>
      </c>
      <c r="K255" s="70"/>
      <c r="L255" s="70"/>
      <c r="M255" s="70"/>
      <c r="N255" s="70"/>
      <c r="O255" s="70"/>
      <c r="P255" s="70"/>
      <c r="Q255" s="70"/>
      <c r="R255" s="70"/>
      <c r="S255" s="70"/>
      <c r="T255" s="70"/>
    </row>
    <row r="256" spans="1:20" ht="20.100000000000001" customHeight="1" x14ac:dyDescent="0.25">
      <c r="A256" s="4" t="s">
        <v>118</v>
      </c>
      <c r="B256" s="5" t="s">
        <v>368</v>
      </c>
      <c r="C256" s="5">
        <v>303</v>
      </c>
      <c r="D256" s="37"/>
      <c r="E256" s="37"/>
      <c r="F256" s="70"/>
      <c r="G256" s="70"/>
      <c r="H256" s="70"/>
      <c r="I256" s="70"/>
      <c r="J256" s="70">
        <f t="shared" si="21"/>
        <v>0</v>
      </c>
      <c r="K256" s="70"/>
      <c r="L256" s="70"/>
      <c r="M256" s="70"/>
      <c r="N256" s="70"/>
      <c r="O256" s="70"/>
      <c r="P256" s="70"/>
      <c r="Q256" s="70"/>
      <c r="R256" s="70"/>
      <c r="S256" s="70"/>
      <c r="T256" s="70"/>
    </row>
    <row r="257" spans="1:20" ht="20.100000000000001" customHeight="1" x14ac:dyDescent="0.25">
      <c r="A257" s="4" t="s">
        <v>117</v>
      </c>
      <c r="B257" s="5" t="s">
        <v>453</v>
      </c>
      <c r="C257" s="5">
        <v>304</v>
      </c>
      <c r="D257" s="37"/>
      <c r="E257" s="37"/>
      <c r="F257" s="70"/>
      <c r="G257" s="70"/>
      <c r="H257" s="70"/>
      <c r="I257" s="70"/>
      <c r="J257" s="70">
        <f t="shared" si="21"/>
        <v>0</v>
      </c>
      <c r="K257" s="70"/>
      <c r="L257" s="70"/>
      <c r="M257" s="70"/>
      <c r="N257" s="70"/>
      <c r="O257" s="70"/>
      <c r="P257" s="70"/>
      <c r="Q257" s="70"/>
      <c r="R257" s="70"/>
      <c r="S257" s="70"/>
      <c r="T257" s="70"/>
    </row>
    <row r="258" spans="1:20" ht="20.100000000000001" customHeight="1" x14ac:dyDescent="0.25">
      <c r="A258" s="4" t="s">
        <v>116</v>
      </c>
      <c r="B258" s="5" t="s">
        <v>566</v>
      </c>
      <c r="C258" s="5">
        <v>305</v>
      </c>
      <c r="D258" s="37"/>
      <c r="E258" s="37"/>
      <c r="F258" s="70"/>
      <c r="G258" s="70"/>
      <c r="H258" s="70"/>
      <c r="I258" s="70"/>
      <c r="J258" s="70">
        <f t="shared" si="21"/>
        <v>0</v>
      </c>
      <c r="K258" s="70"/>
      <c r="L258" s="70"/>
      <c r="M258" s="70"/>
      <c r="N258" s="70"/>
      <c r="O258" s="70"/>
      <c r="P258" s="70"/>
      <c r="Q258" s="70"/>
      <c r="R258" s="70"/>
      <c r="S258" s="70"/>
      <c r="T258" s="70"/>
    </row>
    <row r="259" spans="1:20" ht="20.100000000000001" customHeight="1" x14ac:dyDescent="0.25">
      <c r="A259" s="4" t="s">
        <v>115</v>
      </c>
      <c r="B259" s="7" t="s">
        <v>567</v>
      </c>
      <c r="C259" s="5">
        <v>306</v>
      </c>
      <c r="D259" s="37"/>
      <c r="E259" s="37"/>
      <c r="F259" s="70"/>
      <c r="G259" s="70"/>
      <c r="H259" s="70"/>
      <c r="I259" s="70"/>
      <c r="J259" s="70">
        <f t="shared" si="21"/>
        <v>0</v>
      </c>
      <c r="K259" s="70"/>
      <c r="L259" s="70"/>
      <c r="M259" s="70"/>
      <c r="N259" s="70"/>
      <c r="O259" s="70"/>
      <c r="P259" s="70"/>
      <c r="Q259" s="70"/>
      <c r="R259" s="70"/>
      <c r="S259" s="70"/>
      <c r="T259" s="70"/>
    </row>
    <row r="260" spans="1:20" ht="20.100000000000001" customHeight="1" x14ac:dyDescent="0.25">
      <c r="A260" s="4" t="s">
        <v>114</v>
      </c>
      <c r="B260" s="7" t="s">
        <v>568</v>
      </c>
      <c r="C260" s="5">
        <v>307</v>
      </c>
      <c r="D260" s="37"/>
      <c r="E260" s="37"/>
      <c r="F260" s="70"/>
      <c r="G260" s="70"/>
      <c r="H260" s="70"/>
      <c r="I260" s="70"/>
      <c r="J260" s="70">
        <f t="shared" si="21"/>
        <v>0</v>
      </c>
      <c r="K260" s="70"/>
      <c r="L260" s="70"/>
      <c r="M260" s="70"/>
      <c r="N260" s="70"/>
      <c r="O260" s="70"/>
      <c r="P260" s="70"/>
      <c r="Q260" s="70"/>
      <c r="R260" s="70"/>
      <c r="S260" s="70"/>
      <c r="T260" s="70"/>
    </row>
    <row r="261" spans="1:20" ht="20.100000000000001" customHeight="1" x14ac:dyDescent="0.25">
      <c r="A261" s="4" t="s">
        <v>113</v>
      </c>
      <c r="B261" s="7" t="s">
        <v>403</v>
      </c>
      <c r="C261" s="5"/>
      <c r="D261" s="37"/>
      <c r="E261" s="37"/>
      <c r="F261" s="70"/>
      <c r="G261" s="70"/>
      <c r="H261" s="70"/>
      <c r="I261" s="70"/>
      <c r="J261" s="70">
        <f t="shared" si="21"/>
        <v>0</v>
      </c>
      <c r="K261" s="70"/>
      <c r="L261" s="70"/>
      <c r="M261" s="70"/>
      <c r="N261" s="70"/>
      <c r="O261" s="70"/>
      <c r="P261" s="70"/>
      <c r="Q261" s="70"/>
      <c r="R261" s="70"/>
      <c r="S261" s="70"/>
      <c r="T261" s="70"/>
    </row>
    <row r="262" spans="1:20" s="39" customFormat="1" ht="20.100000000000001" customHeight="1" x14ac:dyDescent="0.25">
      <c r="A262" s="8" t="s">
        <v>112</v>
      </c>
      <c r="B262" s="12" t="s">
        <v>454</v>
      </c>
      <c r="C262" s="5"/>
      <c r="D262" s="69">
        <f>SUM(D263:D279)</f>
        <v>8</v>
      </c>
      <c r="E262" s="69">
        <f t="shared" ref="E262:T262" si="22">SUM(E263:E279)</f>
        <v>0</v>
      </c>
      <c r="F262" s="69">
        <f t="shared" si="22"/>
        <v>16</v>
      </c>
      <c r="G262" s="69">
        <f t="shared" si="22"/>
        <v>5</v>
      </c>
      <c r="H262" s="69">
        <f t="shared" si="22"/>
        <v>0</v>
      </c>
      <c r="I262" s="69">
        <f t="shared" si="22"/>
        <v>0</v>
      </c>
      <c r="J262" s="69">
        <f t="shared" si="22"/>
        <v>5</v>
      </c>
      <c r="K262" s="69">
        <f t="shared" si="22"/>
        <v>0</v>
      </c>
      <c r="L262" s="69">
        <f t="shared" si="22"/>
        <v>0</v>
      </c>
      <c r="M262" s="69">
        <f t="shared" si="22"/>
        <v>19</v>
      </c>
      <c r="N262" s="69">
        <f t="shared" si="22"/>
        <v>0</v>
      </c>
      <c r="O262" s="69">
        <f t="shared" si="22"/>
        <v>3</v>
      </c>
      <c r="P262" s="69">
        <f t="shared" si="22"/>
        <v>1</v>
      </c>
      <c r="Q262" s="69">
        <f t="shared" si="22"/>
        <v>4</v>
      </c>
      <c r="R262" s="69">
        <f t="shared" si="22"/>
        <v>0</v>
      </c>
      <c r="S262" s="69">
        <f t="shared" si="22"/>
        <v>0</v>
      </c>
      <c r="T262" s="69">
        <f t="shared" si="22"/>
        <v>0</v>
      </c>
    </row>
    <row r="263" spans="1:20" ht="20.100000000000001" customHeight="1" x14ac:dyDescent="0.25">
      <c r="A263" s="4" t="s">
        <v>111</v>
      </c>
      <c r="B263" s="7" t="s">
        <v>455</v>
      </c>
      <c r="C263" s="5">
        <v>308</v>
      </c>
      <c r="D263" s="71">
        <v>2</v>
      </c>
      <c r="E263" s="71"/>
      <c r="F263" s="71">
        <v>4</v>
      </c>
      <c r="G263" s="71">
        <v>2</v>
      </c>
      <c r="H263" s="71"/>
      <c r="I263" s="71"/>
      <c r="J263" s="70">
        <f t="shared" ref="J263:J326" si="23">+G263+H263+I263</f>
        <v>2</v>
      </c>
      <c r="K263" s="71"/>
      <c r="L263" s="71"/>
      <c r="M263" s="71">
        <v>4</v>
      </c>
      <c r="N263" s="71"/>
      <c r="O263" s="71">
        <v>2</v>
      </c>
      <c r="P263" s="71"/>
      <c r="Q263" s="71">
        <v>2</v>
      </c>
      <c r="R263" s="71"/>
      <c r="S263" s="71"/>
      <c r="T263" s="71"/>
    </row>
    <row r="264" spans="1:20" ht="20.100000000000001" customHeight="1" x14ac:dyDescent="0.25">
      <c r="A264" s="4" t="s">
        <v>110</v>
      </c>
      <c r="B264" s="7" t="s">
        <v>456</v>
      </c>
      <c r="C264" s="6">
        <v>309</v>
      </c>
      <c r="D264" s="37"/>
      <c r="E264" s="37"/>
      <c r="F264" s="70">
        <v>1</v>
      </c>
      <c r="G264" s="70"/>
      <c r="H264" s="70"/>
      <c r="I264" s="70"/>
      <c r="J264" s="70">
        <f t="shared" si="23"/>
        <v>0</v>
      </c>
      <c r="K264" s="70"/>
      <c r="L264" s="70"/>
      <c r="M264" s="70">
        <v>1</v>
      </c>
      <c r="N264" s="70"/>
      <c r="O264" s="70"/>
      <c r="P264" s="70"/>
      <c r="Q264" s="70"/>
      <c r="R264" s="70"/>
      <c r="S264" s="70"/>
      <c r="T264" s="70"/>
    </row>
    <row r="265" spans="1:20" ht="20.100000000000001" customHeight="1" x14ac:dyDescent="0.25">
      <c r="A265" s="4" t="s">
        <v>733</v>
      </c>
      <c r="B265" s="7" t="s">
        <v>398</v>
      </c>
      <c r="C265" s="6">
        <v>309.10000000000002</v>
      </c>
      <c r="D265" s="37"/>
      <c r="E265" s="37"/>
      <c r="F265" s="70"/>
      <c r="G265" s="70"/>
      <c r="H265" s="70"/>
      <c r="I265" s="70"/>
      <c r="J265" s="70">
        <f t="shared" si="23"/>
        <v>0</v>
      </c>
      <c r="K265" s="70"/>
      <c r="L265" s="70"/>
      <c r="M265" s="70"/>
      <c r="N265" s="70"/>
      <c r="O265" s="70"/>
      <c r="P265" s="70"/>
      <c r="Q265" s="70"/>
      <c r="R265" s="70"/>
      <c r="S265" s="70"/>
      <c r="T265" s="70"/>
    </row>
    <row r="266" spans="1:20" ht="20.100000000000001" customHeight="1" x14ac:dyDescent="0.25">
      <c r="A266" s="4" t="s">
        <v>109</v>
      </c>
      <c r="B266" s="13" t="s">
        <v>652</v>
      </c>
      <c r="C266" s="5">
        <v>310</v>
      </c>
      <c r="D266" s="37"/>
      <c r="E266" s="37"/>
      <c r="F266" s="70"/>
      <c r="G266" s="70"/>
      <c r="H266" s="70"/>
      <c r="I266" s="70"/>
      <c r="J266" s="70">
        <f t="shared" si="23"/>
        <v>0</v>
      </c>
      <c r="K266" s="70"/>
      <c r="L266" s="70"/>
      <c r="M266" s="70"/>
      <c r="N266" s="70"/>
      <c r="O266" s="70"/>
      <c r="P266" s="70"/>
      <c r="Q266" s="70"/>
      <c r="R266" s="70"/>
      <c r="S266" s="70"/>
      <c r="T266" s="70"/>
    </row>
    <row r="267" spans="1:20" ht="20.100000000000001" customHeight="1" x14ac:dyDescent="0.25">
      <c r="A267" s="4" t="s">
        <v>108</v>
      </c>
      <c r="B267" s="7" t="s">
        <v>569</v>
      </c>
      <c r="C267" s="5">
        <v>311</v>
      </c>
      <c r="D267" s="37">
        <v>3</v>
      </c>
      <c r="E267" s="37"/>
      <c r="F267" s="70">
        <v>6</v>
      </c>
      <c r="G267" s="70"/>
      <c r="H267" s="70"/>
      <c r="I267" s="70"/>
      <c r="J267" s="70">
        <f t="shared" si="23"/>
        <v>0</v>
      </c>
      <c r="K267" s="70"/>
      <c r="L267" s="70"/>
      <c r="M267" s="70">
        <v>9</v>
      </c>
      <c r="N267" s="70"/>
      <c r="O267" s="70"/>
      <c r="P267" s="70"/>
      <c r="Q267" s="70"/>
      <c r="R267" s="70"/>
      <c r="S267" s="70"/>
      <c r="T267" s="70"/>
    </row>
    <row r="268" spans="1:20" ht="20.100000000000001" customHeight="1" x14ac:dyDescent="0.25">
      <c r="A268" s="4" t="s">
        <v>107</v>
      </c>
      <c r="B268" s="7" t="s">
        <v>653</v>
      </c>
      <c r="C268" s="5">
        <v>311.10000000000002</v>
      </c>
      <c r="D268" s="37">
        <v>1</v>
      </c>
      <c r="E268" s="37"/>
      <c r="F268" s="70">
        <v>2</v>
      </c>
      <c r="G268" s="70">
        <v>1</v>
      </c>
      <c r="H268" s="70"/>
      <c r="I268" s="70"/>
      <c r="J268" s="70">
        <f t="shared" si="23"/>
        <v>1</v>
      </c>
      <c r="K268" s="70"/>
      <c r="L268" s="70"/>
      <c r="M268" s="70">
        <v>2</v>
      </c>
      <c r="N268" s="70"/>
      <c r="O268" s="70">
        <v>1</v>
      </c>
      <c r="P268" s="70">
        <v>1</v>
      </c>
      <c r="Q268" s="70">
        <v>2</v>
      </c>
      <c r="R268" s="70"/>
      <c r="S268" s="70"/>
      <c r="T268" s="70"/>
    </row>
    <row r="269" spans="1:20" ht="20.100000000000001" customHeight="1" x14ac:dyDescent="0.25">
      <c r="A269" s="4" t="s">
        <v>106</v>
      </c>
      <c r="B269" s="7" t="s">
        <v>654</v>
      </c>
      <c r="C269" s="5">
        <v>311.2</v>
      </c>
      <c r="D269" s="37"/>
      <c r="E269" s="37"/>
      <c r="F269" s="70"/>
      <c r="G269" s="70"/>
      <c r="H269" s="70"/>
      <c r="I269" s="70"/>
      <c r="J269" s="70">
        <f t="shared" si="23"/>
        <v>0</v>
      </c>
      <c r="K269" s="70"/>
      <c r="L269" s="70"/>
      <c r="M269" s="70"/>
      <c r="N269" s="70"/>
      <c r="O269" s="70"/>
      <c r="P269" s="70"/>
      <c r="Q269" s="70"/>
      <c r="R269" s="70"/>
      <c r="S269" s="70"/>
      <c r="T269" s="70"/>
    </row>
    <row r="270" spans="1:20" ht="20.100000000000001" customHeight="1" x14ac:dyDescent="0.25">
      <c r="A270" s="4" t="s">
        <v>105</v>
      </c>
      <c r="B270" s="7" t="s">
        <v>570</v>
      </c>
      <c r="C270" s="6">
        <v>312</v>
      </c>
      <c r="D270" s="37">
        <v>1</v>
      </c>
      <c r="E270" s="37"/>
      <c r="F270" s="70">
        <v>1</v>
      </c>
      <c r="G270" s="70">
        <v>1</v>
      </c>
      <c r="H270" s="70"/>
      <c r="I270" s="70"/>
      <c r="J270" s="70">
        <f t="shared" si="23"/>
        <v>1</v>
      </c>
      <c r="K270" s="70"/>
      <c r="L270" s="70"/>
      <c r="M270" s="70">
        <v>1</v>
      </c>
      <c r="N270" s="70"/>
      <c r="O270" s="70"/>
      <c r="P270" s="70"/>
      <c r="Q270" s="70"/>
      <c r="R270" s="70"/>
      <c r="S270" s="70"/>
      <c r="T270" s="70"/>
    </row>
    <row r="271" spans="1:20" ht="20.100000000000001" customHeight="1" x14ac:dyDescent="0.25">
      <c r="A271" s="4" t="s">
        <v>104</v>
      </c>
      <c r="B271" s="7" t="s">
        <v>655</v>
      </c>
      <c r="C271" s="6">
        <v>312.10000000000002</v>
      </c>
      <c r="D271" s="37"/>
      <c r="E271" s="37"/>
      <c r="F271" s="70"/>
      <c r="G271" s="70"/>
      <c r="H271" s="70"/>
      <c r="I271" s="70"/>
      <c r="J271" s="70">
        <f t="shared" si="23"/>
        <v>0</v>
      </c>
      <c r="K271" s="70"/>
      <c r="L271" s="70"/>
      <c r="M271" s="70"/>
      <c r="N271" s="70"/>
      <c r="O271" s="70"/>
      <c r="P271" s="70"/>
      <c r="Q271" s="70"/>
      <c r="R271" s="70"/>
      <c r="S271" s="70"/>
      <c r="T271" s="70"/>
    </row>
    <row r="272" spans="1:20" ht="20.100000000000001" customHeight="1" x14ac:dyDescent="0.25">
      <c r="A272" s="4" t="s">
        <v>734</v>
      </c>
      <c r="B272" s="7" t="s">
        <v>735</v>
      </c>
      <c r="C272" s="6">
        <v>312.2</v>
      </c>
      <c r="D272" s="37"/>
      <c r="E272" s="37"/>
      <c r="F272" s="70"/>
      <c r="G272" s="70"/>
      <c r="H272" s="70"/>
      <c r="I272" s="70"/>
      <c r="J272" s="70">
        <f t="shared" si="23"/>
        <v>0</v>
      </c>
      <c r="K272" s="70"/>
      <c r="L272" s="70"/>
      <c r="M272" s="70"/>
      <c r="N272" s="70"/>
      <c r="O272" s="70"/>
      <c r="P272" s="70"/>
      <c r="Q272" s="70"/>
      <c r="R272" s="70"/>
      <c r="S272" s="70"/>
      <c r="T272" s="70"/>
    </row>
    <row r="273" spans="1:20" ht="20.100000000000001" customHeight="1" x14ac:dyDescent="0.25">
      <c r="A273" s="4" t="s">
        <v>103</v>
      </c>
      <c r="B273" s="7" t="s">
        <v>571</v>
      </c>
      <c r="C273" s="5">
        <v>313</v>
      </c>
      <c r="D273" s="37"/>
      <c r="E273" s="37"/>
      <c r="F273" s="70"/>
      <c r="G273" s="70"/>
      <c r="H273" s="70"/>
      <c r="I273" s="70"/>
      <c r="J273" s="70">
        <f t="shared" si="23"/>
        <v>0</v>
      </c>
      <c r="K273" s="70"/>
      <c r="L273" s="70"/>
      <c r="M273" s="70"/>
      <c r="N273" s="70"/>
      <c r="O273" s="70"/>
      <c r="P273" s="70"/>
      <c r="Q273" s="70"/>
      <c r="R273" s="70"/>
      <c r="S273" s="70"/>
      <c r="T273" s="70"/>
    </row>
    <row r="274" spans="1:20" ht="20.100000000000001" customHeight="1" x14ac:dyDescent="0.25">
      <c r="A274" s="4" t="s">
        <v>102</v>
      </c>
      <c r="B274" s="7" t="s">
        <v>572</v>
      </c>
      <c r="C274" s="5">
        <v>314</v>
      </c>
      <c r="D274" s="37"/>
      <c r="E274" s="37"/>
      <c r="F274" s="70">
        <v>2</v>
      </c>
      <c r="G274" s="70">
        <v>1</v>
      </c>
      <c r="H274" s="70"/>
      <c r="I274" s="70"/>
      <c r="J274" s="70">
        <f t="shared" si="23"/>
        <v>1</v>
      </c>
      <c r="K274" s="70"/>
      <c r="L274" s="70"/>
      <c r="M274" s="70">
        <v>1</v>
      </c>
      <c r="N274" s="70"/>
      <c r="O274" s="70"/>
      <c r="P274" s="70"/>
      <c r="Q274" s="70"/>
      <c r="R274" s="70"/>
      <c r="S274" s="70"/>
      <c r="T274" s="70"/>
    </row>
    <row r="275" spans="1:20" ht="20.100000000000001" customHeight="1" x14ac:dyDescent="0.25">
      <c r="A275" s="4" t="s">
        <v>101</v>
      </c>
      <c r="B275" s="7" t="s">
        <v>656</v>
      </c>
      <c r="C275" s="5">
        <v>314.10000000000002</v>
      </c>
      <c r="D275" s="37"/>
      <c r="E275" s="37"/>
      <c r="F275" s="70"/>
      <c r="G275" s="70"/>
      <c r="H275" s="70"/>
      <c r="I275" s="70"/>
      <c r="J275" s="70">
        <f t="shared" si="23"/>
        <v>0</v>
      </c>
      <c r="K275" s="70"/>
      <c r="L275" s="70"/>
      <c r="M275" s="70"/>
      <c r="N275" s="70"/>
      <c r="O275" s="70"/>
      <c r="P275" s="70"/>
      <c r="Q275" s="70"/>
      <c r="R275" s="70"/>
      <c r="S275" s="70"/>
      <c r="T275" s="70"/>
    </row>
    <row r="276" spans="1:20" ht="20.100000000000001" customHeight="1" x14ac:dyDescent="0.25">
      <c r="A276" s="4" t="s">
        <v>100</v>
      </c>
      <c r="B276" s="7" t="s">
        <v>497</v>
      </c>
      <c r="C276" s="5">
        <v>315</v>
      </c>
      <c r="D276" s="37">
        <v>1</v>
      </c>
      <c r="E276" s="37"/>
      <c r="F276" s="70"/>
      <c r="G276" s="70"/>
      <c r="H276" s="70"/>
      <c r="I276" s="70"/>
      <c r="J276" s="70">
        <f t="shared" si="23"/>
        <v>0</v>
      </c>
      <c r="K276" s="70"/>
      <c r="L276" s="70"/>
      <c r="M276" s="70">
        <v>1</v>
      </c>
      <c r="N276" s="70"/>
      <c r="O276" s="70"/>
      <c r="P276" s="70"/>
      <c r="Q276" s="70"/>
      <c r="R276" s="70"/>
      <c r="S276" s="70"/>
      <c r="T276" s="70"/>
    </row>
    <row r="277" spans="1:20" ht="20.100000000000001" customHeight="1" x14ac:dyDescent="0.25">
      <c r="A277" s="4" t="s">
        <v>99</v>
      </c>
      <c r="B277" s="7" t="s">
        <v>736</v>
      </c>
      <c r="C277" s="5">
        <v>315.10000000000002</v>
      </c>
      <c r="D277" s="37"/>
      <c r="E277" s="37"/>
      <c r="F277" s="70"/>
      <c r="G277" s="70"/>
      <c r="H277" s="70"/>
      <c r="I277" s="70"/>
      <c r="J277" s="70">
        <f t="shared" si="23"/>
        <v>0</v>
      </c>
      <c r="K277" s="70"/>
      <c r="L277" s="70"/>
      <c r="M277" s="70"/>
      <c r="N277" s="70"/>
      <c r="O277" s="70"/>
      <c r="P277" s="70"/>
      <c r="Q277" s="70"/>
      <c r="R277" s="70"/>
      <c r="S277" s="70"/>
      <c r="T277" s="70"/>
    </row>
    <row r="278" spans="1:20" ht="20.100000000000001" customHeight="1" x14ac:dyDescent="0.25">
      <c r="A278" s="4" t="s">
        <v>98</v>
      </c>
      <c r="B278" s="7" t="s">
        <v>737</v>
      </c>
      <c r="C278" s="5">
        <v>315.2</v>
      </c>
      <c r="D278" s="37"/>
      <c r="E278" s="37"/>
      <c r="F278" s="70"/>
      <c r="G278" s="70"/>
      <c r="H278" s="70"/>
      <c r="I278" s="70"/>
      <c r="J278" s="70">
        <f t="shared" si="23"/>
        <v>0</v>
      </c>
      <c r="K278" s="70"/>
      <c r="L278" s="70"/>
      <c r="M278" s="70"/>
      <c r="N278" s="70"/>
      <c r="O278" s="70"/>
      <c r="P278" s="70"/>
      <c r="Q278" s="70"/>
      <c r="R278" s="70"/>
      <c r="S278" s="70"/>
      <c r="T278" s="70"/>
    </row>
    <row r="279" spans="1:20" ht="20.100000000000001" customHeight="1" x14ac:dyDescent="0.25">
      <c r="A279" s="4" t="s">
        <v>97</v>
      </c>
      <c r="B279" s="7" t="s">
        <v>403</v>
      </c>
      <c r="C279" s="5"/>
      <c r="D279" s="37"/>
      <c r="E279" s="37"/>
      <c r="F279" s="70"/>
      <c r="G279" s="70"/>
      <c r="H279" s="70"/>
      <c r="I279" s="70"/>
      <c r="J279" s="70">
        <f t="shared" si="23"/>
        <v>0</v>
      </c>
      <c r="K279" s="70"/>
      <c r="L279" s="70"/>
      <c r="M279" s="70"/>
      <c r="N279" s="70"/>
      <c r="O279" s="70"/>
      <c r="P279" s="70"/>
      <c r="Q279" s="70"/>
      <c r="R279" s="70"/>
      <c r="S279" s="70"/>
      <c r="T279" s="70"/>
    </row>
    <row r="280" spans="1:20" ht="20.100000000000001" customHeight="1" x14ac:dyDescent="0.25">
      <c r="A280" s="8" t="s">
        <v>96</v>
      </c>
      <c r="B280" s="12" t="s">
        <v>457</v>
      </c>
      <c r="C280" s="5"/>
      <c r="D280" s="69">
        <f>SUM(D281:D303)</f>
        <v>7</v>
      </c>
      <c r="E280" s="69">
        <f t="shared" ref="E280:T280" si="24">SUM(E281:E303)</f>
        <v>0</v>
      </c>
      <c r="F280" s="69">
        <f t="shared" si="24"/>
        <v>13</v>
      </c>
      <c r="G280" s="69">
        <f t="shared" si="24"/>
        <v>8</v>
      </c>
      <c r="H280" s="69">
        <f t="shared" si="24"/>
        <v>0</v>
      </c>
      <c r="I280" s="69">
        <f t="shared" si="24"/>
        <v>0</v>
      </c>
      <c r="J280" s="69">
        <f t="shared" si="24"/>
        <v>8</v>
      </c>
      <c r="K280" s="69">
        <f t="shared" si="24"/>
        <v>0</v>
      </c>
      <c r="L280" s="69">
        <f t="shared" si="24"/>
        <v>0</v>
      </c>
      <c r="M280" s="69">
        <f t="shared" si="24"/>
        <v>12</v>
      </c>
      <c r="N280" s="69">
        <f t="shared" si="24"/>
        <v>0</v>
      </c>
      <c r="O280" s="69">
        <f t="shared" si="24"/>
        <v>2</v>
      </c>
      <c r="P280" s="69">
        <f t="shared" si="24"/>
        <v>3</v>
      </c>
      <c r="Q280" s="69">
        <f t="shared" si="24"/>
        <v>5</v>
      </c>
      <c r="R280" s="69">
        <f t="shared" si="24"/>
        <v>0</v>
      </c>
      <c r="S280" s="69">
        <f t="shared" si="24"/>
        <v>0</v>
      </c>
      <c r="T280" s="69">
        <f t="shared" si="24"/>
        <v>0</v>
      </c>
    </row>
    <row r="281" spans="1:20" ht="20.100000000000001" customHeight="1" x14ac:dyDescent="0.25">
      <c r="A281" s="4" t="s">
        <v>95</v>
      </c>
      <c r="B281" s="7" t="s">
        <v>458</v>
      </c>
      <c r="C281" s="5">
        <v>316</v>
      </c>
      <c r="D281" s="37">
        <v>4</v>
      </c>
      <c r="E281" s="37"/>
      <c r="F281" s="70">
        <v>6</v>
      </c>
      <c r="G281" s="70">
        <v>4</v>
      </c>
      <c r="H281" s="70"/>
      <c r="I281" s="70"/>
      <c r="J281" s="70">
        <f t="shared" si="23"/>
        <v>4</v>
      </c>
      <c r="K281" s="70"/>
      <c r="L281" s="70"/>
      <c r="M281" s="70">
        <v>6</v>
      </c>
      <c r="N281" s="70"/>
      <c r="O281" s="70">
        <v>2</v>
      </c>
      <c r="P281" s="70">
        <v>3</v>
      </c>
      <c r="Q281" s="70">
        <v>5</v>
      </c>
      <c r="R281" s="70"/>
      <c r="S281" s="70"/>
      <c r="T281" s="70"/>
    </row>
    <row r="282" spans="1:20" ht="20.100000000000001" customHeight="1" x14ac:dyDescent="0.25">
      <c r="A282" s="4" t="s">
        <v>94</v>
      </c>
      <c r="B282" s="7" t="s">
        <v>573</v>
      </c>
      <c r="C282" s="5">
        <v>317</v>
      </c>
      <c r="D282" s="37"/>
      <c r="E282" s="37"/>
      <c r="F282" s="70"/>
      <c r="G282" s="70"/>
      <c r="H282" s="70"/>
      <c r="I282" s="70"/>
      <c r="J282" s="70">
        <f t="shared" si="23"/>
        <v>0</v>
      </c>
      <c r="K282" s="70"/>
      <c r="L282" s="70"/>
      <c r="M282" s="70"/>
      <c r="N282" s="70"/>
      <c r="O282" s="70"/>
      <c r="P282" s="70"/>
      <c r="Q282" s="70"/>
      <c r="R282" s="70"/>
      <c r="S282" s="70"/>
      <c r="T282" s="70"/>
    </row>
    <row r="283" spans="1:20" ht="20.100000000000001" customHeight="1" x14ac:dyDescent="0.25">
      <c r="A283" s="4" t="s">
        <v>93</v>
      </c>
      <c r="B283" s="7" t="s">
        <v>459</v>
      </c>
      <c r="C283" s="5">
        <v>319</v>
      </c>
      <c r="D283" s="37">
        <v>1</v>
      </c>
      <c r="E283" s="37"/>
      <c r="F283" s="70"/>
      <c r="G283" s="70"/>
      <c r="H283" s="70"/>
      <c r="I283" s="70"/>
      <c r="J283" s="70">
        <f t="shared" si="23"/>
        <v>0</v>
      </c>
      <c r="K283" s="70"/>
      <c r="L283" s="70"/>
      <c r="M283" s="70">
        <v>1</v>
      </c>
      <c r="N283" s="70"/>
      <c r="O283" s="70"/>
      <c r="P283" s="70"/>
      <c r="Q283" s="70"/>
      <c r="R283" s="70"/>
      <c r="S283" s="70"/>
      <c r="T283" s="70"/>
    </row>
    <row r="284" spans="1:20" ht="20.100000000000001" customHeight="1" x14ac:dyDescent="0.25">
      <c r="A284" s="4" t="s">
        <v>92</v>
      </c>
      <c r="B284" s="7" t="s">
        <v>657</v>
      </c>
      <c r="C284" s="5">
        <v>320</v>
      </c>
      <c r="D284" s="37"/>
      <c r="E284" s="37"/>
      <c r="F284" s="70"/>
      <c r="G284" s="70"/>
      <c r="H284" s="70"/>
      <c r="I284" s="70"/>
      <c r="J284" s="70">
        <f t="shared" si="23"/>
        <v>0</v>
      </c>
      <c r="K284" s="70"/>
      <c r="L284" s="70"/>
      <c r="M284" s="70"/>
      <c r="N284" s="70"/>
      <c r="O284" s="70"/>
      <c r="P284" s="70"/>
      <c r="Q284" s="70"/>
      <c r="R284" s="70"/>
      <c r="S284" s="70"/>
      <c r="T284" s="70"/>
    </row>
    <row r="285" spans="1:20" ht="20.100000000000001" customHeight="1" x14ac:dyDescent="0.25">
      <c r="A285" s="4" t="s">
        <v>91</v>
      </c>
      <c r="B285" s="7" t="s">
        <v>460</v>
      </c>
      <c r="C285" s="5">
        <v>321</v>
      </c>
      <c r="D285" s="69"/>
      <c r="E285" s="69"/>
      <c r="F285" s="69"/>
      <c r="G285" s="69"/>
      <c r="H285" s="69"/>
      <c r="I285" s="69"/>
      <c r="J285" s="69"/>
      <c r="K285" s="69"/>
      <c r="L285" s="69"/>
      <c r="M285" s="69"/>
      <c r="N285" s="69"/>
      <c r="O285" s="69"/>
      <c r="P285" s="69"/>
      <c r="Q285" s="69"/>
      <c r="R285" s="69"/>
      <c r="S285" s="69"/>
      <c r="T285" s="69"/>
    </row>
    <row r="286" spans="1:20" ht="20.100000000000001" customHeight="1" x14ac:dyDescent="0.25">
      <c r="A286" s="4" t="s">
        <v>90</v>
      </c>
      <c r="B286" s="7" t="s">
        <v>574</v>
      </c>
      <c r="C286" s="5">
        <v>322</v>
      </c>
      <c r="D286" s="37"/>
      <c r="E286" s="37"/>
      <c r="F286" s="70"/>
      <c r="G286" s="70"/>
      <c r="H286" s="70"/>
      <c r="I286" s="70"/>
      <c r="J286" s="70">
        <f t="shared" si="23"/>
        <v>0</v>
      </c>
      <c r="K286" s="70"/>
      <c r="L286" s="70"/>
      <c r="M286" s="70"/>
      <c r="N286" s="70"/>
      <c r="O286" s="70"/>
      <c r="P286" s="70"/>
      <c r="Q286" s="70"/>
      <c r="R286" s="70"/>
      <c r="S286" s="70"/>
      <c r="T286" s="70"/>
    </row>
    <row r="287" spans="1:20" ht="20.100000000000001" customHeight="1" x14ac:dyDescent="0.25">
      <c r="A287" s="4" t="s">
        <v>89</v>
      </c>
      <c r="B287" s="7" t="s">
        <v>498</v>
      </c>
      <c r="C287" s="5">
        <v>323</v>
      </c>
      <c r="D287" s="37"/>
      <c r="E287" s="37"/>
      <c r="F287" s="70"/>
      <c r="G287" s="70"/>
      <c r="H287" s="70"/>
      <c r="I287" s="70"/>
      <c r="J287" s="70">
        <f t="shared" si="23"/>
        <v>0</v>
      </c>
      <c r="K287" s="70"/>
      <c r="L287" s="70"/>
      <c r="M287" s="70"/>
      <c r="N287" s="70"/>
      <c r="O287" s="70"/>
      <c r="P287" s="70"/>
      <c r="Q287" s="70"/>
      <c r="R287" s="70"/>
      <c r="S287" s="70"/>
      <c r="T287" s="70"/>
    </row>
    <row r="288" spans="1:20" ht="20.100000000000001" customHeight="1" x14ac:dyDescent="0.25">
      <c r="A288" s="4" t="s">
        <v>88</v>
      </c>
      <c r="B288" s="7" t="s">
        <v>575</v>
      </c>
      <c r="C288" s="5">
        <v>324</v>
      </c>
      <c r="D288" s="70"/>
      <c r="E288" s="70"/>
      <c r="F288" s="70">
        <v>1</v>
      </c>
      <c r="G288" s="70">
        <v>1</v>
      </c>
      <c r="H288" s="70"/>
      <c r="I288" s="70"/>
      <c r="J288" s="70">
        <f t="shared" si="23"/>
        <v>1</v>
      </c>
      <c r="K288" s="70"/>
      <c r="L288" s="70"/>
      <c r="M288" s="70"/>
      <c r="N288" s="70"/>
      <c r="O288" s="70"/>
      <c r="P288" s="70"/>
      <c r="Q288" s="70"/>
      <c r="R288" s="70"/>
      <c r="S288" s="70"/>
      <c r="T288" s="70"/>
    </row>
    <row r="289" spans="1:20" ht="20.100000000000001" customHeight="1" x14ac:dyDescent="0.25">
      <c r="A289" s="4" t="s">
        <v>87</v>
      </c>
      <c r="B289" s="7" t="s">
        <v>658</v>
      </c>
      <c r="C289" s="5">
        <v>325</v>
      </c>
      <c r="D289" s="70">
        <v>2</v>
      </c>
      <c r="E289" s="70"/>
      <c r="F289" s="70">
        <v>4</v>
      </c>
      <c r="G289" s="70">
        <v>3</v>
      </c>
      <c r="H289" s="70"/>
      <c r="I289" s="70"/>
      <c r="J289" s="70">
        <f t="shared" si="23"/>
        <v>3</v>
      </c>
      <c r="K289" s="70"/>
      <c r="L289" s="70"/>
      <c r="M289" s="70">
        <v>3</v>
      </c>
      <c r="N289" s="70"/>
      <c r="O289" s="70"/>
      <c r="P289" s="70"/>
      <c r="Q289" s="70"/>
      <c r="R289" s="70"/>
      <c r="S289" s="70"/>
      <c r="T289" s="70"/>
    </row>
    <row r="290" spans="1:20" ht="20.100000000000001" customHeight="1" x14ac:dyDescent="0.25">
      <c r="A290" s="4" t="s">
        <v>86</v>
      </c>
      <c r="B290" s="7" t="s">
        <v>659</v>
      </c>
      <c r="C290" s="5">
        <v>326</v>
      </c>
      <c r="D290" s="70"/>
      <c r="E290" s="70"/>
      <c r="F290" s="70"/>
      <c r="G290" s="70"/>
      <c r="H290" s="70"/>
      <c r="I290" s="70"/>
      <c r="J290" s="70">
        <f t="shared" si="23"/>
        <v>0</v>
      </c>
      <c r="K290" s="70"/>
      <c r="L290" s="70"/>
      <c r="M290" s="70"/>
      <c r="N290" s="70"/>
      <c r="O290" s="70"/>
      <c r="P290" s="70"/>
      <c r="Q290" s="70"/>
      <c r="R290" s="70"/>
      <c r="S290" s="70"/>
      <c r="T290" s="70"/>
    </row>
    <row r="291" spans="1:20" ht="20.100000000000001" customHeight="1" x14ac:dyDescent="0.25">
      <c r="A291" s="4" t="s">
        <v>85</v>
      </c>
      <c r="B291" s="7" t="s">
        <v>576</v>
      </c>
      <c r="C291" s="5">
        <v>327</v>
      </c>
      <c r="D291" s="70"/>
      <c r="E291" s="70"/>
      <c r="F291" s="70">
        <v>2</v>
      </c>
      <c r="G291" s="70"/>
      <c r="H291" s="70"/>
      <c r="I291" s="70"/>
      <c r="J291" s="70">
        <f t="shared" si="23"/>
        <v>0</v>
      </c>
      <c r="K291" s="70"/>
      <c r="L291" s="70"/>
      <c r="M291" s="70">
        <v>2</v>
      </c>
      <c r="N291" s="70"/>
      <c r="O291" s="70"/>
      <c r="P291" s="70"/>
      <c r="Q291" s="70"/>
      <c r="R291" s="70"/>
      <c r="S291" s="70"/>
      <c r="T291" s="70"/>
    </row>
    <row r="292" spans="1:20" ht="20.100000000000001" customHeight="1" x14ac:dyDescent="0.25">
      <c r="A292" s="4" t="s">
        <v>84</v>
      </c>
      <c r="B292" s="7" t="s">
        <v>577</v>
      </c>
      <c r="C292" s="5">
        <v>327.10000000000002</v>
      </c>
      <c r="D292" s="37"/>
      <c r="E292" s="37"/>
      <c r="F292" s="70"/>
      <c r="G292" s="70"/>
      <c r="H292" s="70"/>
      <c r="I292" s="70"/>
      <c r="J292" s="70">
        <f t="shared" si="23"/>
        <v>0</v>
      </c>
      <c r="K292" s="70"/>
      <c r="L292" s="70"/>
      <c r="M292" s="70"/>
      <c r="N292" s="70"/>
      <c r="O292" s="70"/>
      <c r="P292" s="70"/>
      <c r="Q292" s="70"/>
      <c r="R292" s="70"/>
      <c r="S292" s="70"/>
      <c r="T292" s="70"/>
    </row>
    <row r="293" spans="1:20" ht="20.100000000000001" customHeight="1" x14ac:dyDescent="0.25">
      <c r="A293" s="4" t="s">
        <v>83</v>
      </c>
      <c r="B293" s="7" t="s">
        <v>578</v>
      </c>
      <c r="C293" s="5">
        <v>327.2</v>
      </c>
      <c r="D293" s="37"/>
      <c r="E293" s="37"/>
      <c r="F293" s="70"/>
      <c r="G293" s="70"/>
      <c r="H293" s="70"/>
      <c r="I293" s="70"/>
      <c r="J293" s="70">
        <f t="shared" si="23"/>
        <v>0</v>
      </c>
      <c r="K293" s="70"/>
      <c r="L293" s="70"/>
      <c r="M293" s="70"/>
      <c r="N293" s="70"/>
      <c r="O293" s="70"/>
      <c r="P293" s="70"/>
      <c r="Q293" s="70"/>
      <c r="R293" s="70"/>
      <c r="S293" s="70"/>
      <c r="T293" s="70"/>
    </row>
    <row r="294" spans="1:20" ht="20.100000000000001" customHeight="1" x14ac:dyDescent="0.25">
      <c r="A294" s="4" t="s">
        <v>82</v>
      </c>
      <c r="B294" s="7" t="s">
        <v>660</v>
      </c>
      <c r="C294" s="5">
        <v>327.3</v>
      </c>
      <c r="D294" s="37"/>
      <c r="E294" s="37"/>
      <c r="F294" s="70"/>
      <c r="G294" s="70"/>
      <c r="H294" s="70"/>
      <c r="I294" s="70"/>
      <c r="J294" s="70">
        <f t="shared" si="23"/>
        <v>0</v>
      </c>
      <c r="K294" s="70"/>
      <c r="L294" s="70"/>
      <c r="M294" s="70"/>
      <c r="N294" s="70"/>
      <c r="O294" s="70"/>
      <c r="P294" s="70"/>
      <c r="Q294" s="70"/>
      <c r="R294" s="70"/>
      <c r="S294" s="70"/>
      <c r="T294" s="70"/>
    </row>
    <row r="295" spans="1:20" ht="20.100000000000001" customHeight="1" x14ac:dyDescent="0.25">
      <c r="A295" s="4" t="s">
        <v>81</v>
      </c>
      <c r="B295" s="7" t="s">
        <v>579</v>
      </c>
      <c r="C295" s="5">
        <v>327.39999999999998</v>
      </c>
      <c r="D295" s="37"/>
      <c r="E295" s="37"/>
      <c r="F295" s="70"/>
      <c r="G295" s="70"/>
      <c r="H295" s="70"/>
      <c r="I295" s="70"/>
      <c r="J295" s="70">
        <f t="shared" si="23"/>
        <v>0</v>
      </c>
      <c r="K295" s="70"/>
      <c r="L295" s="70"/>
      <c r="M295" s="70"/>
      <c r="N295" s="70"/>
      <c r="O295" s="70"/>
      <c r="P295" s="70"/>
      <c r="Q295" s="70"/>
      <c r="R295" s="70"/>
      <c r="S295" s="70"/>
      <c r="T295" s="70"/>
    </row>
    <row r="296" spans="1:20" ht="20.100000000000001" customHeight="1" x14ac:dyDescent="0.25">
      <c r="A296" s="4" t="s">
        <v>80</v>
      </c>
      <c r="B296" s="7" t="s">
        <v>499</v>
      </c>
      <c r="C296" s="5">
        <v>327.5</v>
      </c>
      <c r="D296" s="37"/>
      <c r="E296" s="37"/>
      <c r="F296" s="70"/>
      <c r="G296" s="70"/>
      <c r="H296" s="70"/>
      <c r="I296" s="70"/>
      <c r="J296" s="70">
        <f t="shared" si="23"/>
        <v>0</v>
      </c>
      <c r="K296" s="70"/>
      <c r="L296" s="70"/>
      <c r="M296" s="70"/>
      <c r="N296" s="70"/>
      <c r="O296" s="70"/>
      <c r="P296" s="70"/>
      <c r="Q296" s="70"/>
      <c r="R296" s="70"/>
      <c r="S296" s="70"/>
      <c r="T296" s="70"/>
    </row>
    <row r="297" spans="1:20" ht="20.100000000000001" customHeight="1" x14ac:dyDescent="0.25">
      <c r="A297" s="4" t="s">
        <v>738</v>
      </c>
      <c r="B297" s="7" t="s">
        <v>739</v>
      </c>
      <c r="C297" s="5">
        <v>327.60000000000002</v>
      </c>
      <c r="D297" s="37"/>
      <c r="E297" s="37"/>
      <c r="F297" s="70"/>
      <c r="G297" s="70"/>
      <c r="H297" s="70"/>
      <c r="I297" s="70"/>
      <c r="J297" s="70">
        <f t="shared" si="23"/>
        <v>0</v>
      </c>
      <c r="K297" s="70"/>
      <c r="L297" s="70"/>
      <c r="M297" s="70"/>
      <c r="N297" s="70"/>
      <c r="O297" s="70"/>
      <c r="P297" s="70"/>
      <c r="Q297" s="70"/>
      <c r="R297" s="70"/>
      <c r="S297" s="70"/>
      <c r="T297" s="70"/>
    </row>
    <row r="298" spans="1:20" ht="20.100000000000001" customHeight="1" x14ac:dyDescent="0.25">
      <c r="A298" s="4" t="s">
        <v>79</v>
      </c>
      <c r="B298" s="7" t="s">
        <v>500</v>
      </c>
      <c r="C298" s="5">
        <v>328</v>
      </c>
      <c r="D298" s="37"/>
      <c r="E298" s="37"/>
      <c r="F298" s="70"/>
      <c r="G298" s="70"/>
      <c r="H298" s="70"/>
      <c r="I298" s="70"/>
      <c r="J298" s="70">
        <f t="shared" si="23"/>
        <v>0</v>
      </c>
      <c r="K298" s="70"/>
      <c r="L298" s="70"/>
      <c r="M298" s="70"/>
      <c r="N298" s="70"/>
      <c r="O298" s="70"/>
      <c r="P298" s="70"/>
      <c r="Q298" s="70"/>
      <c r="R298" s="70"/>
      <c r="S298" s="70"/>
      <c r="T298" s="70"/>
    </row>
    <row r="299" spans="1:20" ht="20.100000000000001" customHeight="1" x14ac:dyDescent="0.25">
      <c r="A299" s="4" t="s">
        <v>78</v>
      </c>
      <c r="B299" s="7" t="s">
        <v>661</v>
      </c>
      <c r="C299" s="5">
        <v>329</v>
      </c>
      <c r="D299" s="37"/>
      <c r="E299" s="37"/>
      <c r="F299" s="70"/>
      <c r="G299" s="70"/>
      <c r="H299" s="70"/>
      <c r="I299" s="70"/>
      <c r="J299" s="70">
        <f t="shared" si="23"/>
        <v>0</v>
      </c>
      <c r="K299" s="70"/>
      <c r="L299" s="70"/>
      <c r="M299" s="70"/>
      <c r="N299" s="70"/>
      <c r="O299" s="70"/>
      <c r="P299" s="70"/>
      <c r="Q299" s="70"/>
      <c r="R299" s="70"/>
      <c r="S299" s="70"/>
      <c r="T299" s="70"/>
    </row>
    <row r="300" spans="1:20" ht="20.100000000000001" customHeight="1" x14ac:dyDescent="0.25">
      <c r="A300" s="4" t="s">
        <v>740</v>
      </c>
      <c r="B300" s="7" t="s">
        <v>741</v>
      </c>
      <c r="C300" s="5">
        <v>329.1</v>
      </c>
      <c r="D300" s="37"/>
      <c r="E300" s="37"/>
      <c r="F300" s="70"/>
      <c r="G300" s="70"/>
      <c r="H300" s="70"/>
      <c r="I300" s="70"/>
      <c r="J300" s="70">
        <f t="shared" si="23"/>
        <v>0</v>
      </c>
      <c r="K300" s="70"/>
      <c r="L300" s="70"/>
      <c r="M300" s="70"/>
      <c r="N300" s="70"/>
      <c r="O300" s="70"/>
      <c r="P300" s="70"/>
      <c r="Q300" s="70"/>
      <c r="R300" s="70"/>
      <c r="S300" s="70"/>
      <c r="T300" s="70"/>
    </row>
    <row r="301" spans="1:20" ht="20.100000000000001" customHeight="1" x14ac:dyDescent="0.25">
      <c r="A301" s="4" t="s">
        <v>77</v>
      </c>
      <c r="B301" s="7" t="s">
        <v>377</v>
      </c>
      <c r="C301" s="5">
        <v>330</v>
      </c>
      <c r="D301" s="37"/>
      <c r="E301" s="37"/>
      <c r="F301" s="70"/>
      <c r="G301" s="70"/>
      <c r="H301" s="70"/>
      <c r="I301" s="70"/>
      <c r="J301" s="70">
        <f t="shared" si="23"/>
        <v>0</v>
      </c>
      <c r="K301" s="70"/>
      <c r="L301" s="70"/>
      <c r="M301" s="70"/>
      <c r="N301" s="70"/>
      <c r="O301" s="70"/>
      <c r="P301" s="70"/>
      <c r="Q301" s="70"/>
      <c r="R301" s="70"/>
      <c r="S301" s="70"/>
      <c r="T301" s="70"/>
    </row>
    <row r="302" spans="1:20" ht="20.100000000000001" customHeight="1" x14ac:dyDescent="0.25">
      <c r="A302" s="4" t="s">
        <v>76</v>
      </c>
      <c r="B302" s="7" t="s">
        <v>369</v>
      </c>
      <c r="C302" s="5">
        <v>331</v>
      </c>
      <c r="D302" s="37"/>
      <c r="E302" s="37"/>
      <c r="F302" s="70"/>
      <c r="G302" s="70"/>
      <c r="H302" s="70"/>
      <c r="I302" s="70"/>
      <c r="J302" s="70">
        <f t="shared" si="23"/>
        <v>0</v>
      </c>
      <c r="K302" s="70"/>
      <c r="L302" s="70"/>
      <c r="M302" s="70"/>
      <c r="N302" s="70"/>
      <c r="O302" s="70"/>
      <c r="P302" s="70"/>
      <c r="Q302" s="70"/>
      <c r="R302" s="70"/>
      <c r="S302" s="70"/>
      <c r="T302" s="70"/>
    </row>
    <row r="303" spans="1:20" ht="20.100000000000001" customHeight="1" x14ac:dyDescent="0.25">
      <c r="A303" s="4" t="s">
        <v>75</v>
      </c>
      <c r="B303" s="7" t="s">
        <v>403</v>
      </c>
      <c r="C303" s="5"/>
      <c r="D303" s="37"/>
      <c r="E303" s="37"/>
      <c r="F303" s="70"/>
      <c r="G303" s="70"/>
      <c r="H303" s="70"/>
      <c r="I303" s="70"/>
      <c r="J303" s="70">
        <f t="shared" si="23"/>
        <v>0</v>
      </c>
      <c r="K303" s="70"/>
      <c r="L303" s="70"/>
      <c r="M303" s="70"/>
      <c r="N303" s="70"/>
      <c r="O303" s="70"/>
      <c r="P303" s="70"/>
      <c r="Q303" s="70"/>
      <c r="R303" s="70"/>
      <c r="S303" s="70"/>
      <c r="T303" s="70"/>
    </row>
    <row r="304" spans="1:20" ht="20.100000000000001" customHeight="1" x14ac:dyDescent="0.25">
      <c r="A304" s="8" t="s">
        <v>74</v>
      </c>
      <c r="B304" s="12" t="s">
        <v>461</v>
      </c>
      <c r="C304" s="5"/>
      <c r="D304" s="69">
        <f>SUM(D305:D338)</f>
        <v>2</v>
      </c>
      <c r="E304" s="69">
        <f t="shared" ref="E304:T304" si="25">SUM(E305:E338)</f>
        <v>0</v>
      </c>
      <c r="F304" s="69">
        <f t="shared" si="25"/>
        <v>5</v>
      </c>
      <c r="G304" s="69">
        <f t="shared" si="25"/>
        <v>3</v>
      </c>
      <c r="H304" s="69">
        <f t="shared" si="25"/>
        <v>0</v>
      </c>
      <c r="I304" s="69">
        <f t="shared" si="25"/>
        <v>0</v>
      </c>
      <c r="J304" s="69">
        <f t="shared" si="25"/>
        <v>3</v>
      </c>
      <c r="K304" s="69">
        <f t="shared" si="25"/>
        <v>0</v>
      </c>
      <c r="L304" s="69">
        <f t="shared" si="25"/>
        <v>0</v>
      </c>
      <c r="M304" s="69">
        <f t="shared" si="25"/>
        <v>4</v>
      </c>
      <c r="N304" s="69">
        <f t="shared" si="25"/>
        <v>0</v>
      </c>
      <c r="O304" s="69">
        <f t="shared" si="25"/>
        <v>0</v>
      </c>
      <c r="P304" s="69">
        <f t="shared" si="25"/>
        <v>0</v>
      </c>
      <c r="Q304" s="69">
        <f t="shared" si="25"/>
        <v>0</v>
      </c>
      <c r="R304" s="69">
        <f t="shared" si="25"/>
        <v>0</v>
      </c>
      <c r="S304" s="69">
        <f t="shared" si="25"/>
        <v>0</v>
      </c>
      <c r="T304" s="69">
        <f t="shared" si="25"/>
        <v>0</v>
      </c>
    </row>
    <row r="305" spans="1:20" ht="20.100000000000001" customHeight="1" x14ac:dyDescent="0.25">
      <c r="A305" s="4" t="s">
        <v>73</v>
      </c>
      <c r="B305" s="7" t="s">
        <v>580</v>
      </c>
      <c r="C305" s="5">
        <v>332</v>
      </c>
      <c r="D305" s="37"/>
      <c r="E305" s="37"/>
      <c r="F305" s="70"/>
      <c r="G305" s="70"/>
      <c r="H305" s="70"/>
      <c r="I305" s="70"/>
      <c r="J305" s="70">
        <f t="shared" si="23"/>
        <v>0</v>
      </c>
      <c r="K305" s="70"/>
      <c r="L305" s="70"/>
      <c r="M305" s="70"/>
      <c r="N305" s="70"/>
      <c r="O305" s="70"/>
      <c r="P305" s="70"/>
      <c r="Q305" s="70"/>
      <c r="R305" s="70"/>
      <c r="S305" s="70"/>
      <c r="T305" s="70"/>
    </row>
    <row r="306" spans="1:20" ht="20.100000000000001" customHeight="1" x14ac:dyDescent="0.25">
      <c r="A306" s="4" t="s">
        <v>72</v>
      </c>
      <c r="B306" s="7" t="s">
        <v>581</v>
      </c>
      <c r="C306" s="5">
        <v>332.1</v>
      </c>
      <c r="D306" s="37"/>
      <c r="E306" s="37"/>
      <c r="F306" s="70"/>
      <c r="G306" s="70"/>
      <c r="H306" s="70"/>
      <c r="I306" s="70"/>
      <c r="J306" s="70">
        <f t="shared" si="23"/>
        <v>0</v>
      </c>
      <c r="K306" s="70"/>
      <c r="L306" s="70"/>
      <c r="M306" s="70"/>
      <c r="N306" s="70"/>
      <c r="O306" s="70"/>
      <c r="P306" s="70"/>
      <c r="Q306" s="70"/>
      <c r="R306" s="70"/>
      <c r="S306" s="70"/>
      <c r="T306" s="70"/>
    </row>
    <row r="307" spans="1:20" ht="20.100000000000001" customHeight="1" x14ac:dyDescent="0.25">
      <c r="A307" s="4" t="s">
        <v>71</v>
      </c>
      <c r="B307" s="7" t="s">
        <v>582</v>
      </c>
      <c r="C307" s="6">
        <v>332.2</v>
      </c>
      <c r="D307" s="37"/>
      <c r="E307" s="37"/>
      <c r="F307" s="70"/>
      <c r="G307" s="70"/>
      <c r="H307" s="70"/>
      <c r="I307" s="70"/>
      <c r="J307" s="70">
        <f t="shared" si="23"/>
        <v>0</v>
      </c>
      <c r="K307" s="70"/>
      <c r="L307" s="70"/>
      <c r="M307" s="70"/>
      <c r="N307" s="70"/>
      <c r="O307" s="70"/>
      <c r="P307" s="70"/>
      <c r="Q307" s="70"/>
      <c r="R307" s="70"/>
      <c r="S307" s="70"/>
      <c r="T307" s="70"/>
    </row>
    <row r="308" spans="1:20" ht="20.100000000000001" customHeight="1" x14ac:dyDescent="0.25">
      <c r="A308" s="4" t="s">
        <v>742</v>
      </c>
      <c r="B308" s="7" t="s">
        <v>743</v>
      </c>
      <c r="C308" s="6">
        <v>332.3</v>
      </c>
      <c r="D308" s="37"/>
      <c r="E308" s="37"/>
      <c r="F308" s="70"/>
      <c r="G308" s="70"/>
      <c r="H308" s="70"/>
      <c r="I308" s="70"/>
      <c r="J308" s="70">
        <f t="shared" si="23"/>
        <v>0</v>
      </c>
      <c r="K308" s="70"/>
      <c r="L308" s="70"/>
      <c r="M308" s="70"/>
      <c r="N308" s="70"/>
      <c r="O308" s="70"/>
      <c r="P308" s="70"/>
      <c r="Q308" s="70"/>
      <c r="R308" s="70"/>
      <c r="S308" s="70"/>
      <c r="T308" s="70"/>
    </row>
    <row r="309" spans="1:20" ht="20.100000000000001" customHeight="1" x14ac:dyDescent="0.25">
      <c r="A309" s="4" t="s">
        <v>744</v>
      </c>
      <c r="B309" s="7" t="s">
        <v>745</v>
      </c>
      <c r="C309" s="6">
        <v>332.4</v>
      </c>
      <c r="D309" s="37"/>
      <c r="E309" s="37"/>
      <c r="F309" s="70"/>
      <c r="G309" s="70"/>
      <c r="H309" s="70"/>
      <c r="I309" s="70"/>
      <c r="J309" s="70">
        <f t="shared" si="23"/>
        <v>0</v>
      </c>
      <c r="K309" s="70"/>
      <c r="L309" s="70"/>
      <c r="M309" s="70"/>
      <c r="N309" s="70"/>
      <c r="O309" s="70"/>
      <c r="P309" s="70"/>
      <c r="Q309" s="70"/>
      <c r="R309" s="70"/>
      <c r="S309" s="70"/>
      <c r="T309" s="70"/>
    </row>
    <row r="310" spans="1:20" ht="20.100000000000001" customHeight="1" x14ac:dyDescent="0.25">
      <c r="A310" s="4" t="s">
        <v>746</v>
      </c>
      <c r="B310" s="7" t="s">
        <v>747</v>
      </c>
      <c r="C310" s="6">
        <v>332.5</v>
      </c>
      <c r="D310" s="37"/>
      <c r="E310" s="37"/>
      <c r="F310" s="70"/>
      <c r="G310" s="70"/>
      <c r="H310" s="70"/>
      <c r="I310" s="70"/>
      <c r="J310" s="70">
        <f t="shared" si="23"/>
        <v>0</v>
      </c>
      <c r="K310" s="70"/>
      <c r="L310" s="70"/>
      <c r="M310" s="70"/>
      <c r="N310" s="70"/>
      <c r="O310" s="70"/>
      <c r="P310" s="70"/>
      <c r="Q310" s="70"/>
      <c r="R310" s="70"/>
      <c r="S310" s="70"/>
      <c r="T310" s="70"/>
    </row>
    <row r="311" spans="1:20" ht="20.100000000000001" customHeight="1" x14ac:dyDescent="0.25">
      <c r="A311" s="4" t="s">
        <v>70</v>
      </c>
      <c r="B311" s="7" t="s">
        <v>462</v>
      </c>
      <c r="C311" s="6">
        <v>333</v>
      </c>
      <c r="D311" s="37">
        <v>2</v>
      </c>
      <c r="E311" s="37"/>
      <c r="F311" s="70">
        <v>4</v>
      </c>
      <c r="G311" s="70">
        <v>3</v>
      </c>
      <c r="H311" s="70"/>
      <c r="I311" s="70"/>
      <c r="J311" s="70">
        <f t="shared" si="23"/>
        <v>3</v>
      </c>
      <c r="K311" s="70"/>
      <c r="L311" s="70"/>
      <c r="M311" s="70">
        <v>3</v>
      </c>
      <c r="N311" s="70"/>
      <c r="O311" s="70"/>
      <c r="P311" s="70"/>
      <c r="Q311" s="70"/>
      <c r="R311" s="70"/>
      <c r="S311" s="70"/>
      <c r="T311" s="70"/>
    </row>
    <row r="312" spans="1:20" ht="20.100000000000001" customHeight="1" x14ac:dyDescent="0.25">
      <c r="A312" s="4" t="s">
        <v>69</v>
      </c>
      <c r="B312" s="7" t="s">
        <v>463</v>
      </c>
      <c r="C312" s="6">
        <v>334</v>
      </c>
      <c r="D312" s="37"/>
      <c r="E312" s="37"/>
      <c r="F312" s="70"/>
      <c r="G312" s="70"/>
      <c r="H312" s="70"/>
      <c r="I312" s="70"/>
      <c r="J312" s="70">
        <f t="shared" si="23"/>
        <v>0</v>
      </c>
      <c r="K312" s="70"/>
      <c r="L312" s="70"/>
      <c r="M312" s="70"/>
      <c r="N312" s="70"/>
      <c r="O312" s="70"/>
      <c r="P312" s="70"/>
      <c r="Q312" s="70"/>
      <c r="R312" s="70"/>
      <c r="S312" s="70"/>
      <c r="T312" s="70"/>
    </row>
    <row r="313" spans="1:20" ht="20.100000000000001" customHeight="1" x14ac:dyDescent="0.25">
      <c r="A313" s="4" t="s">
        <v>68</v>
      </c>
      <c r="B313" s="7" t="s">
        <v>504</v>
      </c>
      <c r="C313" s="6">
        <v>334.1</v>
      </c>
      <c r="D313" s="37"/>
      <c r="E313" s="37"/>
      <c r="F313" s="70"/>
      <c r="G313" s="70"/>
      <c r="H313" s="70"/>
      <c r="I313" s="70"/>
      <c r="J313" s="70">
        <f t="shared" si="23"/>
        <v>0</v>
      </c>
      <c r="K313" s="70"/>
      <c r="L313" s="70"/>
      <c r="M313" s="70"/>
      <c r="N313" s="70"/>
      <c r="O313" s="70"/>
      <c r="P313" s="70"/>
      <c r="Q313" s="70"/>
      <c r="R313" s="70"/>
      <c r="S313" s="70"/>
      <c r="T313" s="70"/>
    </row>
    <row r="314" spans="1:20" ht="20.100000000000001" customHeight="1" x14ac:dyDescent="0.25">
      <c r="A314" s="4" t="s">
        <v>67</v>
      </c>
      <c r="B314" s="7" t="s">
        <v>464</v>
      </c>
      <c r="C314" s="5">
        <v>335</v>
      </c>
      <c r="D314" s="37"/>
      <c r="E314" s="37"/>
      <c r="F314" s="70"/>
      <c r="G314" s="70"/>
      <c r="H314" s="70"/>
      <c r="I314" s="70"/>
      <c r="J314" s="70">
        <f t="shared" si="23"/>
        <v>0</v>
      </c>
      <c r="K314" s="70"/>
      <c r="L314" s="70"/>
      <c r="M314" s="70"/>
      <c r="N314" s="70"/>
      <c r="O314" s="70"/>
      <c r="P314" s="70"/>
      <c r="Q314" s="70"/>
      <c r="R314" s="70"/>
      <c r="S314" s="70"/>
      <c r="T314" s="70"/>
    </row>
    <row r="315" spans="1:20" ht="20.100000000000001" customHeight="1" x14ac:dyDescent="0.25">
      <c r="A315" s="4" t="s">
        <v>66</v>
      </c>
      <c r="B315" s="7" t="s">
        <v>583</v>
      </c>
      <c r="C315" s="5">
        <v>336</v>
      </c>
      <c r="D315" s="71"/>
      <c r="E315" s="71"/>
      <c r="F315" s="71"/>
      <c r="G315" s="71"/>
      <c r="H315" s="71"/>
      <c r="I315" s="71"/>
      <c r="J315" s="70">
        <f t="shared" si="23"/>
        <v>0</v>
      </c>
      <c r="K315" s="71"/>
      <c r="L315" s="71"/>
      <c r="M315" s="71"/>
      <c r="N315" s="71"/>
      <c r="O315" s="71"/>
      <c r="P315" s="71"/>
      <c r="Q315" s="71"/>
      <c r="R315" s="71"/>
      <c r="S315" s="71"/>
      <c r="T315" s="71"/>
    </row>
    <row r="316" spans="1:20" ht="20.100000000000001" customHeight="1" x14ac:dyDescent="0.25">
      <c r="A316" s="4" t="s">
        <v>65</v>
      </c>
      <c r="B316" s="7" t="s">
        <v>584</v>
      </c>
      <c r="C316" s="5">
        <v>337</v>
      </c>
      <c r="D316" s="70"/>
      <c r="E316" s="70"/>
      <c r="F316" s="70"/>
      <c r="G316" s="70"/>
      <c r="H316" s="70"/>
      <c r="I316" s="70"/>
      <c r="J316" s="70">
        <f t="shared" si="23"/>
        <v>0</v>
      </c>
      <c r="K316" s="70"/>
      <c r="L316" s="70"/>
      <c r="M316" s="70"/>
      <c r="N316" s="70"/>
      <c r="O316" s="70"/>
      <c r="P316" s="70"/>
      <c r="Q316" s="70"/>
      <c r="R316" s="70"/>
      <c r="S316" s="70"/>
      <c r="T316" s="70"/>
    </row>
    <row r="317" spans="1:20" ht="20.100000000000001" customHeight="1" x14ac:dyDescent="0.25">
      <c r="A317" s="4" t="s">
        <v>64</v>
      </c>
      <c r="B317" s="7" t="s">
        <v>585</v>
      </c>
      <c r="C317" s="5">
        <v>338</v>
      </c>
      <c r="D317" s="70"/>
      <c r="E317" s="70"/>
      <c r="F317" s="70"/>
      <c r="G317" s="70"/>
      <c r="H317" s="70"/>
      <c r="I317" s="70"/>
      <c r="J317" s="70">
        <f t="shared" si="23"/>
        <v>0</v>
      </c>
      <c r="K317" s="70"/>
      <c r="L317" s="70"/>
      <c r="M317" s="70"/>
      <c r="N317" s="70"/>
      <c r="O317" s="70"/>
      <c r="P317" s="70"/>
      <c r="Q317" s="70"/>
      <c r="R317" s="70"/>
      <c r="S317" s="70"/>
      <c r="T317" s="70"/>
    </row>
    <row r="318" spans="1:20" ht="20.100000000000001" customHeight="1" x14ac:dyDescent="0.25">
      <c r="A318" s="4" t="s">
        <v>748</v>
      </c>
      <c r="B318" s="7" t="s">
        <v>749</v>
      </c>
      <c r="C318" s="5">
        <v>338.1</v>
      </c>
      <c r="D318" s="70"/>
      <c r="E318" s="70"/>
      <c r="F318" s="70"/>
      <c r="G318" s="70"/>
      <c r="H318" s="70"/>
      <c r="I318" s="70"/>
      <c r="J318" s="70">
        <f t="shared" si="23"/>
        <v>0</v>
      </c>
      <c r="K318" s="70"/>
      <c r="L318" s="70"/>
      <c r="M318" s="70"/>
      <c r="N318" s="70"/>
      <c r="O318" s="70"/>
      <c r="P318" s="70"/>
      <c r="Q318" s="70"/>
      <c r="R318" s="70"/>
      <c r="S318" s="70"/>
      <c r="T318" s="70"/>
    </row>
    <row r="319" spans="1:20" ht="20.100000000000001" customHeight="1" x14ac:dyDescent="0.25">
      <c r="A319" s="4" t="s">
        <v>63</v>
      </c>
      <c r="B319" s="7" t="s">
        <v>586</v>
      </c>
      <c r="C319" s="5">
        <v>339</v>
      </c>
      <c r="D319" s="70"/>
      <c r="E319" s="70"/>
      <c r="F319" s="70"/>
      <c r="G319" s="70"/>
      <c r="H319" s="70"/>
      <c r="I319" s="70"/>
      <c r="J319" s="70">
        <f t="shared" si="23"/>
        <v>0</v>
      </c>
      <c r="K319" s="70"/>
      <c r="L319" s="70"/>
      <c r="M319" s="70"/>
      <c r="N319" s="70"/>
      <c r="O319" s="70"/>
      <c r="P319" s="70"/>
      <c r="Q319" s="70"/>
      <c r="R319" s="70"/>
      <c r="S319" s="70"/>
      <c r="T319" s="70"/>
    </row>
    <row r="320" spans="1:20" ht="20.100000000000001" customHeight="1" x14ac:dyDescent="0.25">
      <c r="A320" s="4" t="s">
        <v>62</v>
      </c>
      <c r="B320" s="7" t="s">
        <v>587</v>
      </c>
      <c r="C320" s="5">
        <v>340</v>
      </c>
      <c r="D320" s="70"/>
      <c r="E320" s="70"/>
      <c r="F320" s="70"/>
      <c r="G320" s="70"/>
      <c r="H320" s="70"/>
      <c r="I320" s="70"/>
      <c r="J320" s="70">
        <f t="shared" si="23"/>
        <v>0</v>
      </c>
      <c r="K320" s="70"/>
      <c r="L320" s="70"/>
      <c r="M320" s="70"/>
      <c r="N320" s="70"/>
      <c r="O320" s="70"/>
      <c r="P320" s="70"/>
      <c r="Q320" s="70"/>
      <c r="R320" s="70"/>
      <c r="S320" s="70"/>
      <c r="T320" s="70"/>
    </row>
    <row r="321" spans="1:20" ht="20.100000000000001" customHeight="1" x14ac:dyDescent="0.25">
      <c r="A321" s="4" t="s">
        <v>61</v>
      </c>
      <c r="B321" s="7" t="s">
        <v>750</v>
      </c>
      <c r="C321" s="5">
        <v>341</v>
      </c>
      <c r="D321" s="37"/>
      <c r="E321" s="37"/>
      <c r="F321" s="70"/>
      <c r="G321" s="70"/>
      <c r="H321" s="70"/>
      <c r="I321" s="70"/>
      <c r="J321" s="70">
        <f t="shared" si="23"/>
        <v>0</v>
      </c>
      <c r="K321" s="70"/>
      <c r="L321" s="70"/>
      <c r="M321" s="70"/>
      <c r="N321" s="70"/>
      <c r="O321" s="70"/>
      <c r="P321" s="70"/>
      <c r="Q321" s="70"/>
      <c r="R321" s="70"/>
      <c r="S321" s="70"/>
      <c r="T321" s="70"/>
    </row>
    <row r="322" spans="1:20" ht="20.100000000000001" customHeight="1" x14ac:dyDescent="0.25">
      <c r="A322" s="4" t="s">
        <v>60</v>
      </c>
      <c r="B322" s="7" t="s">
        <v>588</v>
      </c>
      <c r="C322" s="5">
        <v>342</v>
      </c>
      <c r="D322" s="37"/>
      <c r="E322" s="37"/>
      <c r="F322" s="70"/>
      <c r="G322" s="70"/>
      <c r="H322" s="70"/>
      <c r="I322" s="70"/>
      <c r="J322" s="70">
        <f t="shared" si="23"/>
        <v>0</v>
      </c>
      <c r="K322" s="70"/>
      <c r="L322" s="70"/>
      <c r="M322" s="70"/>
      <c r="N322" s="70"/>
      <c r="O322" s="70"/>
      <c r="P322" s="70"/>
      <c r="Q322" s="70"/>
      <c r="R322" s="70"/>
      <c r="S322" s="70"/>
      <c r="T322" s="70"/>
    </row>
    <row r="323" spans="1:20" ht="20.100000000000001" customHeight="1" x14ac:dyDescent="0.25">
      <c r="A323" s="4" t="s">
        <v>751</v>
      </c>
      <c r="B323" s="7" t="s">
        <v>752</v>
      </c>
      <c r="C323" s="5">
        <v>342.1</v>
      </c>
      <c r="D323" s="37"/>
      <c r="E323" s="37"/>
      <c r="F323" s="70"/>
      <c r="G323" s="70"/>
      <c r="H323" s="70"/>
      <c r="I323" s="70"/>
      <c r="J323" s="70">
        <f t="shared" si="23"/>
        <v>0</v>
      </c>
      <c r="K323" s="70"/>
      <c r="L323" s="70"/>
      <c r="M323" s="70"/>
      <c r="N323" s="70"/>
      <c r="O323" s="70"/>
      <c r="P323" s="70"/>
      <c r="Q323" s="70"/>
      <c r="R323" s="70"/>
      <c r="S323" s="70"/>
      <c r="T323" s="70"/>
    </row>
    <row r="324" spans="1:20" ht="20.100000000000001" customHeight="1" x14ac:dyDescent="0.25">
      <c r="A324" s="4" t="s">
        <v>59</v>
      </c>
      <c r="B324" s="7" t="s">
        <v>589</v>
      </c>
      <c r="C324" s="5">
        <v>343</v>
      </c>
      <c r="D324" s="37"/>
      <c r="E324" s="37"/>
      <c r="F324" s="70"/>
      <c r="G324" s="70"/>
      <c r="H324" s="70"/>
      <c r="I324" s="70"/>
      <c r="J324" s="70">
        <f t="shared" si="23"/>
        <v>0</v>
      </c>
      <c r="K324" s="70"/>
      <c r="L324" s="70"/>
      <c r="M324" s="70"/>
      <c r="N324" s="70"/>
      <c r="O324" s="70"/>
      <c r="P324" s="70"/>
      <c r="Q324" s="70"/>
      <c r="R324" s="70"/>
      <c r="S324" s="70"/>
      <c r="T324" s="70"/>
    </row>
    <row r="325" spans="1:20" ht="20.100000000000001" customHeight="1" x14ac:dyDescent="0.25">
      <c r="A325" s="4" t="s">
        <v>58</v>
      </c>
      <c r="B325" s="7" t="s">
        <v>590</v>
      </c>
      <c r="C325" s="5">
        <v>344</v>
      </c>
      <c r="D325" s="37"/>
      <c r="E325" s="37"/>
      <c r="F325" s="70"/>
      <c r="G325" s="70"/>
      <c r="H325" s="70"/>
      <c r="I325" s="70"/>
      <c r="J325" s="70">
        <f t="shared" si="23"/>
        <v>0</v>
      </c>
      <c r="K325" s="70"/>
      <c r="L325" s="70"/>
      <c r="M325" s="70"/>
      <c r="N325" s="70"/>
      <c r="O325" s="70"/>
      <c r="P325" s="70"/>
      <c r="Q325" s="70"/>
      <c r="R325" s="70"/>
      <c r="S325" s="70"/>
      <c r="T325" s="70"/>
    </row>
    <row r="326" spans="1:20" ht="20.100000000000001" customHeight="1" x14ac:dyDescent="0.25">
      <c r="A326" s="4" t="s">
        <v>57</v>
      </c>
      <c r="B326" s="7" t="s">
        <v>662</v>
      </c>
      <c r="C326" s="5">
        <v>345</v>
      </c>
      <c r="D326" s="37"/>
      <c r="E326" s="37"/>
      <c r="F326" s="70"/>
      <c r="G326" s="70"/>
      <c r="H326" s="70"/>
      <c r="I326" s="70"/>
      <c r="J326" s="70">
        <f t="shared" si="23"/>
        <v>0</v>
      </c>
      <c r="K326" s="70"/>
      <c r="L326" s="70"/>
      <c r="M326" s="70"/>
      <c r="N326" s="70"/>
      <c r="O326" s="70"/>
      <c r="P326" s="70"/>
      <c r="Q326" s="70"/>
      <c r="R326" s="70"/>
      <c r="S326" s="70"/>
      <c r="T326" s="70"/>
    </row>
    <row r="327" spans="1:20" ht="20.100000000000001" customHeight="1" x14ac:dyDescent="0.25">
      <c r="A327" s="4" t="s">
        <v>56</v>
      </c>
      <c r="B327" s="7" t="s">
        <v>591</v>
      </c>
      <c r="C327" s="5">
        <v>345.1</v>
      </c>
      <c r="D327" s="37"/>
      <c r="E327" s="37"/>
      <c r="F327" s="70"/>
      <c r="G327" s="70"/>
      <c r="H327" s="70"/>
      <c r="I327" s="70"/>
      <c r="J327" s="70">
        <f t="shared" ref="J327:J388" si="26">+G327+H327+I327</f>
        <v>0</v>
      </c>
      <c r="K327" s="70"/>
      <c r="L327" s="70"/>
      <c r="M327" s="70"/>
      <c r="N327" s="70"/>
      <c r="O327" s="70"/>
      <c r="P327" s="70"/>
      <c r="Q327" s="70"/>
      <c r="R327" s="70"/>
      <c r="S327" s="70"/>
      <c r="T327" s="70"/>
    </row>
    <row r="328" spans="1:20" ht="20.100000000000001" customHeight="1" x14ac:dyDescent="0.25">
      <c r="A328" s="4" t="s">
        <v>55</v>
      </c>
      <c r="B328" s="7" t="s">
        <v>465</v>
      </c>
      <c r="C328" s="5">
        <v>346</v>
      </c>
      <c r="D328" s="37"/>
      <c r="E328" s="37"/>
      <c r="F328" s="70"/>
      <c r="G328" s="70"/>
      <c r="H328" s="70"/>
      <c r="I328" s="70"/>
      <c r="J328" s="70">
        <f t="shared" si="26"/>
        <v>0</v>
      </c>
      <c r="K328" s="70"/>
      <c r="L328" s="70"/>
      <c r="M328" s="70"/>
      <c r="N328" s="70"/>
      <c r="O328" s="70"/>
      <c r="P328" s="70"/>
      <c r="Q328" s="70"/>
      <c r="R328" s="70"/>
      <c r="S328" s="70"/>
      <c r="T328" s="70"/>
    </row>
    <row r="329" spans="1:20" ht="20.100000000000001" customHeight="1" x14ac:dyDescent="0.25">
      <c r="A329" s="4" t="s">
        <v>54</v>
      </c>
      <c r="B329" s="7" t="s">
        <v>592</v>
      </c>
      <c r="C329" s="5">
        <v>347</v>
      </c>
      <c r="D329" s="37"/>
      <c r="E329" s="37"/>
      <c r="F329" s="70"/>
      <c r="G329" s="70"/>
      <c r="H329" s="70"/>
      <c r="I329" s="70"/>
      <c r="J329" s="70">
        <f t="shared" si="26"/>
        <v>0</v>
      </c>
      <c r="K329" s="70"/>
      <c r="L329" s="70"/>
      <c r="M329" s="70"/>
      <c r="N329" s="70"/>
      <c r="O329" s="70"/>
      <c r="P329" s="70"/>
      <c r="Q329" s="70"/>
      <c r="R329" s="70"/>
      <c r="S329" s="70"/>
      <c r="T329" s="70"/>
    </row>
    <row r="330" spans="1:20" ht="20.100000000000001" customHeight="1" x14ac:dyDescent="0.25">
      <c r="A330" s="4" t="s">
        <v>53</v>
      </c>
      <c r="B330" s="7" t="s">
        <v>663</v>
      </c>
      <c r="C330" s="5">
        <v>348</v>
      </c>
      <c r="D330" s="37"/>
      <c r="E330" s="37"/>
      <c r="F330" s="70"/>
      <c r="G330" s="70"/>
      <c r="H330" s="70"/>
      <c r="I330" s="70"/>
      <c r="J330" s="70">
        <f t="shared" si="26"/>
        <v>0</v>
      </c>
      <c r="K330" s="70"/>
      <c r="L330" s="70"/>
      <c r="M330" s="70"/>
      <c r="N330" s="70"/>
      <c r="O330" s="70"/>
      <c r="P330" s="70"/>
      <c r="Q330" s="70"/>
      <c r="R330" s="70"/>
      <c r="S330" s="70"/>
      <c r="T330" s="70"/>
    </row>
    <row r="331" spans="1:20" ht="20.100000000000001" customHeight="1" x14ac:dyDescent="0.25">
      <c r="A331" s="4" t="s">
        <v>52</v>
      </c>
      <c r="B331" s="7" t="s">
        <v>466</v>
      </c>
      <c r="C331" s="5">
        <v>349</v>
      </c>
      <c r="D331" s="37"/>
      <c r="E331" s="37"/>
      <c r="F331" s="70"/>
      <c r="G331" s="70"/>
      <c r="H331" s="70"/>
      <c r="I331" s="70"/>
      <c r="J331" s="70">
        <f t="shared" si="26"/>
        <v>0</v>
      </c>
      <c r="K331" s="70"/>
      <c r="L331" s="70"/>
      <c r="M331" s="70"/>
      <c r="N331" s="70"/>
      <c r="O331" s="70"/>
      <c r="P331" s="70"/>
      <c r="Q331" s="70"/>
      <c r="R331" s="70"/>
      <c r="S331" s="70"/>
      <c r="T331" s="70"/>
    </row>
    <row r="332" spans="1:20" ht="20.100000000000001" customHeight="1" x14ac:dyDescent="0.25">
      <c r="A332" s="4" t="s">
        <v>51</v>
      </c>
      <c r="B332" s="7" t="s">
        <v>593</v>
      </c>
      <c r="C332" s="5">
        <v>350</v>
      </c>
      <c r="D332" s="37"/>
      <c r="E332" s="37"/>
      <c r="F332" s="70"/>
      <c r="G332" s="70"/>
      <c r="H332" s="70"/>
      <c r="I332" s="70"/>
      <c r="J332" s="70">
        <f t="shared" si="26"/>
        <v>0</v>
      </c>
      <c r="K332" s="70"/>
      <c r="L332" s="70"/>
      <c r="M332" s="70"/>
      <c r="N332" s="70"/>
      <c r="O332" s="70"/>
      <c r="P332" s="70"/>
      <c r="Q332" s="70"/>
      <c r="R332" s="70"/>
      <c r="S332" s="70"/>
      <c r="T332" s="70"/>
    </row>
    <row r="333" spans="1:20" ht="20.100000000000001" customHeight="1" x14ac:dyDescent="0.25">
      <c r="A333" s="4" t="s">
        <v>50</v>
      </c>
      <c r="B333" s="5" t="s">
        <v>664</v>
      </c>
      <c r="C333" s="5">
        <v>351</v>
      </c>
      <c r="D333" s="37"/>
      <c r="E333" s="37"/>
      <c r="F333" s="70"/>
      <c r="G333" s="70"/>
      <c r="H333" s="70"/>
      <c r="I333" s="70"/>
      <c r="J333" s="70">
        <f t="shared" si="26"/>
        <v>0</v>
      </c>
      <c r="K333" s="70"/>
      <c r="L333" s="70"/>
      <c r="M333" s="70"/>
      <c r="N333" s="70"/>
      <c r="O333" s="70"/>
      <c r="P333" s="70"/>
      <c r="Q333" s="70"/>
      <c r="R333" s="70"/>
      <c r="S333" s="70"/>
      <c r="T333" s="70"/>
    </row>
    <row r="334" spans="1:20" ht="20.100000000000001" customHeight="1" x14ac:dyDescent="0.25">
      <c r="A334" s="4" t="s">
        <v>49</v>
      </c>
      <c r="B334" s="7" t="s">
        <v>378</v>
      </c>
      <c r="C334" s="5">
        <v>352</v>
      </c>
      <c r="D334" s="37"/>
      <c r="E334" s="37"/>
      <c r="F334" s="70"/>
      <c r="G334" s="70"/>
      <c r="H334" s="70"/>
      <c r="I334" s="70"/>
      <c r="J334" s="70">
        <f t="shared" si="26"/>
        <v>0</v>
      </c>
      <c r="K334" s="70"/>
      <c r="L334" s="70"/>
      <c r="M334" s="70"/>
      <c r="N334" s="70"/>
      <c r="O334" s="70"/>
      <c r="P334" s="70"/>
      <c r="Q334" s="70"/>
      <c r="R334" s="70"/>
      <c r="S334" s="70"/>
      <c r="T334" s="70"/>
    </row>
    <row r="335" spans="1:20" ht="20.100000000000001" customHeight="1" x14ac:dyDescent="0.25">
      <c r="A335" s="4" t="s">
        <v>48</v>
      </c>
      <c r="B335" s="7" t="s">
        <v>753</v>
      </c>
      <c r="C335" s="5">
        <v>353</v>
      </c>
      <c r="D335" s="37"/>
      <c r="E335" s="37"/>
      <c r="F335" s="70">
        <v>1</v>
      </c>
      <c r="G335" s="70"/>
      <c r="H335" s="70"/>
      <c r="I335" s="70"/>
      <c r="J335" s="70">
        <f t="shared" si="26"/>
        <v>0</v>
      </c>
      <c r="K335" s="70"/>
      <c r="L335" s="70"/>
      <c r="M335" s="70">
        <v>1</v>
      </c>
      <c r="N335" s="70"/>
      <c r="O335" s="70"/>
      <c r="P335" s="70"/>
      <c r="Q335" s="70"/>
      <c r="R335" s="70"/>
      <c r="S335" s="70"/>
      <c r="T335" s="70"/>
    </row>
    <row r="336" spans="1:20" ht="20.100000000000001" customHeight="1" x14ac:dyDescent="0.25">
      <c r="A336" s="4" t="s">
        <v>47</v>
      </c>
      <c r="B336" s="7" t="s">
        <v>501</v>
      </c>
      <c r="C336" s="5">
        <v>354</v>
      </c>
      <c r="D336" s="37"/>
      <c r="E336" s="37"/>
      <c r="F336" s="70"/>
      <c r="G336" s="70"/>
      <c r="H336" s="70"/>
      <c r="I336" s="70"/>
      <c r="J336" s="70">
        <f t="shared" si="26"/>
        <v>0</v>
      </c>
      <c r="K336" s="70"/>
      <c r="L336" s="70"/>
      <c r="M336" s="70"/>
      <c r="N336" s="70"/>
      <c r="O336" s="70"/>
      <c r="P336" s="70"/>
      <c r="Q336" s="70"/>
      <c r="R336" s="70"/>
      <c r="S336" s="70"/>
      <c r="T336" s="70"/>
    </row>
    <row r="337" spans="1:20" ht="20.100000000000001" customHeight="1" x14ac:dyDescent="0.25">
      <c r="A337" s="4" t="s">
        <v>46</v>
      </c>
      <c r="B337" s="7" t="s">
        <v>754</v>
      </c>
      <c r="C337" s="5">
        <v>355</v>
      </c>
      <c r="D337" s="37"/>
      <c r="E337" s="37"/>
      <c r="F337" s="70"/>
      <c r="G337" s="70"/>
      <c r="H337" s="70"/>
      <c r="I337" s="70"/>
      <c r="J337" s="70">
        <f t="shared" si="26"/>
        <v>0</v>
      </c>
      <c r="K337" s="70"/>
      <c r="L337" s="70"/>
      <c r="M337" s="70"/>
      <c r="N337" s="70"/>
      <c r="O337" s="70"/>
      <c r="P337" s="70"/>
      <c r="Q337" s="70"/>
      <c r="R337" s="70"/>
      <c r="S337" s="70"/>
      <c r="T337" s="70"/>
    </row>
    <row r="338" spans="1:20" ht="20.100000000000001" customHeight="1" x14ac:dyDescent="0.25">
      <c r="A338" s="4" t="s">
        <v>45</v>
      </c>
      <c r="B338" s="7" t="s">
        <v>403</v>
      </c>
      <c r="C338" s="5"/>
      <c r="D338" s="37"/>
      <c r="E338" s="37"/>
      <c r="F338" s="70"/>
      <c r="G338" s="70"/>
      <c r="H338" s="70"/>
      <c r="I338" s="70"/>
      <c r="J338" s="70">
        <f t="shared" si="26"/>
        <v>0</v>
      </c>
      <c r="K338" s="70"/>
      <c r="L338" s="70"/>
      <c r="M338" s="70"/>
      <c r="N338" s="70"/>
      <c r="O338" s="70"/>
      <c r="P338" s="70"/>
      <c r="Q338" s="70"/>
      <c r="R338" s="70"/>
      <c r="S338" s="70"/>
      <c r="T338" s="70"/>
    </row>
    <row r="339" spans="1:20" ht="20.100000000000001" customHeight="1" x14ac:dyDescent="0.25">
      <c r="A339" s="8" t="s">
        <v>44</v>
      </c>
      <c r="B339" s="12" t="s">
        <v>467</v>
      </c>
      <c r="C339" s="5"/>
      <c r="D339" s="69">
        <f>SUM(D340:D372)</f>
        <v>4</v>
      </c>
      <c r="E339" s="69">
        <f t="shared" ref="E339:T339" si="27">SUM(E340:E372)</f>
        <v>0</v>
      </c>
      <c r="F339" s="69">
        <f t="shared" si="27"/>
        <v>0</v>
      </c>
      <c r="G339" s="69">
        <f t="shared" si="27"/>
        <v>2</v>
      </c>
      <c r="H339" s="69">
        <f t="shared" si="27"/>
        <v>0</v>
      </c>
      <c r="I339" s="69">
        <f t="shared" si="27"/>
        <v>0</v>
      </c>
      <c r="J339" s="69">
        <f t="shared" si="27"/>
        <v>2</v>
      </c>
      <c r="K339" s="69">
        <f t="shared" si="27"/>
        <v>0</v>
      </c>
      <c r="L339" s="69">
        <f t="shared" si="27"/>
        <v>0</v>
      </c>
      <c r="M339" s="69">
        <f t="shared" si="27"/>
        <v>2</v>
      </c>
      <c r="N339" s="69">
        <f t="shared" si="27"/>
        <v>0</v>
      </c>
      <c r="O339" s="69">
        <f t="shared" si="27"/>
        <v>0</v>
      </c>
      <c r="P339" s="69">
        <f t="shared" si="27"/>
        <v>0</v>
      </c>
      <c r="Q339" s="69">
        <f t="shared" si="27"/>
        <v>0</v>
      </c>
      <c r="R339" s="69">
        <f t="shared" si="27"/>
        <v>0</v>
      </c>
      <c r="S339" s="69">
        <f t="shared" si="27"/>
        <v>0</v>
      </c>
      <c r="T339" s="69">
        <f t="shared" si="27"/>
        <v>0</v>
      </c>
    </row>
    <row r="340" spans="1:20" ht="20.100000000000001" customHeight="1" x14ac:dyDescent="0.25">
      <c r="A340" s="4" t="s">
        <v>43</v>
      </c>
      <c r="B340" s="7" t="s">
        <v>370</v>
      </c>
      <c r="C340" s="6">
        <v>356</v>
      </c>
      <c r="D340" s="37"/>
      <c r="E340" s="37"/>
      <c r="F340" s="70"/>
      <c r="G340" s="70"/>
      <c r="H340" s="70"/>
      <c r="I340" s="70"/>
      <c r="J340" s="70">
        <f t="shared" si="26"/>
        <v>0</v>
      </c>
      <c r="K340" s="70"/>
      <c r="L340" s="70"/>
      <c r="M340" s="70"/>
      <c r="N340" s="70"/>
      <c r="O340" s="70"/>
      <c r="P340" s="70"/>
      <c r="Q340" s="70"/>
      <c r="R340" s="70"/>
      <c r="S340" s="70"/>
      <c r="T340" s="70"/>
    </row>
    <row r="341" spans="1:20" ht="20.100000000000001" customHeight="1" x14ac:dyDescent="0.25">
      <c r="A341" s="4" t="s">
        <v>42</v>
      </c>
      <c r="B341" s="7" t="s">
        <v>468</v>
      </c>
      <c r="C341" s="6">
        <v>357</v>
      </c>
      <c r="D341" s="37"/>
      <c r="E341" s="37"/>
      <c r="F341" s="70"/>
      <c r="G341" s="70"/>
      <c r="H341" s="70"/>
      <c r="I341" s="70"/>
      <c r="J341" s="70">
        <f t="shared" si="26"/>
        <v>0</v>
      </c>
      <c r="K341" s="70"/>
      <c r="L341" s="70"/>
      <c r="M341" s="70"/>
      <c r="N341" s="70"/>
      <c r="O341" s="70"/>
      <c r="P341" s="70"/>
      <c r="Q341" s="70"/>
      <c r="R341" s="70"/>
      <c r="S341" s="70"/>
      <c r="T341" s="70"/>
    </row>
    <row r="342" spans="1:20" ht="20.100000000000001" customHeight="1" x14ac:dyDescent="0.25">
      <c r="A342" s="4" t="s">
        <v>41</v>
      </c>
      <c r="B342" s="7" t="s">
        <v>755</v>
      </c>
      <c r="C342" s="6">
        <v>358</v>
      </c>
      <c r="D342" s="70"/>
      <c r="E342" s="70"/>
      <c r="F342" s="70"/>
      <c r="G342" s="70"/>
      <c r="H342" s="70"/>
      <c r="I342" s="70"/>
      <c r="J342" s="70">
        <f t="shared" si="26"/>
        <v>0</v>
      </c>
      <c r="K342" s="70"/>
      <c r="L342" s="70"/>
      <c r="M342" s="70"/>
      <c r="N342" s="70"/>
      <c r="O342" s="70"/>
      <c r="P342" s="70"/>
      <c r="Q342" s="70"/>
      <c r="R342" s="70"/>
      <c r="S342" s="70"/>
      <c r="T342" s="70"/>
    </row>
    <row r="343" spans="1:20" ht="20.100000000000001" customHeight="1" x14ac:dyDescent="0.25">
      <c r="A343" s="4" t="s">
        <v>756</v>
      </c>
      <c r="B343" s="7" t="s">
        <v>757</v>
      </c>
      <c r="C343" s="6">
        <v>358.1</v>
      </c>
      <c r="D343" s="70">
        <v>1</v>
      </c>
      <c r="E343" s="70"/>
      <c r="F343" s="70"/>
      <c r="G343" s="70">
        <v>1</v>
      </c>
      <c r="H343" s="70"/>
      <c r="I343" s="70"/>
      <c r="J343" s="70">
        <f t="shared" si="26"/>
        <v>1</v>
      </c>
      <c r="K343" s="70"/>
      <c r="L343" s="70"/>
      <c r="M343" s="70"/>
      <c r="N343" s="70"/>
      <c r="O343" s="70"/>
      <c r="P343" s="70"/>
      <c r="Q343" s="70"/>
      <c r="R343" s="70"/>
      <c r="S343" s="70"/>
      <c r="T343" s="70"/>
    </row>
    <row r="344" spans="1:20" ht="20.100000000000001" customHeight="1" x14ac:dyDescent="0.25">
      <c r="A344" s="4" t="s">
        <v>40</v>
      </c>
      <c r="B344" s="7" t="s">
        <v>758</v>
      </c>
      <c r="C344" s="6">
        <v>359</v>
      </c>
      <c r="D344" s="37">
        <v>1</v>
      </c>
      <c r="E344" s="37"/>
      <c r="F344" s="70"/>
      <c r="G344" s="70"/>
      <c r="H344" s="70"/>
      <c r="I344" s="70"/>
      <c r="J344" s="70">
        <f t="shared" si="26"/>
        <v>0</v>
      </c>
      <c r="K344" s="70"/>
      <c r="L344" s="70"/>
      <c r="M344" s="70">
        <v>1</v>
      </c>
      <c r="N344" s="70"/>
      <c r="O344" s="70"/>
      <c r="P344" s="70"/>
      <c r="Q344" s="70"/>
      <c r="R344" s="70"/>
      <c r="S344" s="70"/>
      <c r="T344" s="70"/>
    </row>
    <row r="345" spans="1:20" ht="20.100000000000001" customHeight="1" x14ac:dyDescent="0.25">
      <c r="A345" s="4" t="s">
        <v>39</v>
      </c>
      <c r="B345" s="7" t="s">
        <v>594</v>
      </c>
      <c r="C345" s="6">
        <v>360</v>
      </c>
      <c r="D345" s="71"/>
      <c r="E345" s="71"/>
      <c r="F345" s="71"/>
      <c r="G345" s="71"/>
      <c r="H345" s="71"/>
      <c r="I345" s="71"/>
      <c r="J345" s="70">
        <f t="shared" si="26"/>
        <v>0</v>
      </c>
      <c r="K345" s="71"/>
      <c r="L345" s="71"/>
      <c r="M345" s="71"/>
      <c r="N345" s="71"/>
      <c r="O345" s="71"/>
      <c r="P345" s="71"/>
      <c r="Q345" s="71"/>
      <c r="R345" s="71"/>
      <c r="S345" s="71"/>
      <c r="T345" s="71"/>
    </row>
    <row r="346" spans="1:20" ht="20.100000000000001" customHeight="1" x14ac:dyDescent="0.25">
      <c r="A346" s="4" t="s">
        <v>38</v>
      </c>
      <c r="B346" s="7" t="s">
        <v>595</v>
      </c>
      <c r="C346" s="5">
        <v>361</v>
      </c>
      <c r="D346" s="37"/>
      <c r="E346" s="37"/>
      <c r="F346" s="70"/>
      <c r="G346" s="70"/>
      <c r="H346" s="70"/>
      <c r="I346" s="70"/>
      <c r="J346" s="70">
        <f t="shared" si="26"/>
        <v>0</v>
      </c>
      <c r="K346" s="70"/>
      <c r="L346" s="70"/>
      <c r="M346" s="70"/>
      <c r="N346" s="70"/>
      <c r="O346" s="70"/>
      <c r="P346" s="70"/>
      <c r="Q346" s="70"/>
      <c r="R346" s="70"/>
      <c r="S346" s="70"/>
      <c r="T346" s="70"/>
    </row>
    <row r="347" spans="1:20" ht="20.100000000000001" customHeight="1" x14ac:dyDescent="0.25">
      <c r="A347" s="4" t="s">
        <v>37</v>
      </c>
      <c r="B347" s="7" t="s">
        <v>596</v>
      </c>
      <c r="C347" s="5">
        <v>362</v>
      </c>
      <c r="D347" s="37"/>
      <c r="E347" s="37"/>
      <c r="F347" s="70"/>
      <c r="G347" s="70"/>
      <c r="H347" s="70"/>
      <c r="I347" s="70"/>
      <c r="J347" s="70">
        <f t="shared" si="26"/>
        <v>0</v>
      </c>
      <c r="K347" s="70"/>
      <c r="L347" s="70"/>
      <c r="M347" s="70"/>
      <c r="N347" s="70"/>
      <c r="O347" s="70"/>
      <c r="P347" s="70"/>
      <c r="Q347" s="70"/>
      <c r="R347" s="70"/>
      <c r="S347" s="70"/>
      <c r="T347" s="70"/>
    </row>
    <row r="348" spans="1:20" ht="20.100000000000001" customHeight="1" x14ac:dyDescent="0.25">
      <c r="A348" s="4" t="s">
        <v>36</v>
      </c>
      <c r="B348" s="7" t="s">
        <v>759</v>
      </c>
      <c r="C348" s="5">
        <v>363</v>
      </c>
      <c r="D348" s="37"/>
      <c r="E348" s="37"/>
      <c r="F348" s="70"/>
      <c r="G348" s="70"/>
      <c r="H348" s="70"/>
      <c r="I348" s="70"/>
      <c r="J348" s="70">
        <f t="shared" si="26"/>
        <v>0</v>
      </c>
      <c r="K348" s="70"/>
      <c r="L348" s="70"/>
      <c r="M348" s="70"/>
      <c r="N348" s="70"/>
      <c r="O348" s="70"/>
      <c r="P348" s="70"/>
      <c r="Q348" s="70"/>
      <c r="R348" s="70"/>
      <c r="S348" s="70"/>
      <c r="T348" s="70"/>
    </row>
    <row r="349" spans="1:20" ht="20.100000000000001" customHeight="1" x14ac:dyDescent="0.25">
      <c r="A349" s="4" t="s">
        <v>35</v>
      </c>
      <c r="B349" s="7" t="s">
        <v>469</v>
      </c>
      <c r="C349" s="5">
        <v>364</v>
      </c>
      <c r="D349" s="37"/>
      <c r="E349" s="37"/>
      <c r="F349" s="70"/>
      <c r="G349" s="70"/>
      <c r="H349" s="70"/>
      <c r="I349" s="70"/>
      <c r="J349" s="70">
        <f t="shared" si="26"/>
        <v>0</v>
      </c>
      <c r="K349" s="70"/>
      <c r="L349" s="70"/>
      <c r="M349" s="70"/>
      <c r="N349" s="70"/>
      <c r="O349" s="70"/>
      <c r="P349" s="70"/>
      <c r="Q349" s="70"/>
      <c r="R349" s="70"/>
      <c r="S349" s="70"/>
      <c r="T349" s="70"/>
    </row>
    <row r="350" spans="1:20" ht="20.100000000000001" customHeight="1" x14ac:dyDescent="0.25">
      <c r="A350" s="4" t="s">
        <v>760</v>
      </c>
      <c r="B350" s="7" t="s">
        <v>761</v>
      </c>
      <c r="C350" s="5">
        <v>364.1</v>
      </c>
      <c r="D350" s="37"/>
      <c r="E350" s="37"/>
      <c r="F350" s="70"/>
      <c r="G350" s="70"/>
      <c r="H350" s="70"/>
      <c r="I350" s="70"/>
      <c r="J350" s="70">
        <f t="shared" si="26"/>
        <v>0</v>
      </c>
      <c r="K350" s="70"/>
      <c r="L350" s="70"/>
      <c r="M350" s="70"/>
      <c r="N350" s="70"/>
      <c r="O350" s="70"/>
      <c r="P350" s="70"/>
      <c r="Q350" s="70"/>
      <c r="R350" s="70"/>
      <c r="S350" s="70"/>
      <c r="T350" s="70"/>
    </row>
    <row r="351" spans="1:20" ht="20.100000000000001" customHeight="1" x14ac:dyDescent="0.25">
      <c r="A351" s="4" t="s">
        <v>762</v>
      </c>
      <c r="B351" s="7" t="s">
        <v>763</v>
      </c>
      <c r="C351" s="5">
        <v>364.2</v>
      </c>
      <c r="D351" s="37"/>
      <c r="E351" s="37"/>
      <c r="F351" s="70"/>
      <c r="G351" s="70"/>
      <c r="H351" s="70"/>
      <c r="I351" s="70"/>
      <c r="J351" s="70">
        <f t="shared" si="26"/>
        <v>0</v>
      </c>
      <c r="K351" s="70"/>
      <c r="L351" s="70"/>
      <c r="M351" s="70"/>
      <c r="N351" s="70"/>
      <c r="O351" s="70"/>
      <c r="P351" s="70"/>
      <c r="Q351" s="70"/>
      <c r="R351" s="70"/>
      <c r="S351" s="70"/>
      <c r="T351" s="70"/>
    </row>
    <row r="352" spans="1:20" ht="20.100000000000001" customHeight="1" x14ac:dyDescent="0.25">
      <c r="A352" s="4" t="s">
        <v>34</v>
      </c>
      <c r="B352" s="7" t="s">
        <v>470</v>
      </c>
      <c r="C352" s="5">
        <v>365</v>
      </c>
      <c r="D352" s="70"/>
      <c r="E352" s="70"/>
      <c r="F352" s="70"/>
      <c r="G352" s="70"/>
      <c r="H352" s="70"/>
      <c r="I352" s="70"/>
      <c r="J352" s="70">
        <f t="shared" si="26"/>
        <v>0</v>
      </c>
      <c r="K352" s="70"/>
      <c r="L352" s="70"/>
      <c r="M352" s="70"/>
      <c r="N352" s="70"/>
      <c r="O352" s="70"/>
      <c r="P352" s="70"/>
      <c r="Q352" s="70"/>
      <c r="R352" s="70"/>
      <c r="S352" s="70"/>
      <c r="T352" s="70"/>
    </row>
    <row r="353" spans="1:20" ht="20.100000000000001" customHeight="1" x14ac:dyDescent="0.25">
      <c r="A353" s="4" t="s">
        <v>33</v>
      </c>
      <c r="B353" s="7" t="s">
        <v>471</v>
      </c>
      <c r="C353" s="5">
        <v>366</v>
      </c>
      <c r="D353" s="70"/>
      <c r="E353" s="70"/>
      <c r="F353" s="70"/>
      <c r="G353" s="70"/>
      <c r="H353" s="70"/>
      <c r="I353" s="70"/>
      <c r="J353" s="70">
        <f t="shared" si="26"/>
        <v>0</v>
      </c>
      <c r="K353" s="70"/>
      <c r="L353" s="70"/>
      <c r="M353" s="70"/>
      <c r="N353" s="70"/>
      <c r="O353" s="70"/>
      <c r="P353" s="70"/>
      <c r="Q353" s="70"/>
      <c r="R353" s="70"/>
      <c r="S353" s="70"/>
      <c r="T353" s="70"/>
    </row>
    <row r="354" spans="1:20" ht="20.100000000000001" customHeight="1" x14ac:dyDescent="0.25">
      <c r="A354" s="4" t="s">
        <v>32</v>
      </c>
      <c r="B354" s="7" t="s">
        <v>597</v>
      </c>
      <c r="C354" s="5">
        <v>367</v>
      </c>
      <c r="D354" s="37"/>
      <c r="E354" s="37"/>
      <c r="F354" s="70"/>
      <c r="G354" s="70"/>
      <c r="H354" s="70"/>
      <c r="I354" s="70"/>
      <c r="J354" s="70">
        <f t="shared" si="26"/>
        <v>0</v>
      </c>
      <c r="K354" s="70"/>
      <c r="L354" s="70"/>
      <c r="M354" s="70"/>
      <c r="N354" s="70"/>
      <c r="O354" s="70"/>
      <c r="P354" s="70"/>
      <c r="Q354" s="70"/>
      <c r="R354" s="70"/>
      <c r="S354" s="70"/>
      <c r="T354" s="70"/>
    </row>
    <row r="355" spans="1:20" ht="20.100000000000001" customHeight="1" x14ac:dyDescent="0.25">
      <c r="A355" s="4" t="s">
        <v>31</v>
      </c>
      <c r="B355" s="7" t="s">
        <v>598</v>
      </c>
      <c r="C355" s="5">
        <v>368</v>
      </c>
      <c r="D355" s="37"/>
      <c r="E355" s="37"/>
      <c r="F355" s="70"/>
      <c r="G355" s="70"/>
      <c r="H355" s="70"/>
      <c r="I355" s="70"/>
      <c r="J355" s="70">
        <f t="shared" si="26"/>
        <v>0</v>
      </c>
      <c r="K355" s="70"/>
      <c r="L355" s="70"/>
      <c r="M355" s="70"/>
      <c r="N355" s="70"/>
      <c r="O355" s="70"/>
      <c r="P355" s="70"/>
      <c r="Q355" s="70"/>
      <c r="R355" s="70"/>
      <c r="S355" s="70"/>
      <c r="T355" s="70"/>
    </row>
    <row r="356" spans="1:20" ht="20.100000000000001" customHeight="1" x14ac:dyDescent="0.25">
      <c r="A356" s="4" t="s">
        <v>764</v>
      </c>
      <c r="B356" s="7" t="s">
        <v>765</v>
      </c>
      <c r="C356" s="5">
        <v>368.1</v>
      </c>
      <c r="D356" s="37"/>
      <c r="E356" s="37"/>
      <c r="F356" s="70"/>
      <c r="G356" s="70"/>
      <c r="H356" s="70"/>
      <c r="I356" s="70"/>
      <c r="J356" s="70">
        <f t="shared" si="26"/>
        <v>0</v>
      </c>
      <c r="K356" s="70"/>
      <c r="L356" s="70"/>
      <c r="M356" s="70"/>
      <c r="N356" s="70"/>
      <c r="O356" s="70"/>
      <c r="P356" s="70"/>
      <c r="Q356" s="70"/>
      <c r="R356" s="70"/>
      <c r="S356" s="70"/>
      <c r="T356" s="70"/>
    </row>
    <row r="357" spans="1:20" ht="20.100000000000001" customHeight="1" x14ac:dyDescent="0.25">
      <c r="A357" s="4" t="s">
        <v>30</v>
      </c>
      <c r="B357" s="7" t="s">
        <v>599</v>
      </c>
      <c r="C357" s="5">
        <v>369</v>
      </c>
      <c r="D357" s="37"/>
      <c r="E357" s="37"/>
      <c r="F357" s="70"/>
      <c r="G357" s="70"/>
      <c r="H357" s="70"/>
      <c r="I357" s="70"/>
      <c r="J357" s="70">
        <f t="shared" si="26"/>
        <v>0</v>
      </c>
      <c r="K357" s="70"/>
      <c r="L357" s="70"/>
      <c r="M357" s="70"/>
      <c r="N357" s="70"/>
      <c r="O357" s="70"/>
      <c r="P357" s="70"/>
      <c r="Q357" s="70"/>
      <c r="R357" s="70"/>
      <c r="S357" s="70"/>
      <c r="T357" s="70"/>
    </row>
    <row r="358" spans="1:20" ht="20.100000000000001" customHeight="1" x14ac:dyDescent="0.25">
      <c r="A358" s="4" t="s">
        <v>29</v>
      </c>
      <c r="B358" s="7" t="s">
        <v>600</v>
      </c>
      <c r="C358" s="5">
        <v>370</v>
      </c>
      <c r="D358" s="37"/>
      <c r="E358" s="37"/>
      <c r="F358" s="70"/>
      <c r="G358" s="70"/>
      <c r="H358" s="70"/>
      <c r="I358" s="70"/>
      <c r="J358" s="70">
        <f t="shared" si="26"/>
        <v>0</v>
      </c>
      <c r="K358" s="70"/>
      <c r="L358" s="70"/>
      <c r="M358" s="70"/>
      <c r="N358" s="70"/>
      <c r="O358" s="70"/>
      <c r="P358" s="70"/>
      <c r="Q358" s="70"/>
      <c r="R358" s="70"/>
      <c r="S358" s="70"/>
      <c r="T358" s="70"/>
    </row>
    <row r="359" spans="1:20" ht="20.100000000000001" customHeight="1" x14ac:dyDescent="0.25">
      <c r="A359" s="4" t="s">
        <v>28</v>
      </c>
      <c r="B359" s="7" t="s">
        <v>601</v>
      </c>
      <c r="C359" s="5">
        <v>371</v>
      </c>
      <c r="D359" s="37"/>
      <c r="E359" s="37"/>
      <c r="F359" s="70"/>
      <c r="G359" s="70"/>
      <c r="H359" s="70"/>
      <c r="I359" s="70"/>
      <c r="J359" s="70">
        <f t="shared" si="26"/>
        <v>0</v>
      </c>
      <c r="K359" s="70"/>
      <c r="L359" s="70"/>
      <c r="M359" s="70"/>
      <c r="N359" s="70"/>
      <c r="O359" s="70"/>
      <c r="P359" s="70"/>
      <c r="Q359" s="70"/>
      <c r="R359" s="70"/>
      <c r="S359" s="70"/>
      <c r="T359" s="70"/>
    </row>
    <row r="360" spans="1:20" ht="20.100000000000001" customHeight="1" x14ac:dyDescent="0.25">
      <c r="A360" s="4" t="s">
        <v>27</v>
      </c>
      <c r="B360" s="7" t="s">
        <v>602</v>
      </c>
      <c r="C360" s="5">
        <v>372</v>
      </c>
      <c r="D360" s="37"/>
      <c r="E360" s="37"/>
      <c r="F360" s="70"/>
      <c r="G360" s="70"/>
      <c r="H360" s="70"/>
      <c r="I360" s="70"/>
      <c r="J360" s="70">
        <f t="shared" si="26"/>
        <v>0</v>
      </c>
      <c r="K360" s="70"/>
      <c r="L360" s="70"/>
      <c r="M360" s="70"/>
      <c r="N360" s="70"/>
      <c r="O360" s="70"/>
      <c r="P360" s="70"/>
      <c r="Q360" s="70"/>
      <c r="R360" s="70"/>
      <c r="S360" s="70"/>
      <c r="T360" s="70"/>
    </row>
    <row r="361" spans="1:20" ht="20.100000000000001" customHeight="1" x14ac:dyDescent="0.25">
      <c r="A361" s="4" t="s">
        <v>26</v>
      </c>
      <c r="B361" s="7" t="s">
        <v>603</v>
      </c>
      <c r="C361" s="5">
        <v>373</v>
      </c>
      <c r="D361" s="38"/>
      <c r="E361" s="38"/>
      <c r="F361" s="38"/>
      <c r="G361" s="38"/>
      <c r="H361" s="38"/>
      <c r="I361" s="38"/>
      <c r="J361" s="70">
        <f t="shared" si="26"/>
        <v>0</v>
      </c>
      <c r="K361" s="38"/>
      <c r="L361" s="38"/>
      <c r="M361" s="38"/>
      <c r="N361" s="38"/>
      <c r="O361" s="38"/>
      <c r="P361" s="38"/>
      <c r="Q361" s="38"/>
      <c r="R361" s="38"/>
      <c r="S361" s="38"/>
      <c r="T361" s="38"/>
    </row>
    <row r="362" spans="1:20" ht="20.100000000000001" customHeight="1" x14ac:dyDescent="0.25">
      <c r="A362" s="4" t="s">
        <v>25</v>
      </c>
      <c r="B362" s="7" t="s">
        <v>604</v>
      </c>
      <c r="C362" s="5">
        <v>374</v>
      </c>
      <c r="D362" s="70"/>
      <c r="E362" s="70"/>
      <c r="F362" s="70"/>
      <c r="G362" s="70"/>
      <c r="H362" s="70"/>
      <c r="I362" s="70"/>
      <c r="J362" s="70">
        <f t="shared" si="26"/>
        <v>0</v>
      </c>
      <c r="K362" s="70"/>
      <c r="L362" s="70"/>
      <c r="M362" s="70"/>
      <c r="N362" s="70"/>
      <c r="O362" s="70"/>
      <c r="P362" s="70"/>
      <c r="Q362" s="70"/>
      <c r="R362" s="70"/>
      <c r="S362" s="70"/>
      <c r="T362" s="70"/>
    </row>
    <row r="363" spans="1:20" ht="20.100000000000001" customHeight="1" x14ac:dyDescent="0.25">
      <c r="A363" s="4" t="s">
        <v>24</v>
      </c>
      <c r="B363" s="7" t="s">
        <v>472</v>
      </c>
      <c r="C363" s="5">
        <v>375</v>
      </c>
      <c r="D363" s="70"/>
      <c r="E363" s="70"/>
      <c r="F363" s="70"/>
      <c r="G363" s="70"/>
      <c r="H363" s="70"/>
      <c r="I363" s="70"/>
      <c r="J363" s="70">
        <f t="shared" si="26"/>
        <v>0</v>
      </c>
      <c r="K363" s="70"/>
      <c r="L363" s="70"/>
      <c r="M363" s="70"/>
      <c r="N363" s="70"/>
      <c r="O363" s="70"/>
      <c r="P363" s="70"/>
      <c r="Q363" s="70"/>
      <c r="R363" s="70"/>
      <c r="S363" s="70"/>
      <c r="T363" s="70"/>
    </row>
    <row r="364" spans="1:20" ht="20.100000000000001" customHeight="1" x14ac:dyDescent="0.25">
      <c r="A364" s="4" t="s">
        <v>23</v>
      </c>
      <c r="B364" s="7" t="s">
        <v>605</v>
      </c>
      <c r="C364" s="5">
        <v>376</v>
      </c>
      <c r="D364" s="70">
        <v>1</v>
      </c>
      <c r="E364" s="70"/>
      <c r="F364" s="70"/>
      <c r="G364" s="70">
        <v>1</v>
      </c>
      <c r="H364" s="70"/>
      <c r="I364" s="70"/>
      <c r="J364" s="70">
        <f t="shared" si="26"/>
        <v>1</v>
      </c>
      <c r="K364" s="70"/>
      <c r="L364" s="70"/>
      <c r="M364" s="70"/>
      <c r="N364" s="70"/>
      <c r="O364" s="70"/>
      <c r="P364" s="70"/>
      <c r="Q364" s="70"/>
      <c r="R364" s="70"/>
      <c r="S364" s="70"/>
      <c r="T364" s="70"/>
    </row>
    <row r="365" spans="1:20" ht="20.100000000000001" customHeight="1" x14ac:dyDescent="0.25">
      <c r="A365" s="4" t="s">
        <v>22</v>
      </c>
      <c r="B365" s="7" t="s">
        <v>606</v>
      </c>
      <c r="C365" s="5">
        <v>377</v>
      </c>
      <c r="D365" s="70">
        <v>1</v>
      </c>
      <c r="E365" s="70"/>
      <c r="F365" s="70"/>
      <c r="G365" s="70"/>
      <c r="H365" s="70"/>
      <c r="I365" s="70"/>
      <c r="J365" s="70">
        <f t="shared" si="26"/>
        <v>0</v>
      </c>
      <c r="K365" s="70"/>
      <c r="L365" s="70"/>
      <c r="M365" s="70">
        <v>1</v>
      </c>
      <c r="N365" s="70"/>
      <c r="O365" s="70"/>
      <c r="P365" s="70"/>
      <c r="Q365" s="70"/>
      <c r="R365" s="70"/>
      <c r="S365" s="70"/>
      <c r="T365" s="70"/>
    </row>
    <row r="366" spans="1:20" ht="20.100000000000001" customHeight="1" x14ac:dyDescent="0.25">
      <c r="A366" s="4" t="s">
        <v>21</v>
      </c>
      <c r="B366" s="7" t="s">
        <v>607</v>
      </c>
      <c r="C366" s="5">
        <v>378</v>
      </c>
      <c r="D366" s="70"/>
      <c r="E366" s="70"/>
      <c r="F366" s="70"/>
      <c r="G366" s="70"/>
      <c r="H366" s="70"/>
      <c r="I366" s="70"/>
      <c r="J366" s="70">
        <f t="shared" si="26"/>
        <v>0</v>
      </c>
      <c r="K366" s="70"/>
      <c r="L366" s="70"/>
      <c r="M366" s="70"/>
      <c r="N366" s="70"/>
      <c r="O366" s="70"/>
      <c r="P366" s="70"/>
      <c r="Q366" s="70"/>
      <c r="R366" s="70"/>
      <c r="S366" s="70"/>
      <c r="T366" s="70"/>
    </row>
    <row r="367" spans="1:20" ht="20.100000000000001" customHeight="1" x14ac:dyDescent="0.25">
      <c r="A367" s="4" t="s">
        <v>20</v>
      </c>
      <c r="B367" s="5" t="s">
        <v>473</v>
      </c>
      <c r="C367" s="5">
        <v>379</v>
      </c>
      <c r="D367" s="70"/>
      <c r="E367" s="70"/>
      <c r="F367" s="70"/>
      <c r="G367" s="70"/>
      <c r="H367" s="70"/>
      <c r="I367" s="70"/>
      <c r="J367" s="70">
        <f t="shared" si="26"/>
        <v>0</v>
      </c>
      <c r="K367" s="70"/>
      <c r="L367" s="70"/>
      <c r="M367" s="70"/>
      <c r="N367" s="70"/>
      <c r="O367" s="70"/>
      <c r="P367" s="70"/>
      <c r="Q367" s="70"/>
      <c r="R367" s="70"/>
      <c r="S367" s="70"/>
      <c r="T367" s="70"/>
    </row>
    <row r="368" spans="1:20" ht="20.100000000000001" customHeight="1" x14ac:dyDescent="0.25">
      <c r="A368" s="4" t="s">
        <v>19</v>
      </c>
      <c r="B368" s="5" t="s">
        <v>608</v>
      </c>
      <c r="C368" s="5">
        <v>380</v>
      </c>
      <c r="D368" s="70"/>
      <c r="E368" s="70"/>
      <c r="F368" s="70"/>
      <c r="G368" s="70"/>
      <c r="H368" s="70"/>
      <c r="I368" s="70"/>
      <c r="J368" s="70">
        <f t="shared" si="26"/>
        <v>0</v>
      </c>
      <c r="K368" s="70"/>
      <c r="L368" s="70"/>
      <c r="M368" s="70"/>
      <c r="N368" s="70"/>
      <c r="O368" s="70"/>
      <c r="P368" s="70"/>
      <c r="Q368" s="70"/>
      <c r="R368" s="70"/>
      <c r="S368" s="70"/>
      <c r="T368" s="70"/>
    </row>
    <row r="369" spans="1:20" ht="20.100000000000001" customHeight="1" x14ac:dyDescent="0.25">
      <c r="A369" s="4" t="s">
        <v>18</v>
      </c>
      <c r="B369" s="5" t="s">
        <v>371</v>
      </c>
      <c r="C369" s="5">
        <v>381</v>
      </c>
      <c r="D369" s="70"/>
      <c r="E369" s="70"/>
      <c r="F369" s="70"/>
      <c r="G369" s="70"/>
      <c r="H369" s="70"/>
      <c r="I369" s="70"/>
      <c r="J369" s="70">
        <f t="shared" si="26"/>
        <v>0</v>
      </c>
      <c r="K369" s="70"/>
      <c r="L369" s="70"/>
      <c r="M369" s="70"/>
      <c r="N369" s="70"/>
      <c r="O369" s="70"/>
      <c r="P369" s="70"/>
      <c r="Q369" s="70"/>
      <c r="R369" s="70"/>
      <c r="S369" s="70"/>
      <c r="T369" s="70"/>
    </row>
    <row r="370" spans="1:20" ht="20.100000000000001" customHeight="1" x14ac:dyDescent="0.25">
      <c r="A370" s="4" t="s">
        <v>17</v>
      </c>
      <c r="B370" s="7" t="s">
        <v>474</v>
      </c>
      <c r="C370" s="14">
        <v>382</v>
      </c>
      <c r="D370" s="70"/>
      <c r="E370" s="70"/>
      <c r="F370" s="70"/>
      <c r="G370" s="70"/>
      <c r="H370" s="70"/>
      <c r="I370" s="70"/>
      <c r="J370" s="70">
        <f t="shared" si="26"/>
        <v>0</v>
      </c>
      <c r="K370" s="70"/>
      <c r="L370" s="70"/>
      <c r="M370" s="70"/>
      <c r="N370" s="70"/>
      <c r="O370" s="70"/>
      <c r="P370" s="70"/>
      <c r="Q370" s="70"/>
      <c r="R370" s="70"/>
      <c r="S370" s="70"/>
      <c r="T370" s="70"/>
    </row>
    <row r="371" spans="1:20" ht="20.100000000000001" customHeight="1" x14ac:dyDescent="0.25">
      <c r="A371" s="4" t="s">
        <v>16</v>
      </c>
      <c r="B371" s="5" t="s">
        <v>475</v>
      </c>
      <c r="C371" s="14">
        <v>383</v>
      </c>
      <c r="D371" s="70"/>
      <c r="E371" s="70"/>
      <c r="F371" s="70"/>
      <c r="G371" s="70"/>
      <c r="H371" s="70"/>
      <c r="I371" s="70"/>
      <c r="J371" s="70">
        <f t="shared" si="26"/>
        <v>0</v>
      </c>
      <c r="K371" s="70"/>
      <c r="L371" s="70"/>
      <c r="M371" s="70"/>
      <c r="N371" s="70"/>
      <c r="O371" s="70"/>
      <c r="P371" s="70"/>
      <c r="Q371" s="70"/>
      <c r="R371" s="70"/>
      <c r="S371" s="70"/>
      <c r="T371" s="70"/>
    </row>
    <row r="372" spans="1:20" ht="20.100000000000001" customHeight="1" x14ac:dyDescent="0.25">
      <c r="A372" s="4" t="s">
        <v>15</v>
      </c>
      <c r="B372" s="7" t="s">
        <v>403</v>
      </c>
      <c r="C372" s="5"/>
      <c r="D372" s="70"/>
      <c r="E372" s="70"/>
      <c r="F372" s="70"/>
      <c r="G372" s="70"/>
      <c r="H372" s="70"/>
      <c r="I372" s="70"/>
      <c r="J372" s="70">
        <f t="shared" si="26"/>
        <v>0</v>
      </c>
      <c r="K372" s="70"/>
      <c r="L372" s="70"/>
      <c r="M372" s="70"/>
      <c r="N372" s="70"/>
      <c r="O372" s="70"/>
      <c r="P372" s="70"/>
      <c r="Q372" s="70"/>
      <c r="R372" s="70"/>
      <c r="S372" s="70"/>
      <c r="T372" s="70"/>
    </row>
    <row r="373" spans="1:20" ht="20.100000000000001" customHeight="1" x14ac:dyDescent="0.25">
      <c r="A373" s="8" t="s">
        <v>14</v>
      </c>
      <c r="B373" s="12" t="s">
        <v>476</v>
      </c>
      <c r="C373" s="5"/>
      <c r="D373" s="69">
        <f>SUM(D374:D388)</f>
        <v>0</v>
      </c>
      <c r="E373" s="69">
        <f t="shared" ref="E373:T373" si="28">SUM(E374:E388)</f>
        <v>0</v>
      </c>
      <c r="F373" s="69">
        <f t="shared" si="28"/>
        <v>0</v>
      </c>
      <c r="G373" s="69">
        <f t="shared" si="28"/>
        <v>0</v>
      </c>
      <c r="H373" s="69">
        <f t="shared" si="28"/>
        <v>0</v>
      </c>
      <c r="I373" s="69">
        <f t="shared" si="28"/>
        <v>0</v>
      </c>
      <c r="J373" s="69">
        <f t="shared" si="28"/>
        <v>0</v>
      </c>
      <c r="K373" s="69">
        <f t="shared" si="28"/>
        <v>0</v>
      </c>
      <c r="L373" s="69">
        <f t="shared" si="28"/>
        <v>0</v>
      </c>
      <c r="M373" s="69">
        <f t="shared" si="28"/>
        <v>0</v>
      </c>
      <c r="N373" s="69">
        <f t="shared" si="28"/>
        <v>0</v>
      </c>
      <c r="O373" s="69">
        <f t="shared" si="28"/>
        <v>0</v>
      </c>
      <c r="P373" s="69">
        <f t="shared" si="28"/>
        <v>0</v>
      </c>
      <c r="Q373" s="69">
        <f t="shared" si="28"/>
        <v>0</v>
      </c>
      <c r="R373" s="69">
        <f t="shared" si="28"/>
        <v>0</v>
      </c>
      <c r="S373" s="69">
        <f t="shared" si="28"/>
        <v>0</v>
      </c>
      <c r="T373" s="69">
        <f t="shared" si="28"/>
        <v>0</v>
      </c>
    </row>
    <row r="374" spans="1:20" ht="20.100000000000001" customHeight="1" x14ac:dyDescent="0.25">
      <c r="A374" s="4" t="s">
        <v>13</v>
      </c>
      <c r="B374" s="7" t="s">
        <v>372</v>
      </c>
      <c r="C374" s="5">
        <v>384</v>
      </c>
      <c r="D374" s="70"/>
      <c r="E374" s="70"/>
      <c r="F374" s="70"/>
      <c r="G374" s="70"/>
      <c r="H374" s="70"/>
      <c r="I374" s="70"/>
      <c r="J374" s="70">
        <f t="shared" si="26"/>
        <v>0</v>
      </c>
      <c r="K374" s="70"/>
      <c r="L374" s="70"/>
      <c r="M374" s="70"/>
      <c r="N374" s="70"/>
      <c r="O374" s="70"/>
      <c r="P374" s="70"/>
      <c r="Q374" s="70"/>
      <c r="R374" s="70"/>
      <c r="S374" s="70"/>
      <c r="T374" s="70"/>
    </row>
    <row r="375" spans="1:20" ht="20.100000000000001" customHeight="1" x14ac:dyDescent="0.25">
      <c r="A375" s="4" t="s">
        <v>12</v>
      </c>
      <c r="B375" s="7" t="s">
        <v>373</v>
      </c>
      <c r="C375" s="5">
        <v>385</v>
      </c>
      <c r="D375" s="70"/>
      <c r="E375" s="70"/>
      <c r="F375" s="70"/>
      <c r="G375" s="70"/>
      <c r="H375" s="70"/>
      <c r="I375" s="70"/>
      <c r="J375" s="70">
        <f t="shared" si="26"/>
        <v>0</v>
      </c>
      <c r="K375" s="70"/>
      <c r="L375" s="70"/>
      <c r="M375" s="70"/>
      <c r="N375" s="70"/>
      <c r="O375" s="70"/>
      <c r="P375" s="70"/>
      <c r="Q375" s="70"/>
      <c r="R375" s="70"/>
      <c r="S375" s="70"/>
      <c r="T375" s="70"/>
    </row>
    <row r="376" spans="1:20" ht="20.100000000000001" customHeight="1" x14ac:dyDescent="0.25">
      <c r="A376" s="4" t="s">
        <v>11</v>
      </c>
      <c r="B376" s="7" t="s">
        <v>609</v>
      </c>
      <c r="C376" s="5">
        <v>386</v>
      </c>
      <c r="D376" s="70"/>
      <c r="E376" s="70"/>
      <c r="F376" s="70"/>
      <c r="G376" s="70"/>
      <c r="H376" s="70"/>
      <c r="I376" s="70"/>
      <c r="J376" s="70">
        <f t="shared" si="26"/>
        <v>0</v>
      </c>
      <c r="K376" s="70"/>
      <c r="L376" s="70"/>
      <c r="M376" s="70"/>
      <c r="N376" s="70"/>
      <c r="O376" s="70"/>
      <c r="P376" s="70"/>
      <c r="Q376" s="70"/>
      <c r="R376" s="70"/>
      <c r="S376" s="70"/>
      <c r="T376" s="70"/>
    </row>
    <row r="377" spans="1:20" ht="20.100000000000001" customHeight="1" x14ac:dyDescent="0.25">
      <c r="A377" s="4" t="s">
        <v>10</v>
      </c>
      <c r="B377" s="7" t="s">
        <v>477</v>
      </c>
      <c r="C377" s="5">
        <v>387</v>
      </c>
      <c r="D377" s="70"/>
      <c r="E377" s="70"/>
      <c r="F377" s="70"/>
      <c r="G377" s="70"/>
      <c r="H377" s="70"/>
      <c r="I377" s="70"/>
      <c r="J377" s="70">
        <f t="shared" si="26"/>
        <v>0</v>
      </c>
      <c r="K377" s="70"/>
      <c r="L377" s="70"/>
      <c r="M377" s="70"/>
      <c r="N377" s="70"/>
      <c r="O377" s="70"/>
      <c r="P377" s="70"/>
      <c r="Q377" s="70"/>
      <c r="R377" s="70"/>
      <c r="S377" s="70"/>
      <c r="T377" s="70"/>
    </row>
    <row r="378" spans="1:20" ht="20.100000000000001" customHeight="1" x14ac:dyDescent="0.25">
      <c r="A378" s="4" t="s">
        <v>9</v>
      </c>
      <c r="B378" s="7" t="s">
        <v>665</v>
      </c>
      <c r="C378" s="5">
        <v>388</v>
      </c>
      <c r="D378" s="70"/>
      <c r="E378" s="70"/>
      <c r="F378" s="70"/>
      <c r="G378" s="70"/>
      <c r="H378" s="70"/>
      <c r="I378" s="70"/>
      <c r="J378" s="70">
        <f t="shared" si="26"/>
        <v>0</v>
      </c>
      <c r="K378" s="70"/>
      <c r="L378" s="70"/>
      <c r="M378" s="70"/>
      <c r="N378" s="70"/>
      <c r="O378" s="70"/>
      <c r="P378" s="70"/>
      <c r="Q378" s="70"/>
      <c r="R378" s="70"/>
      <c r="S378" s="70"/>
      <c r="T378" s="70"/>
    </row>
    <row r="379" spans="1:20" ht="20.100000000000001" customHeight="1" x14ac:dyDescent="0.25">
      <c r="A379" s="4" t="s">
        <v>8</v>
      </c>
      <c r="B379" s="5" t="s">
        <v>478</v>
      </c>
      <c r="C379" s="5">
        <v>389</v>
      </c>
      <c r="D379" s="70"/>
      <c r="E379" s="70"/>
      <c r="F379" s="70"/>
      <c r="G379" s="70"/>
      <c r="H379" s="70"/>
      <c r="I379" s="70"/>
      <c r="J379" s="70">
        <f t="shared" si="26"/>
        <v>0</v>
      </c>
      <c r="K379" s="70"/>
      <c r="L379" s="70"/>
      <c r="M379" s="70"/>
      <c r="N379" s="70"/>
      <c r="O379" s="70"/>
      <c r="P379" s="70"/>
      <c r="Q379" s="70"/>
      <c r="R379" s="70"/>
      <c r="S379" s="70"/>
      <c r="T379" s="70"/>
    </row>
    <row r="380" spans="1:20" ht="20.100000000000001" customHeight="1" x14ac:dyDescent="0.25">
      <c r="A380" s="4" t="s">
        <v>7</v>
      </c>
      <c r="B380" s="7" t="s">
        <v>610</v>
      </c>
      <c r="C380" s="6">
        <v>390</v>
      </c>
      <c r="D380" s="70"/>
      <c r="E380" s="70"/>
      <c r="F380" s="70"/>
      <c r="G380" s="70"/>
      <c r="H380" s="70"/>
      <c r="I380" s="70"/>
      <c r="J380" s="70">
        <f t="shared" si="26"/>
        <v>0</v>
      </c>
      <c r="K380" s="70"/>
      <c r="L380" s="70"/>
      <c r="M380" s="70"/>
      <c r="N380" s="70"/>
      <c r="O380" s="70"/>
      <c r="P380" s="70"/>
      <c r="Q380" s="70"/>
      <c r="R380" s="70"/>
      <c r="S380" s="70"/>
      <c r="T380" s="70"/>
    </row>
    <row r="381" spans="1:20" ht="20.100000000000001" customHeight="1" x14ac:dyDescent="0.25">
      <c r="A381" s="4" t="s">
        <v>6</v>
      </c>
      <c r="B381" s="7" t="s">
        <v>479</v>
      </c>
      <c r="C381" s="6">
        <v>391</v>
      </c>
      <c r="D381" s="70"/>
      <c r="E381" s="70"/>
      <c r="F381" s="70"/>
      <c r="G381" s="70"/>
      <c r="H381" s="70"/>
      <c r="I381" s="70"/>
      <c r="J381" s="70">
        <f t="shared" si="26"/>
        <v>0</v>
      </c>
      <c r="K381" s="70"/>
      <c r="L381" s="70"/>
      <c r="M381" s="70"/>
      <c r="N381" s="70"/>
      <c r="O381" s="70"/>
      <c r="P381" s="70"/>
      <c r="Q381" s="70"/>
      <c r="R381" s="70"/>
      <c r="S381" s="70"/>
      <c r="T381" s="70"/>
    </row>
    <row r="382" spans="1:20" ht="20.100000000000001" customHeight="1" x14ac:dyDescent="0.25">
      <c r="A382" s="4" t="s">
        <v>5</v>
      </c>
      <c r="B382" s="5" t="s">
        <v>480</v>
      </c>
      <c r="C382" s="5">
        <v>392</v>
      </c>
      <c r="D382" s="70"/>
      <c r="E382" s="70"/>
      <c r="F382" s="70"/>
      <c r="G382" s="70"/>
      <c r="H382" s="70"/>
      <c r="I382" s="70"/>
      <c r="J382" s="70">
        <f t="shared" si="26"/>
        <v>0</v>
      </c>
      <c r="K382" s="70"/>
      <c r="L382" s="70"/>
      <c r="M382" s="70"/>
      <c r="N382" s="70"/>
      <c r="O382" s="70"/>
      <c r="P382" s="70"/>
      <c r="Q382" s="70"/>
      <c r="R382" s="70"/>
      <c r="S382" s="70"/>
      <c r="T382" s="70"/>
    </row>
    <row r="383" spans="1:20" ht="20.100000000000001" customHeight="1" x14ac:dyDescent="0.25">
      <c r="A383" s="4" t="s">
        <v>4</v>
      </c>
      <c r="B383" s="5" t="s">
        <v>481</v>
      </c>
      <c r="C383" s="5">
        <v>393</v>
      </c>
      <c r="D383" s="70"/>
      <c r="E383" s="70"/>
      <c r="F383" s="70"/>
      <c r="G383" s="70"/>
      <c r="H383" s="70"/>
      <c r="I383" s="70"/>
      <c r="J383" s="70">
        <f t="shared" si="26"/>
        <v>0</v>
      </c>
      <c r="K383" s="70"/>
      <c r="L383" s="70"/>
      <c r="M383" s="70"/>
      <c r="N383" s="70"/>
      <c r="O383" s="70"/>
      <c r="P383" s="70"/>
      <c r="Q383" s="70"/>
      <c r="R383" s="70"/>
      <c r="S383" s="70"/>
      <c r="T383" s="70"/>
    </row>
    <row r="384" spans="1:20" ht="20.100000000000001" customHeight="1" x14ac:dyDescent="0.25">
      <c r="A384" s="4" t="s">
        <v>766</v>
      </c>
      <c r="B384" s="5" t="s">
        <v>379</v>
      </c>
      <c r="C384" s="5">
        <v>394</v>
      </c>
      <c r="D384" s="70"/>
      <c r="E384" s="70"/>
      <c r="F384" s="70"/>
      <c r="G384" s="70"/>
      <c r="H384" s="70"/>
      <c r="I384" s="70"/>
      <c r="J384" s="70">
        <f t="shared" si="26"/>
        <v>0</v>
      </c>
      <c r="K384" s="70"/>
      <c r="L384" s="70"/>
      <c r="M384" s="70"/>
      <c r="N384" s="70"/>
      <c r="O384" s="70"/>
      <c r="P384" s="70"/>
      <c r="Q384" s="70"/>
      <c r="R384" s="70"/>
      <c r="S384" s="70"/>
      <c r="T384" s="70"/>
    </row>
    <row r="385" spans="1:20" ht="20.100000000000001" customHeight="1" x14ac:dyDescent="0.25">
      <c r="A385" s="4" t="s">
        <v>3</v>
      </c>
      <c r="B385" s="5" t="s">
        <v>482</v>
      </c>
      <c r="C385" s="5">
        <v>395</v>
      </c>
      <c r="D385" s="70"/>
      <c r="E385" s="70"/>
      <c r="F385" s="70"/>
      <c r="G385" s="70"/>
      <c r="H385" s="70"/>
      <c r="I385" s="70"/>
      <c r="J385" s="70">
        <f t="shared" si="26"/>
        <v>0</v>
      </c>
      <c r="K385" s="70"/>
      <c r="L385" s="70"/>
      <c r="M385" s="70"/>
      <c r="N385" s="70"/>
      <c r="O385" s="70"/>
      <c r="P385" s="70"/>
      <c r="Q385" s="70"/>
      <c r="R385" s="70"/>
      <c r="S385" s="70"/>
      <c r="T385" s="70"/>
    </row>
    <row r="386" spans="1:20" ht="20.100000000000001" customHeight="1" x14ac:dyDescent="0.25">
      <c r="A386" s="4" t="s">
        <v>2</v>
      </c>
      <c r="B386" s="5" t="s">
        <v>666</v>
      </c>
      <c r="C386" s="5">
        <v>396</v>
      </c>
      <c r="D386" s="70"/>
      <c r="E386" s="70"/>
      <c r="F386" s="70"/>
      <c r="G386" s="70"/>
      <c r="H386" s="70"/>
      <c r="I386" s="70"/>
      <c r="J386" s="70">
        <f t="shared" si="26"/>
        <v>0</v>
      </c>
      <c r="K386" s="70"/>
      <c r="L386" s="70"/>
      <c r="M386" s="70"/>
      <c r="N386" s="70"/>
      <c r="O386" s="70"/>
      <c r="P386" s="70"/>
      <c r="Q386" s="70"/>
      <c r="R386" s="70"/>
      <c r="S386" s="70"/>
      <c r="T386" s="70"/>
    </row>
    <row r="387" spans="1:20" ht="20.100000000000001" customHeight="1" x14ac:dyDescent="0.25">
      <c r="A387" s="4" t="s">
        <v>1</v>
      </c>
      <c r="B387" s="5" t="s">
        <v>667</v>
      </c>
      <c r="C387" s="5">
        <v>397</v>
      </c>
      <c r="D387" s="70"/>
      <c r="E387" s="70"/>
      <c r="F387" s="70"/>
      <c r="G387" s="70"/>
      <c r="H387" s="70"/>
      <c r="I387" s="70"/>
      <c r="J387" s="70">
        <f t="shared" si="26"/>
        <v>0</v>
      </c>
      <c r="K387" s="70"/>
      <c r="L387" s="70"/>
      <c r="M387" s="70"/>
      <c r="N387" s="70"/>
      <c r="O387" s="70"/>
      <c r="P387" s="70"/>
      <c r="Q387" s="70"/>
      <c r="R387" s="70"/>
      <c r="S387" s="70"/>
      <c r="T387" s="70"/>
    </row>
    <row r="388" spans="1:20" ht="20.100000000000001" customHeight="1" x14ac:dyDescent="0.25">
      <c r="A388" s="4" t="s">
        <v>0</v>
      </c>
      <c r="B388" s="5" t="s">
        <v>611</v>
      </c>
      <c r="C388" s="5">
        <v>397.1</v>
      </c>
      <c r="D388" s="70"/>
      <c r="E388" s="70"/>
      <c r="F388" s="70"/>
      <c r="G388" s="70"/>
      <c r="H388" s="70"/>
      <c r="I388" s="70"/>
      <c r="J388" s="70">
        <f t="shared" si="26"/>
        <v>0</v>
      </c>
      <c r="K388" s="70"/>
      <c r="L388" s="70"/>
      <c r="M388" s="70"/>
      <c r="N388" s="70"/>
      <c r="O388" s="70"/>
      <c r="P388" s="70"/>
      <c r="Q388" s="70"/>
      <c r="R388" s="70"/>
      <c r="S388" s="70"/>
      <c r="T388" s="70"/>
    </row>
    <row r="389" spans="1:20" ht="20.100000000000001" customHeight="1" x14ac:dyDescent="0.25">
      <c r="A389" s="4">
        <v>19</v>
      </c>
      <c r="B389" s="5" t="s">
        <v>354</v>
      </c>
      <c r="C389" s="40"/>
      <c r="D389" s="18">
        <f>D7+D35+D44+D51+D81+D96+D112+D149+D190+D199+D209+D228+D248+D262+D280+D304+D339+D373</f>
        <v>144</v>
      </c>
      <c r="E389" s="18">
        <f t="shared" ref="E389:T389" si="29">E7+E35+E44+E51+E81+E96+E112+E149+E190+E199+E209+E228+E248+E262+E280+E304+E339+E373</f>
        <v>4</v>
      </c>
      <c r="F389" s="18">
        <f t="shared" si="29"/>
        <v>241</v>
      </c>
      <c r="G389" s="18">
        <f t="shared" si="29"/>
        <v>179</v>
      </c>
      <c r="H389" s="18">
        <f t="shared" si="29"/>
        <v>12</v>
      </c>
      <c r="I389" s="18">
        <f t="shared" si="29"/>
        <v>6</v>
      </c>
      <c r="J389" s="18">
        <f t="shared" si="29"/>
        <v>197</v>
      </c>
      <c r="K389" s="18">
        <f t="shared" si="29"/>
        <v>0</v>
      </c>
      <c r="L389" s="18">
        <f t="shared" si="29"/>
        <v>4</v>
      </c>
      <c r="M389" s="18">
        <f t="shared" si="29"/>
        <v>186</v>
      </c>
      <c r="N389" s="18">
        <f t="shared" si="29"/>
        <v>8</v>
      </c>
      <c r="O389" s="18">
        <f t="shared" si="29"/>
        <v>34</v>
      </c>
      <c r="P389" s="18">
        <f t="shared" si="29"/>
        <v>33</v>
      </c>
      <c r="Q389" s="18">
        <f t="shared" si="29"/>
        <v>67</v>
      </c>
      <c r="R389" s="18">
        <f t="shared" si="29"/>
        <v>0</v>
      </c>
      <c r="S389" s="18">
        <f t="shared" si="29"/>
        <v>0</v>
      </c>
      <c r="T389" s="18">
        <f t="shared" si="29"/>
        <v>0</v>
      </c>
    </row>
    <row r="390" spans="1:20" s="31" customFormat="1" ht="20.100000000000001" customHeight="1" x14ac:dyDescent="0.25">
      <c r="A390" s="28"/>
      <c r="B390" s="60"/>
      <c r="C390" s="29"/>
      <c r="D390" s="30"/>
      <c r="E390" s="30"/>
      <c r="F390" s="30"/>
      <c r="G390" s="30"/>
      <c r="H390" s="30"/>
      <c r="I390" s="30"/>
      <c r="J390" s="30"/>
      <c r="K390" s="30"/>
      <c r="L390" s="30"/>
      <c r="M390" s="30"/>
      <c r="N390" s="30"/>
      <c r="O390" s="30"/>
      <c r="P390" s="30"/>
      <c r="Q390" s="30"/>
      <c r="R390" s="30"/>
      <c r="S390" s="30"/>
      <c r="T390" s="30"/>
    </row>
    <row r="391" spans="1:20" s="31" customFormat="1" ht="20.100000000000001" customHeight="1" x14ac:dyDescent="0.25">
      <c r="A391" s="28"/>
      <c r="B391" s="63" t="s">
        <v>767</v>
      </c>
      <c r="C391" s="29"/>
      <c r="D391" s="30"/>
      <c r="E391" s="30"/>
      <c r="F391" s="30"/>
      <c r="G391" s="30"/>
      <c r="H391" s="30"/>
      <c r="I391" s="30"/>
      <c r="J391" s="30"/>
      <c r="K391" s="30"/>
      <c r="L391" s="30"/>
      <c r="M391" s="30"/>
      <c r="N391" s="30"/>
      <c r="O391" s="30"/>
      <c r="P391" s="30"/>
      <c r="Q391" s="30"/>
      <c r="R391" s="30"/>
      <c r="S391" s="30"/>
      <c r="T391" s="30"/>
    </row>
    <row r="392" spans="1:20" s="31" customFormat="1" ht="20.100000000000001" customHeight="1" x14ac:dyDescent="0.25">
      <c r="A392" s="28"/>
      <c r="B392" s="60" t="s">
        <v>771</v>
      </c>
      <c r="C392" s="29"/>
      <c r="D392" s="30"/>
      <c r="E392" s="30"/>
      <c r="F392" s="30"/>
      <c r="G392" s="30"/>
      <c r="H392" s="30"/>
      <c r="I392" s="30"/>
      <c r="J392" s="30"/>
      <c r="K392" s="30"/>
      <c r="L392" s="30"/>
      <c r="M392" s="30"/>
      <c r="N392" s="30"/>
      <c r="O392" s="30"/>
      <c r="P392" s="30"/>
      <c r="Q392" s="30"/>
      <c r="R392" s="30"/>
      <c r="S392" s="30"/>
      <c r="T392" s="30"/>
    </row>
    <row r="393" spans="1:20" s="31" customFormat="1" ht="20.100000000000001" customHeight="1" x14ac:dyDescent="0.25">
      <c r="A393" s="28"/>
      <c r="B393" s="19"/>
      <c r="C393" s="29"/>
      <c r="D393" s="30"/>
      <c r="E393" s="30"/>
      <c r="F393" s="30"/>
      <c r="G393" s="30"/>
      <c r="H393" s="30"/>
      <c r="I393" s="30"/>
      <c r="J393" s="30"/>
      <c r="K393" s="30"/>
      <c r="L393" s="30"/>
      <c r="M393" s="30"/>
      <c r="N393" s="30"/>
      <c r="O393" s="30"/>
      <c r="P393" s="30"/>
      <c r="Q393" s="30"/>
      <c r="R393" s="30"/>
      <c r="S393" s="30"/>
      <c r="T393" s="30"/>
    </row>
    <row r="394" spans="1:20" s="31" customFormat="1" ht="20.100000000000001" customHeight="1" x14ac:dyDescent="0.25">
      <c r="A394" s="28"/>
      <c r="B394" s="19"/>
      <c r="C394" s="29"/>
      <c r="D394" s="30"/>
      <c r="E394" s="30"/>
      <c r="F394" s="30"/>
      <c r="G394" s="30"/>
      <c r="H394" s="30"/>
      <c r="I394" s="30"/>
      <c r="J394" s="30"/>
      <c r="K394" s="30"/>
      <c r="L394" s="30"/>
      <c r="M394" s="30"/>
      <c r="N394" s="30"/>
      <c r="O394" s="30"/>
      <c r="P394" s="30"/>
      <c r="Q394" s="30"/>
      <c r="R394" s="30"/>
      <c r="S394" s="30"/>
      <c r="T394" s="30"/>
    </row>
    <row r="395" spans="1:20" s="31" customFormat="1" ht="20.100000000000001" customHeight="1" x14ac:dyDescent="0.25">
      <c r="A395" s="28"/>
      <c r="B395" s="19"/>
      <c r="C395" s="29"/>
      <c r="D395" s="30"/>
      <c r="E395" s="30"/>
      <c r="F395" s="30"/>
      <c r="G395" s="30"/>
      <c r="H395" s="30"/>
      <c r="I395" s="30"/>
      <c r="J395" s="30"/>
      <c r="K395" s="30"/>
      <c r="L395" s="30"/>
      <c r="M395" s="30"/>
      <c r="N395" s="30"/>
      <c r="O395" s="30"/>
      <c r="P395" s="30"/>
      <c r="Q395" s="30"/>
      <c r="R395" s="30"/>
      <c r="S395" s="30"/>
      <c r="T395" s="30"/>
    </row>
    <row r="396" spans="1:20" s="31" customFormat="1" ht="20.100000000000001" customHeight="1" x14ac:dyDescent="0.25">
      <c r="A396" s="28"/>
      <c r="B396" s="19"/>
      <c r="C396" s="29"/>
      <c r="D396" s="30"/>
      <c r="E396" s="30"/>
      <c r="F396" s="30"/>
      <c r="G396" s="30"/>
      <c r="H396" s="30"/>
      <c r="I396" s="30"/>
      <c r="J396" s="30"/>
      <c r="K396" s="30"/>
      <c r="L396" s="30"/>
      <c r="M396" s="30"/>
      <c r="N396" s="30"/>
      <c r="O396" s="30"/>
      <c r="P396" s="30"/>
      <c r="Q396" s="30"/>
      <c r="R396" s="30"/>
      <c r="S396" s="30"/>
      <c r="T396" s="30"/>
    </row>
    <row r="397" spans="1:20" s="31" customFormat="1" ht="20.100000000000001" customHeight="1" x14ac:dyDescent="0.25">
      <c r="A397" s="28"/>
      <c r="B397" s="19"/>
      <c r="C397" s="29"/>
      <c r="D397" s="30"/>
      <c r="E397" s="30"/>
      <c r="F397" s="30"/>
      <c r="G397" s="30"/>
      <c r="H397" s="30"/>
      <c r="I397" s="30"/>
      <c r="J397" s="30"/>
      <c r="K397" s="30"/>
      <c r="L397" s="30"/>
      <c r="M397" s="30"/>
      <c r="N397" s="30"/>
      <c r="O397" s="30"/>
      <c r="P397" s="30"/>
      <c r="Q397" s="30"/>
      <c r="R397" s="30"/>
      <c r="S397" s="30"/>
      <c r="T397" s="30"/>
    </row>
    <row r="398" spans="1:20" s="31" customFormat="1" ht="20.100000000000001" customHeight="1" x14ac:dyDescent="0.25">
      <c r="A398" s="28"/>
      <c r="B398" s="19"/>
      <c r="C398" s="29"/>
      <c r="D398" s="30"/>
      <c r="E398" s="30"/>
      <c r="F398" s="30"/>
      <c r="G398" s="30"/>
      <c r="H398" s="30"/>
      <c r="I398" s="30"/>
      <c r="J398" s="30"/>
      <c r="K398" s="30"/>
      <c r="L398" s="30"/>
      <c r="M398" s="30"/>
      <c r="N398" s="30"/>
      <c r="O398" s="30"/>
      <c r="P398" s="30"/>
      <c r="Q398" s="30"/>
      <c r="R398" s="30"/>
      <c r="S398" s="30"/>
      <c r="T398" s="30"/>
    </row>
    <row r="399" spans="1:20" s="31" customFormat="1" ht="20.100000000000001" customHeight="1" x14ac:dyDescent="0.25">
      <c r="A399" s="28"/>
      <c r="B399" s="19"/>
      <c r="C399" s="29"/>
      <c r="D399" s="30"/>
      <c r="E399" s="30"/>
      <c r="F399" s="30"/>
      <c r="G399" s="30"/>
      <c r="H399" s="30"/>
      <c r="I399" s="30"/>
      <c r="J399" s="30"/>
      <c r="K399" s="30"/>
      <c r="L399" s="30"/>
      <c r="M399" s="30"/>
      <c r="N399" s="30"/>
      <c r="O399" s="30"/>
      <c r="P399" s="30"/>
      <c r="Q399" s="30"/>
      <c r="R399" s="30"/>
      <c r="S399" s="30"/>
      <c r="T399" s="30"/>
    </row>
    <row r="400" spans="1:20" s="31" customFormat="1" ht="20.100000000000001" customHeight="1" x14ac:dyDescent="0.25">
      <c r="A400" s="28"/>
      <c r="B400" s="19"/>
      <c r="C400" s="29"/>
      <c r="D400" s="30"/>
      <c r="E400" s="30"/>
      <c r="F400" s="30"/>
      <c r="G400" s="30"/>
      <c r="H400" s="30"/>
      <c r="I400" s="30"/>
      <c r="J400" s="30"/>
      <c r="K400" s="30"/>
      <c r="L400" s="30"/>
      <c r="M400" s="30"/>
      <c r="N400" s="30"/>
      <c r="O400" s="30"/>
      <c r="P400" s="30"/>
      <c r="Q400" s="30"/>
      <c r="R400" s="30"/>
      <c r="S400" s="30"/>
      <c r="T400" s="30"/>
    </row>
    <row r="401" spans="1:20" s="31" customFormat="1" ht="20.100000000000001" customHeight="1" x14ac:dyDescent="0.25">
      <c r="A401" s="28"/>
      <c r="B401" s="19"/>
      <c r="C401" s="29"/>
      <c r="D401" s="30"/>
      <c r="E401" s="30"/>
      <c r="F401" s="30"/>
      <c r="G401" s="30"/>
      <c r="H401" s="30"/>
      <c r="I401" s="30"/>
      <c r="J401" s="30"/>
      <c r="K401" s="30"/>
      <c r="L401" s="30"/>
      <c r="M401" s="30"/>
      <c r="N401" s="30"/>
      <c r="O401" s="30"/>
      <c r="P401" s="30"/>
      <c r="Q401" s="30"/>
      <c r="R401" s="30"/>
      <c r="S401" s="30"/>
      <c r="T401" s="30"/>
    </row>
    <row r="402" spans="1:20" s="31" customFormat="1" ht="20.100000000000001" customHeight="1" x14ac:dyDescent="0.25">
      <c r="A402" s="28"/>
      <c r="B402" s="19"/>
      <c r="C402" s="29"/>
      <c r="D402" s="30"/>
      <c r="E402" s="30"/>
      <c r="F402" s="30"/>
      <c r="G402" s="30"/>
      <c r="H402" s="30"/>
      <c r="I402" s="30"/>
      <c r="J402" s="30"/>
      <c r="K402" s="30"/>
      <c r="L402" s="30"/>
      <c r="M402" s="30"/>
      <c r="N402" s="30"/>
      <c r="O402" s="30"/>
      <c r="P402" s="30"/>
      <c r="Q402" s="30"/>
      <c r="R402" s="30"/>
      <c r="S402" s="30"/>
      <c r="T402" s="30"/>
    </row>
    <row r="403" spans="1:20" s="31" customFormat="1" ht="20.100000000000001" customHeight="1" x14ac:dyDescent="0.25">
      <c r="A403" s="28"/>
      <c r="B403" s="19"/>
      <c r="C403" s="29"/>
      <c r="D403" s="30"/>
      <c r="E403" s="30"/>
      <c r="F403" s="30"/>
      <c r="G403" s="30"/>
      <c r="H403" s="30"/>
      <c r="I403" s="30"/>
      <c r="J403" s="30"/>
      <c r="K403" s="30"/>
      <c r="L403" s="30"/>
      <c r="M403" s="30"/>
      <c r="N403" s="30"/>
      <c r="O403" s="30"/>
      <c r="P403" s="30"/>
      <c r="Q403" s="30"/>
      <c r="R403" s="30"/>
      <c r="S403" s="30"/>
      <c r="T403" s="30"/>
    </row>
    <row r="404" spans="1:20" s="31" customFormat="1" ht="20.100000000000001" customHeight="1" x14ac:dyDescent="0.25">
      <c r="A404" s="28"/>
      <c r="B404" s="19"/>
      <c r="C404" s="29"/>
      <c r="D404" s="30"/>
      <c r="E404" s="30"/>
      <c r="F404" s="30"/>
      <c r="G404" s="30"/>
      <c r="H404" s="30"/>
      <c r="I404" s="30"/>
      <c r="J404" s="30"/>
      <c r="K404" s="30"/>
      <c r="L404" s="30"/>
      <c r="M404" s="30"/>
      <c r="N404" s="30"/>
      <c r="O404" s="30"/>
      <c r="P404" s="30"/>
      <c r="Q404" s="30"/>
      <c r="R404" s="30"/>
      <c r="S404" s="30"/>
      <c r="T404" s="30"/>
    </row>
    <row r="405" spans="1:20" s="31" customFormat="1" ht="20.100000000000001" customHeight="1" x14ac:dyDescent="0.25">
      <c r="A405" s="28"/>
      <c r="B405" s="19"/>
      <c r="C405" s="29"/>
      <c r="D405" s="30"/>
      <c r="E405" s="30"/>
      <c r="F405" s="30"/>
      <c r="G405" s="30"/>
      <c r="H405" s="30"/>
      <c r="I405" s="30"/>
      <c r="J405" s="30"/>
      <c r="K405" s="30"/>
      <c r="L405" s="30"/>
      <c r="M405" s="30"/>
      <c r="N405" s="30"/>
      <c r="O405" s="30"/>
      <c r="P405" s="30"/>
      <c r="Q405" s="30"/>
      <c r="R405" s="30"/>
      <c r="S405" s="30"/>
      <c r="T405" s="30"/>
    </row>
    <row r="406" spans="1:20" s="31" customFormat="1" ht="20.100000000000001" customHeight="1" x14ac:dyDescent="0.25">
      <c r="A406" s="28"/>
      <c r="B406" s="19"/>
      <c r="C406" s="29"/>
      <c r="D406" s="30"/>
      <c r="E406" s="30"/>
      <c r="F406" s="30"/>
      <c r="G406" s="30"/>
      <c r="H406" s="30"/>
      <c r="I406" s="30"/>
      <c r="J406" s="30"/>
      <c r="K406" s="30"/>
      <c r="L406" s="30"/>
      <c r="M406" s="30"/>
      <c r="N406" s="30"/>
      <c r="O406" s="30"/>
      <c r="P406" s="30"/>
      <c r="Q406" s="30"/>
      <c r="R406" s="30"/>
      <c r="S406" s="30"/>
      <c r="T406" s="30"/>
    </row>
    <row r="407" spans="1:20" s="31" customFormat="1" ht="20.100000000000001" customHeight="1" x14ac:dyDescent="0.25">
      <c r="A407" s="28"/>
      <c r="B407" s="19"/>
      <c r="C407" s="29"/>
      <c r="D407" s="30"/>
      <c r="E407" s="30"/>
      <c r="F407" s="30"/>
      <c r="G407" s="30"/>
      <c r="H407" s="30"/>
      <c r="I407" s="30"/>
      <c r="J407" s="30"/>
      <c r="K407" s="30"/>
      <c r="L407" s="30"/>
      <c r="M407" s="30"/>
      <c r="N407" s="30"/>
      <c r="O407" s="30"/>
      <c r="P407" s="30"/>
      <c r="Q407" s="30"/>
      <c r="R407" s="30"/>
      <c r="S407" s="30"/>
      <c r="T407" s="30"/>
    </row>
  </sheetData>
  <sheetProtection sheet="1"/>
  <mergeCells count="18">
    <mergeCell ref="A1:C1"/>
    <mergeCell ref="D1:P1"/>
    <mergeCell ref="Q1:T1"/>
    <mergeCell ref="A2:T2"/>
    <mergeCell ref="A3:T3"/>
    <mergeCell ref="A4:B5"/>
    <mergeCell ref="C4:C5"/>
    <mergeCell ref="D4:D5"/>
    <mergeCell ref="A6:B6"/>
    <mergeCell ref="E4:E5"/>
    <mergeCell ref="F4:F5"/>
    <mergeCell ref="L4:L5"/>
    <mergeCell ref="M4:M5"/>
    <mergeCell ref="R4:T4"/>
    <mergeCell ref="G4:J4"/>
    <mergeCell ref="K4:K5"/>
    <mergeCell ref="N4:N5"/>
    <mergeCell ref="O4:Q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sheetPr>
  <dimension ref="A1:CQ404"/>
  <sheetViews>
    <sheetView topLeftCell="A372" workbookViewId="0">
      <selection sqref="A1:C1"/>
    </sheetView>
  </sheetViews>
  <sheetFormatPr defaultRowHeight="13.5" x14ac:dyDescent="0.25"/>
  <cols>
    <col min="1" max="1" width="8" style="33" customWidth="1"/>
    <col min="2" max="2" width="52.140625" style="34" customWidth="1"/>
    <col min="3" max="3" width="8.28515625" style="25" customWidth="1"/>
    <col min="4" max="4" width="8.42578125" style="35" customWidth="1"/>
    <col min="5" max="5" width="5.42578125" style="35" customWidth="1"/>
    <col min="6" max="6" width="8.42578125" style="35" customWidth="1"/>
    <col min="7" max="7" width="6" style="35" bestFit="1" customWidth="1"/>
    <col min="8" max="8" width="8.5703125" style="35" bestFit="1" customWidth="1"/>
    <col min="9" max="9" width="11.28515625" style="35" bestFit="1" customWidth="1"/>
    <col min="10" max="10" width="5" style="35" bestFit="1" customWidth="1"/>
    <col min="11" max="11" width="4" style="35" customWidth="1"/>
    <col min="12" max="12" width="9" style="35" customWidth="1"/>
    <col min="13" max="13" width="7" style="35" customWidth="1"/>
    <col min="14" max="15" width="6" style="35" bestFit="1" customWidth="1"/>
    <col min="16" max="16" width="5" style="35" bestFit="1" customWidth="1"/>
    <col min="17" max="17" width="5.42578125" style="35" customWidth="1"/>
    <col min="18" max="18" width="7.5703125" style="35" customWidth="1"/>
    <col min="19" max="19" width="5.7109375" style="35" customWidth="1"/>
    <col min="20" max="20" width="5" style="35" bestFit="1" customWidth="1"/>
    <col min="21" max="27" width="13.7109375" style="20" customWidth="1"/>
    <col min="28" max="28" width="10.7109375" style="20" customWidth="1"/>
    <col min="29" max="16384" width="9.140625" style="20"/>
  </cols>
  <sheetData>
    <row r="1" spans="1:95" ht="39" customHeight="1" x14ac:dyDescent="0.25">
      <c r="A1" s="85" t="s">
        <v>800</v>
      </c>
      <c r="B1" s="86"/>
      <c r="C1" s="86"/>
      <c r="D1" s="83" t="s">
        <v>380</v>
      </c>
      <c r="E1" s="83"/>
      <c r="F1" s="83"/>
      <c r="G1" s="83"/>
      <c r="H1" s="83"/>
      <c r="I1" s="83"/>
      <c r="J1" s="83"/>
      <c r="K1" s="83"/>
      <c r="L1" s="83"/>
      <c r="M1" s="83"/>
      <c r="N1" s="83"/>
      <c r="O1" s="83"/>
      <c r="P1" s="83"/>
      <c r="Q1" s="73"/>
      <c r="R1" s="73"/>
      <c r="S1" s="73"/>
      <c r="T1" s="74"/>
    </row>
    <row r="2" spans="1:95" ht="51" customHeight="1" x14ac:dyDescent="0.25">
      <c r="A2" s="75" t="s">
        <v>776</v>
      </c>
      <c r="B2" s="76"/>
      <c r="C2" s="76"/>
      <c r="D2" s="76"/>
      <c r="E2" s="76"/>
      <c r="F2" s="76"/>
      <c r="G2" s="76"/>
      <c r="H2" s="76"/>
      <c r="I2" s="76"/>
      <c r="J2" s="76"/>
      <c r="K2" s="76"/>
      <c r="L2" s="76"/>
      <c r="M2" s="76"/>
      <c r="N2" s="76"/>
      <c r="O2" s="76"/>
      <c r="P2" s="76"/>
      <c r="Q2" s="76"/>
      <c r="R2" s="76"/>
      <c r="S2" s="76"/>
      <c r="T2" s="77"/>
    </row>
    <row r="3" spans="1:95" ht="27.75" customHeight="1" x14ac:dyDescent="0.25">
      <c r="A3" s="78" t="s">
        <v>777</v>
      </c>
      <c r="B3" s="79"/>
      <c r="C3" s="79"/>
      <c r="D3" s="79"/>
      <c r="E3" s="79"/>
      <c r="F3" s="79"/>
      <c r="G3" s="79"/>
      <c r="H3" s="79"/>
      <c r="I3" s="79"/>
      <c r="J3" s="79"/>
      <c r="K3" s="79"/>
      <c r="L3" s="79"/>
      <c r="M3" s="79"/>
      <c r="N3" s="79"/>
      <c r="O3" s="79"/>
      <c r="P3" s="79"/>
      <c r="Q3" s="79"/>
      <c r="R3" s="79"/>
      <c r="S3" s="79"/>
      <c r="T3" s="80"/>
    </row>
    <row r="4" spans="1:95" s="22" customFormat="1" ht="75" customHeight="1" x14ac:dyDescent="0.25">
      <c r="A4" s="81" t="s">
        <v>793</v>
      </c>
      <c r="B4" s="81"/>
      <c r="C4" s="82" t="s">
        <v>615</v>
      </c>
      <c r="D4" s="82" t="s">
        <v>484</v>
      </c>
      <c r="E4" s="82" t="s">
        <v>485</v>
      </c>
      <c r="F4" s="82" t="s">
        <v>381</v>
      </c>
      <c r="G4" s="84" t="s">
        <v>382</v>
      </c>
      <c r="H4" s="84"/>
      <c r="I4" s="84"/>
      <c r="J4" s="84"/>
      <c r="K4" s="82" t="s">
        <v>383</v>
      </c>
      <c r="L4" s="82" t="s">
        <v>384</v>
      </c>
      <c r="M4" s="82" t="s">
        <v>385</v>
      </c>
      <c r="N4" s="82" t="s">
        <v>386</v>
      </c>
      <c r="O4" s="84" t="s">
        <v>505</v>
      </c>
      <c r="P4" s="84"/>
      <c r="Q4" s="84"/>
      <c r="R4" s="84" t="s">
        <v>359</v>
      </c>
      <c r="S4" s="84"/>
      <c r="T4" s="84"/>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row>
    <row r="5" spans="1:95" s="22" customFormat="1" ht="97.5" customHeight="1" x14ac:dyDescent="0.25">
      <c r="A5" s="81"/>
      <c r="B5" s="81"/>
      <c r="C5" s="82"/>
      <c r="D5" s="82"/>
      <c r="E5" s="82"/>
      <c r="F5" s="82"/>
      <c r="G5" s="66" t="s">
        <v>502</v>
      </c>
      <c r="H5" s="66" t="s">
        <v>506</v>
      </c>
      <c r="I5" s="66" t="s">
        <v>387</v>
      </c>
      <c r="J5" s="66" t="s">
        <v>360</v>
      </c>
      <c r="K5" s="82"/>
      <c r="L5" s="82"/>
      <c r="M5" s="82"/>
      <c r="N5" s="82"/>
      <c r="O5" s="66" t="s">
        <v>388</v>
      </c>
      <c r="P5" s="23" t="s">
        <v>389</v>
      </c>
      <c r="Q5" s="23" t="s">
        <v>354</v>
      </c>
      <c r="R5" s="66" t="s">
        <v>388</v>
      </c>
      <c r="S5" s="23" t="s">
        <v>389</v>
      </c>
      <c r="T5" s="23" t="s">
        <v>354</v>
      </c>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row>
    <row r="6" spans="1:95" s="25" customFormat="1" ht="20.100000000000001" customHeight="1" x14ac:dyDescent="0.25">
      <c r="A6" s="87"/>
      <c r="B6" s="87"/>
      <c r="C6" s="24"/>
      <c r="D6" s="17">
        <v>1</v>
      </c>
      <c r="E6" s="17">
        <v>2</v>
      </c>
      <c r="F6" s="17">
        <v>3</v>
      </c>
      <c r="G6" s="17">
        <v>4</v>
      </c>
      <c r="H6" s="17">
        <v>5</v>
      </c>
      <c r="I6" s="17">
        <v>6</v>
      </c>
      <c r="J6" s="17">
        <v>7</v>
      </c>
      <c r="K6" s="17">
        <v>8</v>
      </c>
      <c r="L6" s="17">
        <v>9</v>
      </c>
      <c r="M6" s="17">
        <v>10</v>
      </c>
      <c r="N6" s="17">
        <v>11</v>
      </c>
      <c r="O6" s="17">
        <v>12</v>
      </c>
      <c r="P6" s="17">
        <v>13</v>
      </c>
      <c r="Q6" s="17">
        <v>14</v>
      </c>
      <c r="R6" s="17">
        <v>15</v>
      </c>
      <c r="S6" s="17">
        <v>16</v>
      </c>
      <c r="T6" s="17">
        <v>17</v>
      </c>
    </row>
    <row r="7" spans="1:95" s="25" customFormat="1" ht="20.100000000000001" customHeight="1" x14ac:dyDescent="0.25">
      <c r="A7" s="1" t="s">
        <v>352</v>
      </c>
      <c r="B7" s="2" t="s">
        <v>669</v>
      </c>
      <c r="C7" s="3"/>
      <c r="D7" s="18">
        <f>SUM(D8:D34)</f>
        <v>42</v>
      </c>
      <c r="E7" s="18">
        <f t="shared" ref="E7:T7" si="0">SUM(E8:E34)</f>
        <v>0</v>
      </c>
      <c r="F7" s="18">
        <f t="shared" si="0"/>
        <v>45</v>
      </c>
      <c r="G7" s="18">
        <f t="shared" si="0"/>
        <v>28</v>
      </c>
      <c r="H7" s="18">
        <f t="shared" si="0"/>
        <v>6</v>
      </c>
      <c r="I7" s="18">
        <f t="shared" si="0"/>
        <v>0</v>
      </c>
      <c r="J7" s="18">
        <f t="shared" si="0"/>
        <v>34</v>
      </c>
      <c r="K7" s="18">
        <f t="shared" si="0"/>
        <v>0</v>
      </c>
      <c r="L7" s="18">
        <f t="shared" si="0"/>
        <v>0</v>
      </c>
      <c r="M7" s="18">
        <f t="shared" si="0"/>
        <v>51</v>
      </c>
      <c r="N7" s="18">
        <f t="shared" si="0"/>
        <v>0</v>
      </c>
      <c r="O7" s="18">
        <f t="shared" si="0"/>
        <v>11</v>
      </c>
      <c r="P7" s="18">
        <f t="shared" si="0"/>
        <v>19</v>
      </c>
      <c r="Q7" s="18">
        <f t="shared" si="0"/>
        <v>30</v>
      </c>
      <c r="R7" s="18">
        <f t="shared" si="0"/>
        <v>0</v>
      </c>
      <c r="S7" s="18">
        <f t="shared" si="0"/>
        <v>6</v>
      </c>
      <c r="T7" s="18">
        <f t="shared" si="0"/>
        <v>6</v>
      </c>
    </row>
    <row r="8" spans="1:95" ht="20.100000000000001" customHeight="1" x14ac:dyDescent="0.25">
      <c r="A8" s="4" t="s">
        <v>351</v>
      </c>
      <c r="B8" s="5" t="s">
        <v>390</v>
      </c>
      <c r="C8" s="5">
        <v>104</v>
      </c>
      <c r="D8" s="70">
        <v>19</v>
      </c>
      <c r="E8" s="37"/>
      <c r="F8" s="70">
        <v>8</v>
      </c>
      <c r="G8" s="70">
        <v>6</v>
      </c>
      <c r="H8" s="70"/>
      <c r="I8" s="70"/>
      <c r="J8" s="70">
        <f>+I8+H8+G8</f>
        <v>6</v>
      </c>
      <c r="K8" s="70"/>
      <c r="L8" s="70"/>
      <c r="M8" s="70">
        <v>21</v>
      </c>
      <c r="N8" s="70"/>
      <c r="O8" s="70">
        <v>4</v>
      </c>
      <c r="P8" s="70">
        <v>17</v>
      </c>
      <c r="Q8" s="70">
        <f>+O8+P8</f>
        <v>21</v>
      </c>
      <c r="R8" s="70"/>
      <c r="S8" s="70">
        <v>6</v>
      </c>
      <c r="T8" s="70">
        <f>+R8+S8</f>
        <v>6</v>
      </c>
    </row>
    <row r="9" spans="1:95" ht="20.100000000000001" customHeight="1" x14ac:dyDescent="0.25">
      <c r="A9" s="4" t="s">
        <v>350</v>
      </c>
      <c r="B9" s="5" t="s">
        <v>507</v>
      </c>
      <c r="C9" s="5">
        <v>105</v>
      </c>
      <c r="D9" s="37"/>
      <c r="E9" s="37"/>
      <c r="F9" s="70"/>
      <c r="G9" s="70"/>
      <c r="H9" s="70"/>
      <c r="I9" s="70"/>
      <c r="J9" s="70">
        <f t="shared" ref="J9:J72" si="1">+I9+H9+G9</f>
        <v>0</v>
      </c>
      <c r="K9" s="70"/>
      <c r="L9" s="70"/>
      <c r="M9" s="70"/>
      <c r="N9" s="70"/>
      <c r="O9" s="70"/>
      <c r="P9" s="70"/>
      <c r="Q9" s="70">
        <f t="shared" ref="Q9:Q72" si="2">+O9+P9</f>
        <v>0</v>
      </c>
      <c r="R9" s="70"/>
      <c r="S9" s="70"/>
      <c r="T9" s="70">
        <f t="shared" ref="T9:T72" si="3">+R9+S9</f>
        <v>0</v>
      </c>
    </row>
    <row r="10" spans="1:95" ht="20.100000000000001" customHeight="1" x14ac:dyDescent="0.25">
      <c r="A10" s="4" t="s">
        <v>349</v>
      </c>
      <c r="B10" s="5" t="s">
        <v>391</v>
      </c>
      <c r="C10" s="5">
        <v>106</v>
      </c>
      <c r="D10" s="37"/>
      <c r="E10" s="37"/>
      <c r="F10" s="70"/>
      <c r="G10" s="70"/>
      <c r="H10" s="70"/>
      <c r="I10" s="70"/>
      <c r="J10" s="70">
        <f t="shared" si="1"/>
        <v>0</v>
      </c>
      <c r="K10" s="70"/>
      <c r="L10" s="70"/>
      <c r="M10" s="70"/>
      <c r="N10" s="70"/>
      <c r="O10" s="70"/>
      <c r="P10" s="70"/>
      <c r="Q10" s="70">
        <f t="shared" si="2"/>
        <v>0</v>
      </c>
      <c r="R10" s="70"/>
      <c r="S10" s="70"/>
      <c r="T10" s="70">
        <f t="shared" si="3"/>
        <v>0</v>
      </c>
    </row>
    <row r="11" spans="1:95" ht="20.100000000000001" customHeight="1" x14ac:dyDescent="0.25">
      <c r="A11" s="4" t="s">
        <v>348</v>
      </c>
      <c r="B11" s="5" t="s">
        <v>508</v>
      </c>
      <c r="C11" s="5">
        <v>107</v>
      </c>
      <c r="D11" s="37"/>
      <c r="E11" s="37"/>
      <c r="F11" s="70"/>
      <c r="G11" s="70"/>
      <c r="H11" s="70"/>
      <c r="I11" s="70"/>
      <c r="J11" s="70">
        <f t="shared" si="1"/>
        <v>0</v>
      </c>
      <c r="K11" s="70"/>
      <c r="L11" s="70"/>
      <c r="M11" s="70"/>
      <c r="N11" s="70"/>
      <c r="O11" s="70"/>
      <c r="P11" s="70"/>
      <c r="Q11" s="70">
        <f t="shared" si="2"/>
        <v>0</v>
      </c>
      <c r="R11" s="70"/>
      <c r="S11" s="70"/>
      <c r="T11" s="70">
        <f t="shared" si="3"/>
        <v>0</v>
      </c>
    </row>
    <row r="12" spans="1:95" ht="20.100000000000001" customHeight="1" x14ac:dyDescent="0.25">
      <c r="A12" s="4" t="s">
        <v>347</v>
      </c>
      <c r="B12" s="5" t="s">
        <v>392</v>
      </c>
      <c r="C12" s="5">
        <v>108</v>
      </c>
      <c r="D12" s="37"/>
      <c r="E12" s="37"/>
      <c r="F12" s="70"/>
      <c r="G12" s="70"/>
      <c r="H12" s="70"/>
      <c r="I12" s="70"/>
      <c r="J12" s="70">
        <f t="shared" si="1"/>
        <v>0</v>
      </c>
      <c r="K12" s="70"/>
      <c r="L12" s="70"/>
      <c r="M12" s="70"/>
      <c r="N12" s="70"/>
      <c r="O12" s="70"/>
      <c r="P12" s="70"/>
      <c r="Q12" s="70">
        <f t="shared" si="2"/>
        <v>0</v>
      </c>
      <c r="R12" s="70"/>
      <c r="S12" s="70"/>
      <c r="T12" s="70">
        <f t="shared" si="3"/>
        <v>0</v>
      </c>
    </row>
    <row r="13" spans="1:95" ht="20.100000000000001" customHeight="1" x14ac:dyDescent="0.25">
      <c r="A13" s="4" t="s">
        <v>346</v>
      </c>
      <c r="B13" s="5" t="s">
        <v>393</v>
      </c>
      <c r="C13" s="5">
        <v>109</v>
      </c>
      <c r="D13" s="37"/>
      <c r="E13" s="37"/>
      <c r="F13" s="70"/>
      <c r="G13" s="70"/>
      <c r="H13" s="70"/>
      <c r="I13" s="70"/>
      <c r="J13" s="70">
        <f t="shared" si="1"/>
        <v>0</v>
      </c>
      <c r="K13" s="70"/>
      <c r="L13" s="70"/>
      <c r="M13" s="70"/>
      <c r="N13" s="70"/>
      <c r="O13" s="70"/>
      <c r="P13" s="70"/>
      <c r="Q13" s="70">
        <f t="shared" si="2"/>
        <v>0</v>
      </c>
      <c r="R13" s="70"/>
      <c r="S13" s="70"/>
      <c r="T13" s="70">
        <f t="shared" si="3"/>
        <v>0</v>
      </c>
    </row>
    <row r="14" spans="1:95" ht="20.100000000000001" customHeight="1" x14ac:dyDescent="0.25">
      <c r="A14" s="4" t="s">
        <v>345</v>
      </c>
      <c r="B14" s="5" t="s">
        <v>509</v>
      </c>
      <c r="C14" s="5">
        <v>110</v>
      </c>
      <c r="D14" s="37"/>
      <c r="E14" s="37"/>
      <c r="F14" s="70"/>
      <c r="G14" s="70"/>
      <c r="H14" s="70"/>
      <c r="I14" s="70"/>
      <c r="J14" s="70">
        <f t="shared" si="1"/>
        <v>0</v>
      </c>
      <c r="K14" s="70"/>
      <c r="L14" s="70"/>
      <c r="M14" s="70"/>
      <c r="N14" s="70"/>
      <c r="O14" s="70"/>
      <c r="P14" s="70"/>
      <c r="Q14" s="70">
        <f t="shared" si="2"/>
        <v>0</v>
      </c>
      <c r="R14" s="70"/>
      <c r="S14" s="70"/>
      <c r="T14" s="70">
        <f t="shared" si="3"/>
        <v>0</v>
      </c>
    </row>
    <row r="15" spans="1:95" ht="20.100000000000001" customHeight="1" x14ac:dyDescent="0.25">
      <c r="A15" s="4" t="s">
        <v>344</v>
      </c>
      <c r="B15" s="5" t="s">
        <v>510</v>
      </c>
      <c r="C15" s="5">
        <v>111</v>
      </c>
      <c r="D15" s="37"/>
      <c r="E15" s="37"/>
      <c r="F15" s="70"/>
      <c r="G15" s="70"/>
      <c r="H15" s="70"/>
      <c r="I15" s="70"/>
      <c r="J15" s="70">
        <f t="shared" si="1"/>
        <v>0</v>
      </c>
      <c r="K15" s="70"/>
      <c r="L15" s="70"/>
      <c r="M15" s="70"/>
      <c r="N15" s="70"/>
      <c r="O15" s="70"/>
      <c r="P15" s="70"/>
      <c r="Q15" s="70">
        <f t="shared" si="2"/>
        <v>0</v>
      </c>
      <c r="R15" s="70"/>
      <c r="S15" s="70"/>
      <c r="T15" s="70">
        <f t="shared" si="3"/>
        <v>0</v>
      </c>
    </row>
    <row r="16" spans="1:95" ht="20.100000000000001" customHeight="1" x14ac:dyDescent="0.25">
      <c r="A16" s="4" t="s">
        <v>343</v>
      </c>
      <c r="B16" s="5" t="s">
        <v>394</v>
      </c>
      <c r="C16" s="5">
        <v>112</v>
      </c>
      <c r="D16" s="70">
        <v>14</v>
      </c>
      <c r="E16" s="37"/>
      <c r="F16" s="70">
        <v>18</v>
      </c>
      <c r="G16" s="70">
        <v>15</v>
      </c>
      <c r="H16" s="70"/>
      <c r="I16" s="70"/>
      <c r="J16" s="70">
        <f t="shared" si="1"/>
        <v>15</v>
      </c>
      <c r="K16" s="70"/>
      <c r="L16" s="70"/>
      <c r="M16" s="70">
        <v>16</v>
      </c>
      <c r="N16" s="70"/>
      <c r="O16" s="70">
        <v>7</v>
      </c>
      <c r="P16" s="70">
        <v>2</v>
      </c>
      <c r="Q16" s="70">
        <f t="shared" si="2"/>
        <v>9</v>
      </c>
      <c r="R16" s="70"/>
      <c r="S16" s="70"/>
      <c r="T16" s="70">
        <f t="shared" si="3"/>
        <v>0</v>
      </c>
    </row>
    <row r="17" spans="1:20" ht="20.100000000000001" customHeight="1" x14ac:dyDescent="0.25">
      <c r="A17" s="4" t="s">
        <v>342</v>
      </c>
      <c r="B17" s="5" t="s">
        <v>395</v>
      </c>
      <c r="C17" s="5">
        <v>113</v>
      </c>
      <c r="D17" s="70">
        <v>1</v>
      </c>
      <c r="E17" s="37"/>
      <c r="F17" s="70">
        <v>3</v>
      </c>
      <c r="G17" s="70">
        <v>1</v>
      </c>
      <c r="H17" s="70"/>
      <c r="I17" s="70"/>
      <c r="J17" s="70">
        <f t="shared" si="1"/>
        <v>1</v>
      </c>
      <c r="K17" s="70"/>
      <c r="L17" s="70"/>
      <c r="M17" s="70">
        <v>3</v>
      </c>
      <c r="N17" s="70"/>
      <c r="O17" s="70"/>
      <c r="P17" s="70"/>
      <c r="Q17" s="70">
        <f t="shared" si="2"/>
        <v>0</v>
      </c>
      <c r="R17" s="70"/>
      <c r="S17" s="70"/>
      <c r="T17" s="70">
        <f t="shared" si="3"/>
        <v>0</v>
      </c>
    </row>
    <row r="18" spans="1:20" ht="20.100000000000001" customHeight="1" x14ac:dyDescent="0.25">
      <c r="A18" s="4" t="s">
        <v>341</v>
      </c>
      <c r="B18" s="5" t="s">
        <v>511</v>
      </c>
      <c r="C18" s="5">
        <v>114</v>
      </c>
      <c r="D18" s="37"/>
      <c r="E18" s="37"/>
      <c r="F18" s="70"/>
      <c r="G18" s="70"/>
      <c r="H18" s="70"/>
      <c r="I18" s="70"/>
      <c r="J18" s="70">
        <f t="shared" si="1"/>
        <v>0</v>
      </c>
      <c r="K18" s="70"/>
      <c r="L18" s="70"/>
      <c r="M18" s="70"/>
      <c r="N18" s="70"/>
      <c r="O18" s="70"/>
      <c r="P18" s="70"/>
      <c r="Q18" s="70">
        <f t="shared" si="2"/>
        <v>0</v>
      </c>
      <c r="R18" s="70"/>
      <c r="S18" s="70"/>
      <c r="T18" s="70">
        <f t="shared" si="3"/>
        <v>0</v>
      </c>
    </row>
    <row r="19" spans="1:20" ht="20.100000000000001" customHeight="1" x14ac:dyDescent="0.25">
      <c r="A19" s="4" t="s">
        <v>340</v>
      </c>
      <c r="B19" s="5" t="s">
        <v>512</v>
      </c>
      <c r="C19" s="5">
        <v>115</v>
      </c>
      <c r="D19" s="37"/>
      <c r="E19" s="37"/>
      <c r="F19" s="70"/>
      <c r="G19" s="70"/>
      <c r="H19" s="70"/>
      <c r="I19" s="70"/>
      <c r="J19" s="70">
        <f t="shared" si="1"/>
        <v>0</v>
      </c>
      <c r="K19" s="70"/>
      <c r="L19" s="70"/>
      <c r="M19" s="70"/>
      <c r="N19" s="70"/>
      <c r="O19" s="70"/>
      <c r="P19" s="70"/>
      <c r="Q19" s="70">
        <f t="shared" si="2"/>
        <v>0</v>
      </c>
      <c r="R19" s="70"/>
      <c r="S19" s="70"/>
      <c r="T19" s="70">
        <f t="shared" si="3"/>
        <v>0</v>
      </c>
    </row>
    <row r="20" spans="1:20" ht="20.100000000000001" customHeight="1" x14ac:dyDescent="0.25">
      <c r="A20" s="4" t="s">
        <v>339</v>
      </c>
      <c r="B20" s="5" t="s">
        <v>396</v>
      </c>
      <c r="C20" s="5">
        <v>116</v>
      </c>
      <c r="D20" s="37"/>
      <c r="E20" s="37"/>
      <c r="F20" s="70"/>
      <c r="G20" s="70"/>
      <c r="H20" s="70"/>
      <c r="I20" s="70"/>
      <c r="J20" s="70">
        <f t="shared" si="1"/>
        <v>0</v>
      </c>
      <c r="K20" s="70"/>
      <c r="L20" s="70"/>
      <c r="M20" s="70"/>
      <c r="N20" s="70"/>
      <c r="O20" s="70"/>
      <c r="P20" s="70"/>
      <c r="Q20" s="70">
        <f t="shared" si="2"/>
        <v>0</v>
      </c>
      <c r="R20" s="70"/>
      <c r="S20" s="70"/>
      <c r="T20" s="70">
        <f t="shared" si="3"/>
        <v>0</v>
      </c>
    </row>
    <row r="21" spans="1:20" ht="20.100000000000001" customHeight="1" x14ac:dyDescent="0.25">
      <c r="A21" s="4" t="s">
        <v>338</v>
      </c>
      <c r="B21" s="5" t="s">
        <v>397</v>
      </c>
      <c r="C21" s="5">
        <v>117</v>
      </c>
      <c r="D21" s="70">
        <v>2</v>
      </c>
      <c r="E21" s="37"/>
      <c r="F21" s="70">
        <v>2</v>
      </c>
      <c r="G21" s="70">
        <v>2</v>
      </c>
      <c r="H21" s="70"/>
      <c r="I21" s="70"/>
      <c r="J21" s="70">
        <f t="shared" si="1"/>
        <v>2</v>
      </c>
      <c r="K21" s="70"/>
      <c r="L21" s="70"/>
      <c r="M21" s="70">
        <v>2</v>
      </c>
      <c r="N21" s="70"/>
      <c r="O21" s="70"/>
      <c r="P21" s="70"/>
      <c r="Q21" s="70">
        <f t="shared" si="2"/>
        <v>0</v>
      </c>
      <c r="R21" s="70"/>
      <c r="S21" s="70"/>
      <c r="T21" s="70">
        <f t="shared" si="3"/>
        <v>0</v>
      </c>
    </row>
    <row r="22" spans="1:20" ht="20.100000000000001" customHeight="1" x14ac:dyDescent="0.25">
      <c r="A22" s="4" t="s">
        <v>337</v>
      </c>
      <c r="B22" s="5" t="s">
        <v>353</v>
      </c>
      <c r="C22" s="5">
        <v>118</v>
      </c>
      <c r="D22" s="70">
        <v>5</v>
      </c>
      <c r="E22" s="37"/>
      <c r="F22" s="70">
        <v>12</v>
      </c>
      <c r="G22" s="70">
        <v>4</v>
      </c>
      <c r="H22" s="70">
        <v>6</v>
      </c>
      <c r="I22" s="70"/>
      <c r="J22" s="70">
        <f t="shared" si="1"/>
        <v>10</v>
      </c>
      <c r="K22" s="70"/>
      <c r="L22" s="70"/>
      <c r="M22" s="70">
        <v>6</v>
      </c>
      <c r="N22" s="70"/>
      <c r="O22" s="70"/>
      <c r="P22" s="70"/>
      <c r="Q22" s="70">
        <f t="shared" si="2"/>
        <v>0</v>
      </c>
      <c r="R22" s="70"/>
      <c r="S22" s="70"/>
      <c r="T22" s="70">
        <f t="shared" si="3"/>
        <v>0</v>
      </c>
    </row>
    <row r="23" spans="1:20" ht="20.100000000000001" customHeight="1" x14ac:dyDescent="0.25">
      <c r="A23" s="4" t="s">
        <v>336</v>
      </c>
      <c r="B23" s="5" t="s">
        <v>670</v>
      </c>
      <c r="C23" s="5">
        <v>119</v>
      </c>
      <c r="D23" s="70"/>
      <c r="E23" s="37"/>
      <c r="F23" s="70"/>
      <c r="G23" s="70"/>
      <c r="H23" s="70"/>
      <c r="I23" s="70"/>
      <c r="J23" s="70">
        <f t="shared" si="1"/>
        <v>0</v>
      </c>
      <c r="K23" s="70"/>
      <c r="L23" s="70"/>
      <c r="M23" s="70"/>
      <c r="N23" s="70"/>
      <c r="O23" s="70"/>
      <c r="P23" s="70"/>
      <c r="Q23" s="70">
        <f t="shared" si="2"/>
        <v>0</v>
      </c>
      <c r="R23" s="70"/>
      <c r="S23" s="70"/>
      <c r="T23" s="70">
        <f t="shared" si="3"/>
        <v>0</v>
      </c>
    </row>
    <row r="24" spans="1:20" ht="20.100000000000001" customHeight="1" x14ac:dyDescent="0.25">
      <c r="A24" s="4" t="s">
        <v>335</v>
      </c>
      <c r="B24" s="5" t="s">
        <v>399</v>
      </c>
      <c r="C24" s="5">
        <v>120</v>
      </c>
      <c r="D24" s="70"/>
      <c r="E24" s="37"/>
      <c r="F24" s="70"/>
      <c r="G24" s="70"/>
      <c r="H24" s="70"/>
      <c r="I24" s="70"/>
      <c r="J24" s="70">
        <f t="shared" si="1"/>
        <v>0</v>
      </c>
      <c r="K24" s="70"/>
      <c r="L24" s="70"/>
      <c r="M24" s="70"/>
      <c r="N24" s="70"/>
      <c r="O24" s="70"/>
      <c r="P24" s="70"/>
      <c r="Q24" s="70">
        <f t="shared" si="2"/>
        <v>0</v>
      </c>
      <c r="R24" s="70"/>
      <c r="S24" s="70"/>
      <c r="T24" s="70">
        <f t="shared" si="3"/>
        <v>0</v>
      </c>
    </row>
    <row r="25" spans="1:20" ht="20.100000000000001" customHeight="1" x14ac:dyDescent="0.25">
      <c r="A25" s="4" t="s">
        <v>334</v>
      </c>
      <c r="B25" s="5" t="s">
        <v>400</v>
      </c>
      <c r="C25" s="5">
        <v>121</v>
      </c>
      <c r="D25" s="37"/>
      <c r="E25" s="37"/>
      <c r="F25" s="70"/>
      <c r="G25" s="70"/>
      <c r="H25" s="70"/>
      <c r="I25" s="70"/>
      <c r="J25" s="70">
        <f t="shared" si="1"/>
        <v>0</v>
      </c>
      <c r="K25" s="70"/>
      <c r="L25" s="70"/>
      <c r="M25" s="70"/>
      <c r="N25" s="70"/>
      <c r="O25" s="70"/>
      <c r="P25" s="70"/>
      <c r="Q25" s="70">
        <f t="shared" si="2"/>
        <v>0</v>
      </c>
      <c r="R25" s="70"/>
      <c r="S25" s="70"/>
      <c r="T25" s="70">
        <f t="shared" si="3"/>
        <v>0</v>
      </c>
    </row>
    <row r="26" spans="1:20" ht="20.100000000000001" customHeight="1" x14ac:dyDescent="0.25">
      <c r="A26" s="4" t="s">
        <v>333</v>
      </c>
      <c r="B26" s="5" t="s">
        <v>616</v>
      </c>
      <c r="C26" s="5">
        <v>122</v>
      </c>
      <c r="D26" s="37"/>
      <c r="E26" s="37"/>
      <c r="F26" s="70"/>
      <c r="G26" s="70"/>
      <c r="H26" s="70"/>
      <c r="I26" s="70"/>
      <c r="J26" s="70">
        <f t="shared" si="1"/>
        <v>0</v>
      </c>
      <c r="K26" s="70"/>
      <c r="L26" s="70"/>
      <c r="M26" s="70"/>
      <c r="N26" s="70"/>
      <c r="O26" s="70"/>
      <c r="P26" s="70"/>
      <c r="Q26" s="70">
        <f t="shared" si="2"/>
        <v>0</v>
      </c>
      <c r="R26" s="70"/>
      <c r="S26" s="70"/>
      <c r="T26" s="70">
        <f t="shared" si="3"/>
        <v>0</v>
      </c>
    </row>
    <row r="27" spans="1:20" ht="20.100000000000001" customHeight="1" x14ac:dyDescent="0.25">
      <c r="A27" s="4" t="s">
        <v>332</v>
      </c>
      <c r="B27" s="5" t="s">
        <v>401</v>
      </c>
      <c r="C27" s="6">
        <v>123</v>
      </c>
      <c r="D27" s="70"/>
      <c r="E27" s="70"/>
      <c r="F27" s="70"/>
      <c r="G27" s="70"/>
      <c r="H27" s="70"/>
      <c r="I27" s="70"/>
      <c r="J27" s="70">
        <f t="shared" si="1"/>
        <v>0</v>
      </c>
      <c r="K27" s="70"/>
      <c r="L27" s="70"/>
      <c r="M27" s="70"/>
      <c r="N27" s="70"/>
      <c r="O27" s="70"/>
      <c r="P27" s="70"/>
      <c r="Q27" s="70">
        <f t="shared" si="2"/>
        <v>0</v>
      </c>
      <c r="R27" s="70"/>
      <c r="S27" s="70"/>
      <c r="T27" s="70">
        <f t="shared" si="3"/>
        <v>0</v>
      </c>
    </row>
    <row r="28" spans="1:20" ht="20.100000000000001" customHeight="1" x14ac:dyDescent="0.25">
      <c r="A28" s="4" t="s">
        <v>331</v>
      </c>
      <c r="B28" s="5" t="s">
        <v>402</v>
      </c>
      <c r="C28" s="6">
        <v>124</v>
      </c>
      <c r="D28" s="70"/>
      <c r="E28" s="70"/>
      <c r="F28" s="70"/>
      <c r="G28" s="70"/>
      <c r="H28" s="70"/>
      <c r="I28" s="70"/>
      <c r="J28" s="70">
        <f t="shared" si="1"/>
        <v>0</v>
      </c>
      <c r="K28" s="70"/>
      <c r="L28" s="70"/>
      <c r="M28" s="70"/>
      <c r="N28" s="70"/>
      <c r="O28" s="70"/>
      <c r="P28" s="70"/>
      <c r="Q28" s="70">
        <f t="shared" si="2"/>
        <v>0</v>
      </c>
      <c r="R28" s="70"/>
      <c r="S28" s="70"/>
      <c r="T28" s="70">
        <f t="shared" si="3"/>
        <v>0</v>
      </c>
    </row>
    <row r="29" spans="1:20" ht="20.100000000000001" customHeight="1" x14ac:dyDescent="0.25">
      <c r="A29" s="4" t="s">
        <v>330</v>
      </c>
      <c r="B29" s="5" t="s">
        <v>483</v>
      </c>
      <c r="C29" s="6">
        <v>125</v>
      </c>
      <c r="D29" s="70"/>
      <c r="E29" s="70"/>
      <c r="F29" s="70"/>
      <c r="G29" s="70"/>
      <c r="H29" s="70"/>
      <c r="I29" s="70"/>
      <c r="J29" s="70">
        <f t="shared" si="1"/>
        <v>0</v>
      </c>
      <c r="K29" s="70"/>
      <c r="L29" s="70"/>
      <c r="M29" s="70"/>
      <c r="N29" s="70"/>
      <c r="O29" s="70"/>
      <c r="P29" s="70"/>
      <c r="Q29" s="70">
        <f t="shared" si="2"/>
        <v>0</v>
      </c>
      <c r="R29" s="70"/>
      <c r="S29" s="70"/>
      <c r="T29" s="70">
        <f t="shared" si="3"/>
        <v>0</v>
      </c>
    </row>
    <row r="30" spans="1:20" ht="20.100000000000001" customHeight="1" x14ac:dyDescent="0.25">
      <c r="A30" s="4" t="s">
        <v>329</v>
      </c>
      <c r="B30" s="5" t="s">
        <v>486</v>
      </c>
      <c r="C30" s="6">
        <v>127</v>
      </c>
      <c r="D30" s="70"/>
      <c r="E30" s="70"/>
      <c r="F30" s="70"/>
      <c r="G30" s="70"/>
      <c r="H30" s="70"/>
      <c r="I30" s="70"/>
      <c r="J30" s="70">
        <f t="shared" si="1"/>
        <v>0</v>
      </c>
      <c r="K30" s="70"/>
      <c r="L30" s="70"/>
      <c r="M30" s="70"/>
      <c r="N30" s="70"/>
      <c r="O30" s="70"/>
      <c r="P30" s="70"/>
      <c r="Q30" s="70">
        <f t="shared" si="2"/>
        <v>0</v>
      </c>
      <c r="R30" s="70"/>
      <c r="S30" s="70"/>
      <c r="T30" s="70">
        <f t="shared" si="3"/>
        <v>0</v>
      </c>
    </row>
    <row r="31" spans="1:20" ht="20.100000000000001" customHeight="1" x14ac:dyDescent="0.25">
      <c r="A31" s="4" t="s">
        <v>328</v>
      </c>
      <c r="B31" s="5" t="s">
        <v>357</v>
      </c>
      <c r="C31" s="6">
        <v>128</v>
      </c>
      <c r="D31" s="70"/>
      <c r="E31" s="70"/>
      <c r="F31" s="70"/>
      <c r="G31" s="70"/>
      <c r="H31" s="70"/>
      <c r="I31" s="70"/>
      <c r="J31" s="70">
        <f t="shared" si="1"/>
        <v>0</v>
      </c>
      <c r="K31" s="70"/>
      <c r="L31" s="70"/>
      <c r="M31" s="70"/>
      <c r="N31" s="70"/>
      <c r="O31" s="70"/>
      <c r="P31" s="70"/>
      <c r="Q31" s="70">
        <f t="shared" si="2"/>
        <v>0</v>
      </c>
      <c r="R31" s="70"/>
      <c r="S31" s="70"/>
      <c r="T31" s="70">
        <f t="shared" si="3"/>
        <v>0</v>
      </c>
    </row>
    <row r="32" spans="1:20" ht="20.100000000000001" customHeight="1" x14ac:dyDescent="0.25">
      <c r="A32" s="4" t="s">
        <v>327</v>
      </c>
      <c r="B32" s="5" t="s">
        <v>617</v>
      </c>
      <c r="C32" s="6">
        <v>129</v>
      </c>
      <c r="D32" s="70"/>
      <c r="E32" s="70"/>
      <c r="F32" s="70"/>
      <c r="G32" s="70"/>
      <c r="H32" s="70"/>
      <c r="I32" s="70"/>
      <c r="J32" s="70">
        <f t="shared" si="1"/>
        <v>0</v>
      </c>
      <c r="K32" s="70"/>
      <c r="L32" s="70"/>
      <c r="M32" s="70"/>
      <c r="N32" s="70"/>
      <c r="O32" s="70"/>
      <c r="P32" s="70"/>
      <c r="Q32" s="70">
        <f t="shared" si="2"/>
        <v>0</v>
      </c>
      <c r="R32" s="70"/>
      <c r="S32" s="70"/>
      <c r="T32" s="70">
        <f t="shared" si="3"/>
        <v>0</v>
      </c>
    </row>
    <row r="33" spans="1:20" ht="20.100000000000001" customHeight="1" x14ac:dyDescent="0.25">
      <c r="A33" s="4" t="s">
        <v>326</v>
      </c>
      <c r="B33" s="5" t="s">
        <v>618</v>
      </c>
      <c r="C33" s="6">
        <v>130</v>
      </c>
      <c r="D33" s="70">
        <v>1</v>
      </c>
      <c r="E33" s="70"/>
      <c r="F33" s="70">
        <v>2</v>
      </c>
      <c r="G33" s="70"/>
      <c r="H33" s="70"/>
      <c r="I33" s="70"/>
      <c r="J33" s="70">
        <f t="shared" si="1"/>
        <v>0</v>
      </c>
      <c r="K33" s="70"/>
      <c r="L33" s="70"/>
      <c r="M33" s="70">
        <v>3</v>
      </c>
      <c r="N33" s="70"/>
      <c r="O33" s="70"/>
      <c r="P33" s="70"/>
      <c r="Q33" s="70">
        <f t="shared" si="2"/>
        <v>0</v>
      </c>
      <c r="R33" s="70"/>
      <c r="S33" s="70"/>
      <c r="T33" s="70">
        <f t="shared" si="3"/>
        <v>0</v>
      </c>
    </row>
    <row r="34" spans="1:20" s="27" customFormat="1" ht="20.100000000000001" customHeight="1" x14ac:dyDescent="0.3">
      <c r="A34" s="4" t="s">
        <v>325</v>
      </c>
      <c r="B34" s="7" t="s">
        <v>403</v>
      </c>
      <c r="C34" s="6"/>
      <c r="D34" s="70"/>
      <c r="E34" s="70"/>
      <c r="F34" s="38"/>
      <c r="G34" s="38"/>
      <c r="H34" s="38"/>
      <c r="I34" s="38"/>
      <c r="J34" s="70">
        <f t="shared" si="1"/>
        <v>0</v>
      </c>
      <c r="K34" s="38"/>
      <c r="L34" s="38"/>
      <c r="M34" s="38"/>
      <c r="N34" s="38"/>
      <c r="O34" s="38"/>
      <c r="P34" s="38"/>
      <c r="Q34" s="70">
        <f t="shared" si="2"/>
        <v>0</v>
      </c>
      <c r="R34" s="38"/>
      <c r="S34" s="38"/>
      <c r="T34" s="70">
        <f t="shared" si="3"/>
        <v>0</v>
      </c>
    </row>
    <row r="35" spans="1:20" ht="20.100000000000001" customHeight="1" x14ac:dyDescent="0.25">
      <c r="A35" s="8" t="s">
        <v>324</v>
      </c>
      <c r="B35" s="2" t="s">
        <v>404</v>
      </c>
      <c r="C35" s="9"/>
      <c r="D35" s="18">
        <f>SUM(D36:D43)</f>
        <v>1</v>
      </c>
      <c r="E35" s="18">
        <f t="shared" ref="E35:T35" si="4">SUM(E36:E43)</f>
        <v>0</v>
      </c>
      <c r="F35" s="18">
        <f t="shared" si="4"/>
        <v>1</v>
      </c>
      <c r="G35" s="18">
        <f t="shared" si="4"/>
        <v>0</v>
      </c>
      <c r="H35" s="18">
        <f t="shared" si="4"/>
        <v>1</v>
      </c>
      <c r="I35" s="18">
        <f t="shared" si="4"/>
        <v>0</v>
      </c>
      <c r="J35" s="18">
        <f t="shared" si="4"/>
        <v>1</v>
      </c>
      <c r="K35" s="18">
        <f t="shared" si="4"/>
        <v>0</v>
      </c>
      <c r="L35" s="18">
        <f t="shared" si="4"/>
        <v>0</v>
      </c>
      <c r="M35" s="18">
        <f t="shared" si="4"/>
        <v>1</v>
      </c>
      <c r="N35" s="18">
        <f t="shared" si="4"/>
        <v>0</v>
      </c>
      <c r="O35" s="18">
        <f t="shared" si="4"/>
        <v>0</v>
      </c>
      <c r="P35" s="18">
        <f t="shared" si="4"/>
        <v>0</v>
      </c>
      <c r="Q35" s="18">
        <f t="shared" si="4"/>
        <v>0</v>
      </c>
      <c r="R35" s="18">
        <f t="shared" si="4"/>
        <v>0</v>
      </c>
      <c r="S35" s="18">
        <f t="shared" si="4"/>
        <v>0</v>
      </c>
      <c r="T35" s="18">
        <f t="shared" si="4"/>
        <v>0</v>
      </c>
    </row>
    <row r="36" spans="1:20" ht="20.100000000000001" customHeight="1" x14ac:dyDescent="0.25">
      <c r="A36" s="4" t="s">
        <v>323</v>
      </c>
      <c r="B36" s="5" t="s">
        <v>405</v>
      </c>
      <c r="C36" s="5">
        <v>131</v>
      </c>
      <c r="D36" s="37"/>
      <c r="E36" s="37"/>
      <c r="F36" s="70"/>
      <c r="G36" s="70"/>
      <c r="H36" s="70"/>
      <c r="I36" s="70"/>
      <c r="J36" s="70">
        <f t="shared" si="1"/>
        <v>0</v>
      </c>
      <c r="K36" s="70"/>
      <c r="L36" s="70"/>
      <c r="M36" s="70"/>
      <c r="N36" s="70"/>
      <c r="O36" s="70"/>
      <c r="P36" s="70"/>
      <c r="Q36" s="70">
        <f t="shared" si="2"/>
        <v>0</v>
      </c>
      <c r="R36" s="70"/>
      <c r="S36" s="70"/>
      <c r="T36" s="70">
        <f t="shared" si="3"/>
        <v>0</v>
      </c>
    </row>
    <row r="37" spans="1:20" ht="20.100000000000001" customHeight="1" x14ac:dyDescent="0.25">
      <c r="A37" s="4" t="s">
        <v>322</v>
      </c>
      <c r="B37" s="5" t="s">
        <v>321</v>
      </c>
      <c r="C37" s="5">
        <v>132</v>
      </c>
      <c r="D37" s="37"/>
      <c r="E37" s="37"/>
      <c r="F37" s="70"/>
      <c r="G37" s="70"/>
      <c r="H37" s="70"/>
      <c r="I37" s="70"/>
      <c r="J37" s="70">
        <f t="shared" si="1"/>
        <v>0</v>
      </c>
      <c r="K37" s="70"/>
      <c r="L37" s="70"/>
      <c r="M37" s="70"/>
      <c r="N37" s="70"/>
      <c r="O37" s="70"/>
      <c r="P37" s="70"/>
      <c r="Q37" s="70">
        <f t="shared" si="2"/>
        <v>0</v>
      </c>
      <c r="R37" s="70"/>
      <c r="S37" s="70"/>
      <c r="T37" s="70">
        <f t="shared" si="3"/>
        <v>0</v>
      </c>
    </row>
    <row r="38" spans="1:20" ht="20.100000000000001" customHeight="1" x14ac:dyDescent="0.25">
      <c r="A38" s="4" t="s">
        <v>671</v>
      </c>
      <c r="B38" s="7" t="s">
        <v>672</v>
      </c>
      <c r="C38" s="5">
        <v>132.19999999999999</v>
      </c>
      <c r="D38" s="37"/>
      <c r="E38" s="37"/>
      <c r="F38" s="70"/>
      <c r="G38" s="70"/>
      <c r="H38" s="70"/>
      <c r="I38" s="70"/>
      <c r="J38" s="70">
        <f t="shared" si="1"/>
        <v>0</v>
      </c>
      <c r="K38" s="70"/>
      <c r="L38" s="70"/>
      <c r="M38" s="70"/>
      <c r="N38" s="70"/>
      <c r="O38" s="70"/>
      <c r="P38" s="70"/>
      <c r="Q38" s="70">
        <f t="shared" si="2"/>
        <v>0</v>
      </c>
      <c r="R38" s="70"/>
      <c r="S38" s="70"/>
      <c r="T38" s="70">
        <f t="shared" si="3"/>
        <v>0</v>
      </c>
    </row>
    <row r="39" spans="1:20" ht="20.100000000000001" customHeight="1" x14ac:dyDescent="0.25">
      <c r="A39" s="4" t="s">
        <v>673</v>
      </c>
      <c r="B39" s="7" t="s">
        <v>674</v>
      </c>
      <c r="C39" s="5">
        <v>132.30000000000001</v>
      </c>
      <c r="D39" s="37"/>
      <c r="E39" s="37"/>
      <c r="F39" s="70"/>
      <c r="G39" s="70"/>
      <c r="H39" s="70"/>
      <c r="I39" s="70"/>
      <c r="J39" s="70">
        <f t="shared" si="1"/>
        <v>0</v>
      </c>
      <c r="K39" s="70"/>
      <c r="L39" s="70"/>
      <c r="M39" s="70"/>
      <c r="N39" s="70"/>
      <c r="O39" s="70"/>
      <c r="P39" s="70"/>
      <c r="Q39" s="70">
        <f t="shared" si="2"/>
        <v>0</v>
      </c>
      <c r="R39" s="70"/>
      <c r="S39" s="70"/>
      <c r="T39" s="70">
        <f t="shared" si="3"/>
        <v>0</v>
      </c>
    </row>
    <row r="40" spans="1:20" ht="20.100000000000001" customHeight="1" x14ac:dyDescent="0.25">
      <c r="A40" s="4" t="s">
        <v>320</v>
      </c>
      <c r="B40" s="5" t="s">
        <v>619</v>
      </c>
      <c r="C40" s="5">
        <v>133</v>
      </c>
      <c r="D40" s="37"/>
      <c r="E40" s="37"/>
      <c r="F40" s="70"/>
      <c r="G40" s="70"/>
      <c r="H40" s="70"/>
      <c r="I40" s="70"/>
      <c r="J40" s="70">
        <f t="shared" si="1"/>
        <v>0</v>
      </c>
      <c r="K40" s="70"/>
      <c r="L40" s="70"/>
      <c r="M40" s="70"/>
      <c r="N40" s="70"/>
      <c r="O40" s="70"/>
      <c r="P40" s="70"/>
      <c r="Q40" s="70">
        <f t="shared" si="2"/>
        <v>0</v>
      </c>
      <c r="R40" s="70"/>
      <c r="S40" s="70"/>
      <c r="T40" s="70">
        <f t="shared" si="3"/>
        <v>0</v>
      </c>
    </row>
    <row r="41" spans="1:20" ht="20.100000000000001" customHeight="1" x14ac:dyDescent="0.25">
      <c r="A41" s="4" t="s">
        <v>319</v>
      </c>
      <c r="B41" s="5" t="s">
        <v>620</v>
      </c>
      <c r="C41" s="5">
        <v>134</v>
      </c>
      <c r="D41" s="37"/>
      <c r="E41" s="37"/>
      <c r="F41" s="70"/>
      <c r="G41" s="70"/>
      <c r="H41" s="70"/>
      <c r="I41" s="70"/>
      <c r="J41" s="70">
        <f t="shared" si="1"/>
        <v>0</v>
      </c>
      <c r="K41" s="70"/>
      <c r="L41" s="70"/>
      <c r="M41" s="70"/>
      <c r="N41" s="70"/>
      <c r="O41" s="70"/>
      <c r="P41" s="70"/>
      <c r="Q41" s="70">
        <f t="shared" si="2"/>
        <v>0</v>
      </c>
      <c r="R41" s="70"/>
      <c r="S41" s="70"/>
      <c r="T41" s="70">
        <f t="shared" si="3"/>
        <v>0</v>
      </c>
    </row>
    <row r="42" spans="1:20" ht="20.100000000000001" customHeight="1" x14ac:dyDescent="0.25">
      <c r="A42" s="4" t="s">
        <v>318</v>
      </c>
      <c r="B42" s="5" t="s">
        <v>513</v>
      </c>
      <c r="C42" s="5">
        <v>137</v>
      </c>
      <c r="D42" s="70">
        <v>1</v>
      </c>
      <c r="E42" s="37"/>
      <c r="F42" s="70">
        <v>1</v>
      </c>
      <c r="G42" s="70"/>
      <c r="H42" s="70">
        <v>1</v>
      </c>
      <c r="I42" s="70"/>
      <c r="J42" s="70">
        <f t="shared" si="1"/>
        <v>1</v>
      </c>
      <c r="K42" s="70"/>
      <c r="L42" s="70"/>
      <c r="M42" s="70">
        <v>1</v>
      </c>
      <c r="N42" s="70"/>
      <c r="O42" s="70"/>
      <c r="P42" s="70"/>
      <c r="Q42" s="70">
        <f t="shared" si="2"/>
        <v>0</v>
      </c>
      <c r="R42" s="70"/>
      <c r="S42" s="70"/>
      <c r="T42" s="70">
        <f t="shared" si="3"/>
        <v>0</v>
      </c>
    </row>
    <row r="43" spans="1:20" ht="20.100000000000001" customHeight="1" x14ac:dyDescent="0.25">
      <c r="A43" s="4" t="s">
        <v>317</v>
      </c>
      <c r="B43" s="5" t="s">
        <v>403</v>
      </c>
      <c r="C43" s="5"/>
      <c r="D43" s="71"/>
      <c r="E43" s="71"/>
      <c r="F43" s="71"/>
      <c r="G43" s="71"/>
      <c r="H43" s="71"/>
      <c r="I43" s="71"/>
      <c r="J43" s="70">
        <f t="shared" si="1"/>
        <v>0</v>
      </c>
      <c r="K43" s="71"/>
      <c r="L43" s="71"/>
      <c r="M43" s="71"/>
      <c r="N43" s="71"/>
      <c r="O43" s="71"/>
      <c r="P43" s="71"/>
      <c r="Q43" s="70">
        <f t="shared" si="2"/>
        <v>0</v>
      </c>
      <c r="R43" s="71"/>
      <c r="S43" s="71"/>
      <c r="T43" s="70">
        <f t="shared" si="3"/>
        <v>0</v>
      </c>
    </row>
    <row r="44" spans="1:20" ht="20.100000000000001" customHeight="1" x14ac:dyDescent="0.25">
      <c r="A44" s="8" t="s">
        <v>316</v>
      </c>
      <c r="B44" s="2" t="s">
        <v>406</v>
      </c>
      <c r="C44" s="5"/>
      <c r="D44" s="18">
        <f>SUM(D45:D50)</f>
        <v>5</v>
      </c>
      <c r="E44" s="18">
        <f t="shared" ref="E44:T44" si="5">SUM(E45:E50)</f>
        <v>1</v>
      </c>
      <c r="F44" s="18">
        <f t="shared" si="5"/>
        <v>3</v>
      </c>
      <c r="G44" s="18">
        <f t="shared" si="5"/>
        <v>3</v>
      </c>
      <c r="H44" s="18">
        <f t="shared" si="5"/>
        <v>0</v>
      </c>
      <c r="I44" s="18">
        <f t="shared" si="5"/>
        <v>0</v>
      </c>
      <c r="J44" s="18">
        <f t="shared" si="5"/>
        <v>3</v>
      </c>
      <c r="K44" s="18">
        <f t="shared" si="5"/>
        <v>0</v>
      </c>
      <c r="L44" s="18">
        <f t="shared" si="5"/>
        <v>0</v>
      </c>
      <c r="M44" s="18">
        <f t="shared" si="5"/>
        <v>5</v>
      </c>
      <c r="N44" s="18">
        <f t="shared" si="5"/>
        <v>0</v>
      </c>
      <c r="O44" s="18">
        <f t="shared" si="5"/>
        <v>0</v>
      </c>
      <c r="P44" s="18">
        <f t="shared" si="5"/>
        <v>0</v>
      </c>
      <c r="Q44" s="18">
        <f t="shared" si="5"/>
        <v>0</v>
      </c>
      <c r="R44" s="18">
        <f t="shared" si="5"/>
        <v>0</v>
      </c>
      <c r="S44" s="18">
        <f t="shared" si="5"/>
        <v>0</v>
      </c>
      <c r="T44" s="18">
        <f t="shared" si="5"/>
        <v>0</v>
      </c>
    </row>
    <row r="45" spans="1:20" ht="20.100000000000001" customHeight="1" x14ac:dyDescent="0.25">
      <c r="A45" s="4" t="s">
        <v>315</v>
      </c>
      <c r="B45" s="5" t="s">
        <v>407</v>
      </c>
      <c r="C45" s="5">
        <v>138</v>
      </c>
      <c r="D45" s="70">
        <v>1</v>
      </c>
      <c r="E45" s="70"/>
      <c r="F45" s="70"/>
      <c r="G45" s="70">
        <v>1</v>
      </c>
      <c r="H45" s="70"/>
      <c r="I45" s="70"/>
      <c r="J45" s="70">
        <f t="shared" si="1"/>
        <v>1</v>
      </c>
      <c r="K45" s="70"/>
      <c r="L45" s="70"/>
      <c r="M45" s="70"/>
      <c r="N45" s="70"/>
      <c r="O45" s="70"/>
      <c r="P45" s="70"/>
      <c r="Q45" s="70">
        <f t="shared" si="2"/>
        <v>0</v>
      </c>
      <c r="R45" s="70"/>
      <c r="S45" s="70"/>
      <c r="T45" s="70">
        <f t="shared" si="3"/>
        <v>0</v>
      </c>
    </row>
    <row r="46" spans="1:20" ht="20.100000000000001" customHeight="1" x14ac:dyDescent="0.25">
      <c r="A46" s="10" t="s">
        <v>314</v>
      </c>
      <c r="B46" s="5" t="s">
        <v>514</v>
      </c>
      <c r="C46" s="6">
        <v>139</v>
      </c>
      <c r="D46" s="70">
        <v>1</v>
      </c>
      <c r="E46" s="70"/>
      <c r="F46" s="70">
        <v>2</v>
      </c>
      <c r="G46" s="70"/>
      <c r="H46" s="70"/>
      <c r="I46" s="70"/>
      <c r="J46" s="70">
        <f t="shared" si="1"/>
        <v>0</v>
      </c>
      <c r="K46" s="70"/>
      <c r="L46" s="70"/>
      <c r="M46" s="70">
        <v>3</v>
      </c>
      <c r="N46" s="70"/>
      <c r="O46" s="70"/>
      <c r="P46" s="70"/>
      <c r="Q46" s="70">
        <f t="shared" si="2"/>
        <v>0</v>
      </c>
      <c r="R46" s="70"/>
      <c r="S46" s="70"/>
      <c r="T46" s="70">
        <f t="shared" si="3"/>
        <v>0</v>
      </c>
    </row>
    <row r="47" spans="1:20" ht="20.100000000000001" customHeight="1" x14ac:dyDescent="0.25">
      <c r="A47" s="4" t="s">
        <v>313</v>
      </c>
      <c r="B47" s="5" t="s">
        <v>312</v>
      </c>
      <c r="C47" s="5">
        <v>140</v>
      </c>
      <c r="D47" s="70"/>
      <c r="E47" s="70"/>
      <c r="F47" s="70"/>
      <c r="G47" s="70"/>
      <c r="H47" s="70"/>
      <c r="I47" s="70"/>
      <c r="J47" s="70">
        <f t="shared" si="1"/>
        <v>0</v>
      </c>
      <c r="K47" s="70"/>
      <c r="L47" s="70"/>
      <c r="M47" s="70"/>
      <c r="N47" s="70"/>
      <c r="O47" s="70"/>
      <c r="P47" s="70"/>
      <c r="Q47" s="70">
        <f t="shared" si="2"/>
        <v>0</v>
      </c>
      <c r="R47" s="70"/>
      <c r="S47" s="70"/>
      <c r="T47" s="70">
        <f t="shared" si="3"/>
        <v>0</v>
      </c>
    </row>
    <row r="48" spans="1:20" ht="20.100000000000001" customHeight="1" x14ac:dyDescent="0.25">
      <c r="A48" s="10" t="s">
        <v>311</v>
      </c>
      <c r="B48" s="5" t="s">
        <v>675</v>
      </c>
      <c r="C48" s="5">
        <v>141</v>
      </c>
      <c r="D48" s="70">
        <v>2</v>
      </c>
      <c r="E48" s="70">
        <v>1</v>
      </c>
      <c r="F48" s="70">
        <v>1</v>
      </c>
      <c r="G48" s="70">
        <v>2</v>
      </c>
      <c r="H48" s="70"/>
      <c r="I48" s="70"/>
      <c r="J48" s="70">
        <f t="shared" si="1"/>
        <v>2</v>
      </c>
      <c r="K48" s="70"/>
      <c r="L48" s="70"/>
      <c r="M48" s="70">
        <v>1</v>
      </c>
      <c r="N48" s="70"/>
      <c r="O48" s="70"/>
      <c r="P48" s="70"/>
      <c r="Q48" s="70">
        <f t="shared" si="2"/>
        <v>0</v>
      </c>
      <c r="R48" s="70"/>
      <c r="S48" s="70"/>
      <c r="T48" s="70">
        <f t="shared" si="3"/>
        <v>0</v>
      </c>
    </row>
    <row r="49" spans="1:20" ht="20.100000000000001" customHeight="1" x14ac:dyDescent="0.25">
      <c r="A49" s="4" t="s">
        <v>310</v>
      </c>
      <c r="B49" s="5" t="s">
        <v>408</v>
      </c>
      <c r="C49" s="5">
        <v>142</v>
      </c>
      <c r="D49" s="70">
        <v>1</v>
      </c>
      <c r="E49" s="70"/>
      <c r="F49" s="70"/>
      <c r="G49" s="70"/>
      <c r="H49" s="70"/>
      <c r="I49" s="70"/>
      <c r="J49" s="70">
        <f t="shared" si="1"/>
        <v>0</v>
      </c>
      <c r="K49" s="70"/>
      <c r="L49" s="70"/>
      <c r="M49" s="70">
        <v>1</v>
      </c>
      <c r="N49" s="70"/>
      <c r="O49" s="70"/>
      <c r="P49" s="70"/>
      <c r="Q49" s="70">
        <f t="shared" si="2"/>
        <v>0</v>
      </c>
      <c r="R49" s="70"/>
      <c r="S49" s="70"/>
      <c r="T49" s="70">
        <f t="shared" si="3"/>
        <v>0</v>
      </c>
    </row>
    <row r="50" spans="1:20" ht="20.100000000000001" customHeight="1" x14ac:dyDescent="0.25">
      <c r="A50" s="10" t="s">
        <v>309</v>
      </c>
      <c r="B50" s="7" t="s">
        <v>403</v>
      </c>
      <c r="C50" s="6"/>
      <c r="D50" s="71"/>
      <c r="E50" s="71"/>
      <c r="F50" s="71"/>
      <c r="G50" s="71"/>
      <c r="H50" s="71"/>
      <c r="I50" s="71"/>
      <c r="J50" s="70">
        <f t="shared" si="1"/>
        <v>0</v>
      </c>
      <c r="K50" s="71"/>
      <c r="L50" s="71"/>
      <c r="M50" s="71"/>
      <c r="N50" s="71"/>
      <c r="O50" s="71"/>
      <c r="P50" s="71"/>
      <c r="Q50" s="70">
        <f t="shared" si="2"/>
        <v>0</v>
      </c>
      <c r="R50" s="71"/>
      <c r="S50" s="71"/>
      <c r="T50" s="70">
        <f t="shared" si="3"/>
        <v>0</v>
      </c>
    </row>
    <row r="51" spans="1:20" ht="20.100000000000001" customHeight="1" x14ac:dyDescent="0.25">
      <c r="A51" s="8" t="s">
        <v>308</v>
      </c>
      <c r="B51" s="2" t="s">
        <v>515</v>
      </c>
      <c r="C51" s="5"/>
      <c r="D51" s="69">
        <f>SUM(D52:D80)</f>
        <v>4</v>
      </c>
      <c r="E51" s="69">
        <f t="shared" ref="E51:T51" si="6">SUM(E52:E80)</f>
        <v>0</v>
      </c>
      <c r="F51" s="69">
        <f t="shared" si="6"/>
        <v>3</v>
      </c>
      <c r="G51" s="69">
        <f t="shared" si="6"/>
        <v>3</v>
      </c>
      <c r="H51" s="69">
        <f t="shared" si="6"/>
        <v>0</v>
      </c>
      <c r="I51" s="69">
        <f t="shared" si="6"/>
        <v>0</v>
      </c>
      <c r="J51" s="69">
        <f t="shared" si="6"/>
        <v>3</v>
      </c>
      <c r="K51" s="69">
        <f t="shared" si="6"/>
        <v>0</v>
      </c>
      <c r="L51" s="69">
        <f t="shared" si="6"/>
        <v>0</v>
      </c>
      <c r="M51" s="69">
        <f t="shared" si="6"/>
        <v>4</v>
      </c>
      <c r="N51" s="69">
        <f t="shared" si="6"/>
        <v>0</v>
      </c>
      <c r="O51" s="69">
        <f t="shared" si="6"/>
        <v>1</v>
      </c>
      <c r="P51" s="69">
        <f t="shared" si="6"/>
        <v>0</v>
      </c>
      <c r="Q51" s="69">
        <f t="shared" si="6"/>
        <v>1</v>
      </c>
      <c r="R51" s="69">
        <f t="shared" si="6"/>
        <v>0</v>
      </c>
      <c r="S51" s="69">
        <f t="shared" si="6"/>
        <v>0</v>
      </c>
      <c r="T51" s="69">
        <f t="shared" si="6"/>
        <v>0</v>
      </c>
    </row>
    <row r="52" spans="1:20" ht="20.100000000000001" customHeight="1" x14ac:dyDescent="0.25">
      <c r="A52" s="4" t="s">
        <v>307</v>
      </c>
      <c r="B52" s="5" t="s">
        <v>676</v>
      </c>
      <c r="C52" s="5">
        <v>143</v>
      </c>
      <c r="D52" s="70"/>
      <c r="E52" s="70"/>
      <c r="F52" s="70"/>
      <c r="G52" s="70"/>
      <c r="H52" s="70"/>
      <c r="I52" s="70"/>
      <c r="J52" s="70">
        <f t="shared" si="1"/>
        <v>0</v>
      </c>
      <c r="K52" s="70"/>
      <c r="L52" s="70"/>
      <c r="M52" s="70"/>
      <c r="N52" s="70"/>
      <c r="O52" s="70"/>
      <c r="P52" s="70"/>
      <c r="Q52" s="70">
        <f t="shared" si="2"/>
        <v>0</v>
      </c>
      <c r="R52" s="70"/>
      <c r="S52" s="70"/>
      <c r="T52" s="70">
        <f t="shared" si="3"/>
        <v>0</v>
      </c>
    </row>
    <row r="53" spans="1:20" ht="20.100000000000001" customHeight="1" x14ac:dyDescent="0.25">
      <c r="A53" s="4" t="s">
        <v>306</v>
      </c>
      <c r="B53" s="5" t="s">
        <v>621</v>
      </c>
      <c r="C53" s="6">
        <v>144</v>
      </c>
      <c r="D53" s="70"/>
      <c r="E53" s="70"/>
      <c r="F53" s="70"/>
      <c r="G53" s="70"/>
      <c r="H53" s="70"/>
      <c r="I53" s="70"/>
      <c r="J53" s="70">
        <f t="shared" si="1"/>
        <v>0</v>
      </c>
      <c r="K53" s="70"/>
      <c r="L53" s="70"/>
      <c r="M53" s="70"/>
      <c r="N53" s="70"/>
      <c r="O53" s="70"/>
      <c r="P53" s="70"/>
      <c r="Q53" s="70">
        <f t="shared" si="2"/>
        <v>0</v>
      </c>
      <c r="R53" s="70"/>
      <c r="S53" s="70"/>
      <c r="T53" s="70">
        <f t="shared" si="3"/>
        <v>0</v>
      </c>
    </row>
    <row r="54" spans="1:20" ht="20.100000000000001" customHeight="1" x14ac:dyDescent="0.25">
      <c r="A54" s="4" t="s">
        <v>305</v>
      </c>
      <c r="B54" s="5" t="s">
        <v>516</v>
      </c>
      <c r="C54" s="6">
        <v>145</v>
      </c>
      <c r="D54" s="70"/>
      <c r="E54" s="70"/>
      <c r="F54" s="70"/>
      <c r="G54" s="70"/>
      <c r="H54" s="70"/>
      <c r="I54" s="70"/>
      <c r="J54" s="70">
        <f t="shared" si="1"/>
        <v>0</v>
      </c>
      <c r="K54" s="70"/>
      <c r="L54" s="70"/>
      <c r="M54" s="70"/>
      <c r="N54" s="70"/>
      <c r="O54" s="70"/>
      <c r="P54" s="70"/>
      <c r="Q54" s="70">
        <f t="shared" si="2"/>
        <v>0</v>
      </c>
      <c r="R54" s="70"/>
      <c r="S54" s="70"/>
      <c r="T54" s="70">
        <f t="shared" si="3"/>
        <v>0</v>
      </c>
    </row>
    <row r="55" spans="1:20" ht="20.100000000000001" customHeight="1" x14ac:dyDescent="0.25">
      <c r="A55" s="4" t="s">
        <v>304</v>
      </c>
      <c r="B55" s="5" t="s">
        <v>487</v>
      </c>
      <c r="C55" s="6">
        <v>146</v>
      </c>
      <c r="D55" s="70"/>
      <c r="E55" s="70"/>
      <c r="F55" s="70"/>
      <c r="G55" s="70"/>
      <c r="H55" s="70"/>
      <c r="I55" s="70"/>
      <c r="J55" s="70">
        <f t="shared" si="1"/>
        <v>0</v>
      </c>
      <c r="K55" s="70"/>
      <c r="L55" s="70"/>
      <c r="M55" s="70"/>
      <c r="N55" s="70"/>
      <c r="O55" s="70"/>
      <c r="P55" s="70"/>
      <c r="Q55" s="70">
        <f t="shared" si="2"/>
        <v>0</v>
      </c>
      <c r="R55" s="70"/>
      <c r="S55" s="70"/>
      <c r="T55" s="70">
        <f t="shared" si="3"/>
        <v>0</v>
      </c>
    </row>
    <row r="56" spans="1:20" ht="20.100000000000001" customHeight="1" x14ac:dyDescent="0.25">
      <c r="A56" s="4" t="s">
        <v>303</v>
      </c>
      <c r="B56" s="5" t="s">
        <v>409</v>
      </c>
      <c r="C56" s="6">
        <v>147</v>
      </c>
      <c r="D56" s="70">
        <v>1</v>
      </c>
      <c r="E56" s="70"/>
      <c r="F56" s="70">
        <v>2</v>
      </c>
      <c r="G56" s="70"/>
      <c r="H56" s="70"/>
      <c r="I56" s="70"/>
      <c r="J56" s="70">
        <f t="shared" si="1"/>
        <v>0</v>
      </c>
      <c r="K56" s="70"/>
      <c r="L56" s="70"/>
      <c r="M56" s="70">
        <v>3</v>
      </c>
      <c r="N56" s="70"/>
      <c r="O56" s="70"/>
      <c r="P56" s="70"/>
      <c r="Q56" s="70">
        <f t="shared" si="2"/>
        <v>0</v>
      </c>
      <c r="R56" s="70"/>
      <c r="S56" s="70"/>
      <c r="T56" s="70">
        <f t="shared" si="3"/>
        <v>0</v>
      </c>
    </row>
    <row r="57" spans="1:20" ht="20.100000000000001" customHeight="1" x14ac:dyDescent="0.25">
      <c r="A57" s="4" t="s">
        <v>302</v>
      </c>
      <c r="B57" s="5" t="s">
        <v>410</v>
      </c>
      <c r="C57" s="6">
        <v>148</v>
      </c>
      <c r="D57" s="70"/>
      <c r="E57" s="70"/>
      <c r="F57" s="70"/>
      <c r="G57" s="70"/>
      <c r="H57" s="70"/>
      <c r="I57" s="70"/>
      <c r="J57" s="70">
        <f t="shared" si="1"/>
        <v>0</v>
      </c>
      <c r="K57" s="70"/>
      <c r="L57" s="70"/>
      <c r="M57" s="70"/>
      <c r="N57" s="70"/>
      <c r="O57" s="70"/>
      <c r="P57" s="70"/>
      <c r="Q57" s="70">
        <f t="shared" si="2"/>
        <v>0</v>
      </c>
      <c r="R57" s="70"/>
      <c r="S57" s="70"/>
      <c r="T57" s="70">
        <f t="shared" si="3"/>
        <v>0</v>
      </c>
    </row>
    <row r="58" spans="1:20" ht="20.100000000000001" customHeight="1" x14ac:dyDescent="0.25">
      <c r="A58" s="4" t="s">
        <v>301</v>
      </c>
      <c r="B58" s="5" t="s">
        <v>517</v>
      </c>
      <c r="C58" s="6">
        <v>149</v>
      </c>
      <c r="D58" s="70"/>
      <c r="E58" s="70"/>
      <c r="F58" s="70"/>
      <c r="G58" s="70"/>
      <c r="H58" s="70"/>
      <c r="I58" s="70"/>
      <c r="J58" s="70">
        <f t="shared" si="1"/>
        <v>0</v>
      </c>
      <c r="K58" s="70"/>
      <c r="L58" s="70"/>
      <c r="M58" s="70"/>
      <c r="N58" s="70"/>
      <c r="O58" s="70"/>
      <c r="P58" s="70"/>
      <c r="Q58" s="70">
        <f t="shared" si="2"/>
        <v>0</v>
      </c>
      <c r="R58" s="70"/>
      <c r="S58" s="70"/>
      <c r="T58" s="70">
        <f t="shared" si="3"/>
        <v>0</v>
      </c>
    </row>
    <row r="59" spans="1:20" ht="20.100000000000001" customHeight="1" x14ac:dyDescent="0.25">
      <c r="A59" s="4" t="s">
        <v>300</v>
      </c>
      <c r="B59" s="5" t="s">
        <v>518</v>
      </c>
      <c r="C59" s="6">
        <v>150</v>
      </c>
      <c r="D59" s="37"/>
      <c r="E59" s="37"/>
      <c r="F59" s="70"/>
      <c r="G59" s="70"/>
      <c r="H59" s="70"/>
      <c r="I59" s="70"/>
      <c r="J59" s="70">
        <f t="shared" si="1"/>
        <v>0</v>
      </c>
      <c r="K59" s="70"/>
      <c r="L59" s="70"/>
      <c r="M59" s="70"/>
      <c r="N59" s="70"/>
      <c r="O59" s="70"/>
      <c r="P59" s="70"/>
      <c r="Q59" s="70">
        <f t="shared" si="2"/>
        <v>0</v>
      </c>
      <c r="R59" s="70"/>
      <c r="S59" s="70"/>
      <c r="T59" s="70">
        <f t="shared" si="3"/>
        <v>0</v>
      </c>
    </row>
    <row r="60" spans="1:20" ht="20.100000000000001" customHeight="1" x14ac:dyDescent="0.25">
      <c r="A60" s="4" t="s">
        <v>299</v>
      </c>
      <c r="B60" s="5" t="s">
        <v>519</v>
      </c>
      <c r="C60" s="5">
        <v>152</v>
      </c>
      <c r="D60" s="37"/>
      <c r="E60" s="37"/>
      <c r="F60" s="70"/>
      <c r="G60" s="70"/>
      <c r="H60" s="70"/>
      <c r="I60" s="70"/>
      <c r="J60" s="70">
        <f t="shared" si="1"/>
        <v>0</v>
      </c>
      <c r="K60" s="70"/>
      <c r="L60" s="70"/>
      <c r="M60" s="70"/>
      <c r="N60" s="70"/>
      <c r="O60" s="70"/>
      <c r="P60" s="70"/>
      <c r="Q60" s="70">
        <f t="shared" si="2"/>
        <v>0</v>
      </c>
      <c r="R60" s="70"/>
      <c r="S60" s="70"/>
      <c r="T60" s="70">
        <f t="shared" si="3"/>
        <v>0</v>
      </c>
    </row>
    <row r="61" spans="1:20" ht="20.100000000000001" customHeight="1" x14ac:dyDescent="0.25">
      <c r="A61" s="4" t="s">
        <v>298</v>
      </c>
      <c r="B61" s="5" t="s">
        <v>520</v>
      </c>
      <c r="C61" s="5">
        <v>153</v>
      </c>
      <c r="D61" s="37"/>
      <c r="E61" s="37"/>
      <c r="F61" s="70"/>
      <c r="G61" s="70"/>
      <c r="H61" s="70"/>
      <c r="I61" s="70"/>
      <c r="J61" s="70">
        <f t="shared" si="1"/>
        <v>0</v>
      </c>
      <c r="K61" s="70"/>
      <c r="L61" s="70"/>
      <c r="M61" s="70"/>
      <c r="N61" s="70"/>
      <c r="O61" s="70"/>
      <c r="P61" s="70"/>
      <c r="Q61" s="70">
        <f t="shared" si="2"/>
        <v>0</v>
      </c>
      <c r="R61" s="70"/>
      <c r="S61" s="70"/>
      <c r="T61" s="70">
        <f t="shared" si="3"/>
        <v>0</v>
      </c>
    </row>
    <row r="62" spans="1:20" ht="20.100000000000001" customHeight="1" x14ac:dyDescent="0.25">
      <c r="A62" s="4" t="s">
        <v>297</v>
      </c>
      <c r="B62" s="5" t="s">
        <v>503</v>
      </c>
      <c r="C62" s="5">
        <v>154</v>
      </c>
      <c r="D62" s="37"/>
      <c r="E62" s="37"/>
      <c r="F62" s="70"/>
      <c r="G62" s="70"/>
      <c r="H62" s="70"/>
      <c r="I62" s="70"/>
      <c r="J62" s="70">
        <f t="shared" si="1"/>
        <v>0</v>
      </c>
      <c r="K62" s="70"/>
      <c r="L62" s="70"/>
      <c r="M62" s="70"/>
      <c r="N62" s="70"/>
      <c r="O62" s="70"/>
      <c r="P62" s="70"/>
      <c r="Q62" s="70">
        <f t="shared" si="2"/>
        <v>0</v>
      </c>
      <c r="R62" s="70"/>
      <c r="S62" s="70"/>
      <c r="T62" s="70">
        <f t="shared" si="3"/>
        <v>0</v>
      </c>
    </row>
    <row r="63" spans="1:20" ht="20.100000000000001" customHeight="1" x14ac:dyDescent="0.25">
      <c r="A63" s="4" t="s">
        <v>296</v>
      </c>
      <c r="B63" s="7" t="s">
        <v>677</v>
      </c>
      <c r="C63" s="5">
        <v>154.1</v>
      </c>
      <c r="D63" s="37"/>
      <c r="E63" s="37"/>
      <c r="F63" s="70"/>
      <c r="G63" s="70"/>
      <c r="H63" s="70"/>
      <c r="I63" s="70"/>
      <c r="J63" s="70">
        <f t="shared" si="1"/>
        <v>0</v>
      </c>
      <c r="K63" s="70"/>
      <c r="L63" s="70"/>
      <c r="M63" s="70"/>
      <c r="N63" s="70"/>
      <c r="O63" s="70"/>
      <c r="P63" s="70"/>
      <c r="Q63" s="70">
        <f t="shared" si="2"/>
        <v>0</v>
      </c>
      <c r="R63" s="70"/>
      <c r="S63" s="70"/>
      <c r="T63" s="70">
        <f t="shared" si="3"/>
        <v>0</v>
      </c>
    </row>
    <row r="64" spans="1:20" ht="20.100000000000001" customHeight="1" x14ac:dyDescent="0.25">
      <c r="A64" s="4" t="s">
        <v>295</v>
      </c>
      <c r="B64" s="7" t="s">
        <v>678</v>
      </c>
      <c r="C64" s="5">
        <v>154.19999999999999</v>
      </c>
      <c r="D64" s="37"/>
      <c r="E64" s="37"/>
      <c r="F64" s="70"/>
      <c r="G64" s="70"/>
      <c r="H64" s="70"/>
      <c r="I64" s="70"/>
      <c r="J64" s="70">
        <f t="shared" si="1"/>
        <v>0</v>
      </c>
      <c r="K64" s="70"/>
      <c r="L64" s="70"/>
      <c r="M64" s="70"/>
      <c r="N64" s="70"/>
      <c r="O64" s="70"/>
      <c r="P64" s="70"/>
      <c r="Q64" s="70">
        <f t="shared" si="2"/>
        <v>0</v>
      </c>
      <c r="R64" s="70"/>
      <c r="S64" s="70"/>
      <c r="T64" s="70">
        <f t="shared" si="3"/>
        <v>0</v>
      </c>
    </row>
    <row r="65" spans="1:20" ht="20.100000000000001" customHeight="1" x14ac:dyDescent="0.25">
      <c r="A65" s="4" t="s">
        <v>294</v>
      </c>
      <c r="B65" s="7" t="s">
        <v>521</v>
      </c>
      <c r="C65" s="5">
        <v>154.4</v>
      </c>
      <c r="D65" s="37"/>
      <c r="E65" s="37"/>
      <c r="F65" s="70"/>
      <c r="G65" s="70"/>
      <c r="H65" s="70"/>
      <c r="I65" s="70"/>
      <c r="J65" s="70">
        <f t="shared" si="1"/>
        <v>0</v>
      </c>
      <c r="K65" s="70"/>
      <c r="L65" s="70"/>
      <c r="M65" s="70"/>
      <c r="N65" s="70"/>
      <c r="O65" s="70"/>
      <c r="P65" s="70"/>
      <c r="Q65" s="70">
        <f t="shared" si="2"/>
        <v>0</v>
      </c>
      <c r="R65" s="70"/>
      <c r="S65" s="70"/>
      <c r="T65" s="70">
        <f t="shared" si="3"/>
        <v>0</v>
      </c>
    </row>
    <row r="66" spans="1:20" ht="20.100000000000001" customHeight="1" x14ac:dyDescent="0.25">
      <c r="A66" s="4" t="s">
        <v>293</v>
      </c>
      <c r="B66" s="7" t="s">
        <v>488</v>
      </c>
      <c r="C66" s="5">
        <v>154.5</v>
      </c>
      <c r="D66" s="37"/>
      <c r="E66" s="37"/>
      <c r="F66" s="70"/>
      <c r="G66" s="70"/>
      <c r="H66" s="70"/>
      <c r="I66" s="70"/>
      <c r="J66" s="70">
        <f t="shared" si="1"/>
        <v>0</v>
      </c>
      <c r="K66" s="70"/>
      <c r="L66" s="70"/>
      <c r="M66" s="70"/>
      <c r="N66" s="70"/>
      <c r="O66" s="70"/>
      <c r="P66" s="70"/>
      <c r="Q66" s="70">
        <f t="shared" si="2"/>
        <v>0</v>
      </c>
      <c r="R66" s="70"/>
      <c r="S66" s="70"/>
      <c r="T66" s="70">
        <f t="shared" si="3"/>
        <v>0</v>
      </c>
    </row>
    <row r="67" spans="1:20" ht="20.100000000000001" customHeight="1" x14ac:dyDescent="0.25">
      <c r="A67" s="4" t="s">
        <v>679</v>
      </c>
      <c r="B67" s="7" t="s">
        <v>680</v>
      </c>
      <c r="C67" s="5">
        <v>154.6</v>
      </c>
      <c r="D67" s="37"/>
      <c r="E67" s="37"/>
      <c r="F67" s="70"/>
      <c r="G67" s="70"/>
      <c r="H67" s="70"/>
      <c r="I67" s="70"/>
      <c r="J67" s="70">
        <f t="shared" si="1"/>
        <v>0</v>
      </c>
      <c r="K67" s="70"/>
      <c r="L67" s="70"/>
      <c r="M67" s="70"/>
      <c r="N67" s="70"/>
      <c r="O67" s="70"/>
      <c r="P67" s="70"/>
      <c r="Q67" s="70">
        <f t="shared" si="2"/>
        <v>0</v>
      </c>
      <c r="R67" s="70"/>
      <c r="S67" s="70"/>
      <c r="T67" s="70">
        <f t="shared" si="3"/>
        <v>0</v>
      </c>
    </row>
    <row r="68" spans="1:20" ht="20.100000000000001" customHeight="1" x14ac:dyDescent="0.25">
      <c r="A68" s="4" t="s">
        <v>681</v>
      </c>
      <c r="B68" s="7" t="s">
        <v>682</v>
      </c>
      <c r="C68" s="5">
        <v>154.69999999999999</v>
      </c>
      <c r="D68" s="37"/>
      <c r="E68" s="37"/>
      <c r="F68" s="70"/>
      <c r="G68" s="70"/>
      <c r="H68" s="70"/>
      <c r="I68" s="70"/>
      <c r="J68" s="70">
        <f t="shared" si="1"/>
        <v>0</v>
      </c>
      <c r="K68" s="70"/>
      <c r="L68" s="70"/>
      <c r="M68" s="70"/>
      <c r="N68" s="70"/>
      <c r="O68" s="70"/>
      <c r="P68" s="70"/>
      <c r="Q68" s="70">
        <f t="shared" si="2"/>
        <v>0</v>
      </c>
      <c r="R68" s="70"/>
      <c r="S68" s="70"/>
      <c r="T68" s="70">
        <f t="shared" si="3"/>
        <v>0</v>
      </c>
    </row>
    <row r="69" spans="1:20" ht="20.100000000000001" customHeight="1" x14ac:dyDescent="0.25">
      <c r="A69" s="4" t="s">
        <v>683</v>
      </c>
      <c r="B69" s="7" t="s">
        <v>684</v>
      </c>
      <c r="C69" s="5">
        <v>154.80000000000001</v>
      </c>
      <c r="D69" s="37"/>
      <c r="E69" s="37"/>
      <c r="F69" s="70"/>
      <c r="G69" s="70"/>
      <c r="H69" s="70"/>
      <c r="I69" s="70"/>
      <c r="J69" s="70">
        <f t="shared" si="1"/>
        <v>0</v>
      </c>
      <c r="K69" s="70"/>
      <c r="L69" s="70"/>
      <c r="M69" s="70"/>
      <c r="N69" s="70"/>
      <c r="O69" s="70"/>
      <c r="P69" s="70"/>
      <c r="Q69" s="70">
        <f t="shared" si="2"/>
        <v>0</v>
      </c>
      <c r="R69" s="70"/>
      <c r="S69" s="70"/>
      <c r="T69" s="70">
        <f t="shared" si="3"/>
        <v>0</v>
      </c>
    </row>
    <row r="70" spans="1:20" ht="20.100000000000001" customHeight="1" x14ac:dyDescent="0.25">
      <c r="A70" s="4" t="s">
        <v>292</v>
      </c>
      <c r="B70" s="5" t="s">
        <v>411</v>
      </c>
      <c r="C70" s="5">
        <v>155</v>
      </c>
      <c r="D70" s="37"/>
      <c r="E70" s="37"/>
      <c r="F70" s="70"/>
      <c r="G70" s="70"/>
      <c r="H70" s="70"/>
      <c r="I70" s="70"/>
      <c r="J70" s="70">
        <f t="shared" si="1"/>
        <v>0</v>
      </c>
      <c r="K70" s="70"/>
      <c r="L70" s="70"/>
      <c r="M70" s="70"/>
      <c r="N70" s="70"/>
      <c r="O70" s="70"/>
      <c r="P70" s="70"/>
      <c r="Q70" s="70">
        <f t="shared" si="2"/>
        <v>0</v>
      </c>
      <c r="R70" s="70"/>
      <c r="S70" s="70"/>
      <c r="T70" s="70">
        <f t="shared" si="3"/>
        <v>0</v>
      </c>
    </row>
    <row r="71" spans="1:20" ht="20.100000000000001" customHeight="1" x14ac:dyDescent="0.25">
      <c r="A71" s="4" t="s">
        <v>291</v>
      </c>
      <c r="B71" s="5" t="s">
        <v>522</v>
      </c>
      <c r="C71" s="5">
        <v>156</v>
      </c>
      <c r="D71" s="37"/>
      <c r="E71" s="37"/>
      <c r="F71" s="70"/>
      <c r="G71" s="70"/>
      <c r="H71" s="70"/>
      <c r="I71" s="70"/>
      <c r="J71" s="70">
        <f t="shared" si="1"/>
        <v>0</v>
      </c>
      <c r="K71" s="70"/>
      <c r="L71" s="70"/>
      <c r="M71" s="70"/>
      <c r="N71" s="70"/>
      <c r="O71" s="70"/>
      <c r="P71" s="70"/>
      <c r="Q71" s="70">
        <f t="shared" si="2"/>
        <v>0</v>
      </c>
      <c r="R71" s="70"/>
      <c r="S71" s="70"/>
      <c r="T71" s="70">
        <f t="shared" si="3"/>
        <v>0</v>
      </c>
    </row>
    <row r="72" spans="1:20" ht="20.100000000000001" customHeight="1" x14ac:dyDescent="0.25">
      <c r="A72" s="4" t="s">
        <v>290</v>
      </c>
      <c r="B72" s="5" t="s">
        <v>523</v>
      </c>
      <c r="C72" s="5">
        <v>157</v>
      </c>
      <c r="D72" s="70">
        <v>2</v>
      </c>
      <c r="E72" s="37"/>
      <c r="F72" s="70">
        <v>1</v>
      </c>
      <c r="G72" s="70">
        <v>2</v>
      </c>
      <c r="H72" s="70"/>
      <c r="I72" s="70"/>
      <c r="J72" s="70">
        <f t="shared" si="1"/>
        <v>2</v>
      </c>
      <c r="K72" s="70"/>
      <c r="L72" s="70"/>
      <c r="M72" s="70">
        <v>1</v>
      </c>
      <c r="N72" s="70"/>
      <c r="O72" s="70"/>
      <c r="P72" s="70"/>
      <c r="Q72" s="70">
        <f t="shared" si="2"/>
        <v>0</v>
      </c>
      <c r="R72" s="70"/>
      <c r="S72" s="70"/>
      <c r="T72" s="70">
        <f t="shared" si="3"/>
        <v>0</v>
      </c>
    </row>
    <row r="73" spans="1:20" ht="20.100000000000001" customHeight="1" x14ac:dyDescent="0.25">
      <c r="A73" s="4" t="s">
        <v>289</v>
      </c>
      <c r="B73" s="5" t="s">
        <v>524</v>
      </c>
      <c r="C73" s="5">
        <v>158</v>
      </c>
      <c r="D73" s="37"/>
      <c r="E73" s="37"/>
      <c r="F73" s="70"/>
      <c r="G73" s="70"/>
      <c r="H73" s="70"/>
      <c r="I73" s="70"/>
      <c r="J73" s="70">
        <f t="shared" ref="J73:J80" si="7">+I73+H73+G73</f>
        <v>0</v>
      </c>
      <c r="K73" s="70"/>
      <c r="L73" s="70"/>
      <c r="M73" s="70"/>
      <c r="N73" s="70"/>
      <c r="O73" s="70"/>
      <c r="P73" s="70"/>
      <c r="Q73" s="70">
        <f t="shared" ref="Q73:Q80" si="8">+O73+P73</f>
        <v>0</v>
      </c>
      <c r="R73" s="70"/>
      <c r="S73" s="70"/>
      <c r="T73" s="70">
        <f t="shared" ref="T73:T80" si="9">+R73+S73</f>
        <v>0</v>
      </c>
    </row>
    <row r="74" spans="1:20" ht="20.100000000000001" customHeight="1" x14ac:dyDescent="0.25">
      <c r="A74" s="4" t="s">
        <v>288</v>
      </c>
      <c r="B74" s="5" t="s">
        <v>525</v>
      </c>
      <c r="C74" s="5">
        <v>159</v>
      </c>
      <c r="D74" s="37"/>
      <c r="E74" s="37"/>
      <c r="F74" s="70"/>
      <c r="G74" s="70"/>
      <c r="H74" s="70"/>
      <c r="I74" s="70"/>
      <c r="J74" s="70">
        <f t="shared" si="7"/>
        <v>0</v>
      </c>
      <c r="K74" s="70"/>
      <c r="L74" s="70"/>
      <c r="M74" s="70"/>
      <c r="N74" s="70"/>
      <c r="O74" s="70"/>
      <c r="P74" s="70"/>
      <c r="Q74" s="70">
        <f t="shared" si="8"/>
        <v>0</v>
      </c>
      <c r="R74" s="70"/>
      <c r="S74" s="70"/>
      <c r="T74" s="70">
        <f t="shared" si="9"/>
        <v>0</v>
      </c>
    </row>
    <row r="75" spans="1:20" ht="20.100000000000001" customHeight="1" x14ac:dyDescent="0.25">
      <c r="A75" s="4" t="s">
        <v>287</v>
      </c>
      <c r="B75" s="5" t="s">
        <v>526</v>
      </c>
      <c r="C75" s="5">
        <v>160</v>
      </c>
      <c r="D75" s="37"/>
      <c r="E75" s="37"/>
      <c r="F75" s="70"/>
      <c r="G75" s="70"/>
      <c r="H75" s="70"/>
      <c r="I75" s="70"/>
      <c r="J75" s="70">
        <f t="shared" si="7"/>
        <v>0</v>
      </c>
      <c r="K75" s="70"/>
      <c r="L75" s="70"/>
      <c r="M75" s="70"/>
      <c r="N75" s="70"/>
      <c r="O75" s="70"/>
      <c r="P75" s="70"/>
      <c r="Q75" s="70">
        <f t="shared" si="8"/>
        <v>0</v>
      </c>
      <c r="R75" s="70"/>
      <c r="S75" s="70"/>
      <c r="T75" s="70">
        <f t="shared" si="9"/>
        <v>0</v>
      </c>
    </row>
    <row r="76" spans="1:20" ht="20.100000000000001" customHeight="1" x14ac:dyDescent="0.25">
      <c r="A76" s="4" t="s">
        <v>286</v>
      </c>
      <c r="B76" s="5" t="s">
        <v>527</v>
      </c>
      <c r="C76" s="5">
        <v>161</v>
      </c>
      <c r="D76" s="37"/>
      <c r="E76" s="37"/>
      <c r="F76" s="70"/>
      <c r="G76" s="70"/>
      <c r="H76" s="70"/>
      <c r="I76" s="70"/>
      <c r="J76" s="70">
        <f t="shared" si="7"/>
        <v>0</v>
      </c>
      <c r="K76" s="70"/>
      <c r="L76" s="70"/>
      <c r="M76" s="70"/>
      <c r="N76" s="70"/>
      <c r="O76" s="70"/>
      <c r="P76" s="70"/>
      <c r="Q76" s="70">
        <f t="shared" si="8"/>
        <v>0</v>
      </c>
      <c r="R76" s="70"/>
      <c r="S76" s="70"/>
      <c r="T76" s="70">
        <f t="shared" si="9"/>
        <v>0</v>
      </c>
    </row>
    <row r="77" spans="1:20" ht="20.100000000000001" customHeight="1" x14ac:dyDescent="0.25">
      <c r="A77" s="4" t="s">
        <v>285</v>
      </c>
      <c r="B77" s="5" t="s">
        <v>528</v>
      </c>
      <c r="C77" s="5">
        <v>162</v>
      </c>
      <c r="D77" s="37"/>
      <c r="E77" s="37"/>
      <c r="F77" s="70"/>
      <c r="G77" s="70"/>
      <c r="H77" s="70"/>
      <c r="I77" s="70"/>
      <c r="J77" s="70">
        <f t="shared" si="7"/>
        <v>0</v>
      </c>
      <c r="K77" s="70"/>
      <c r="L77" s="70"/>
      <c r="M77" s="70"/>
      <c r="N77" s="70"/>
      <c r="O77" s="70"/>
      <c r="P77" s="70"/>
      <c r="Q77" s="70">
        <f t="shared" si="8"/>
        <v>0</v>
      </c>
      <c r="R77" s="70"/>
      <c r="S77" s="70"/>
      <c r="T77" s="70">
        <f t="shared" si="9"/>
        <v>0</v>
      </c>
    </row>
    <row r="78" spans="1:20" ht="20.100000000000001" customHeight="1" x14ac:dyDescent="0.25">
      <c r="A78" s="4" t="s">
        <v>284</v>
      </c>
      <c r="B78" s="5" t="s">
        <v>283</v>
      </c>
      <c r="C78" s="5">
        <v>163</v>
      </c>
      <c r="D78" s="37"/>
      <c r="E78" s="37"/>
      <c r="F78" s="70"/>
      <c r="G78" s="70"/>
      <c r="H78" s="70"/>
      <c r="I78" s="70"/>
      <c r="J78" s="70">
        <f t="shared" si="7"/>
        <v>0</v>
      </c>
      <c r="K78" s="70"/>
      <c r="L78" s="70"/>
      <c r="M78" s="70"/>
      <c r="N78" s="70"/>
      <c r="O78" s="70"/>
      <c r="P78" s="70"/>
      <c r="Q78" s="70">
        <f t="shared" si="8"/>
        <v>0</v>
      </c>
      <c r="R78" s="70"/>
      <c r="S78" s="70"/>
      <c r="T78" s="70">
        <f t="shared" si="9"/>
        <v>0</v>
      </c>
    </row>
    <row r="79" spans="1:20" ht="20.100000000000001" customHeight="1" x14ac:dyDescent="0.25">
      <c r="A79" s="4" t="s">
        <v>282</v>
      </c>
      <c r="B79" s="5" t="s">
        <v>622</v>
      </c>
      <c r="C79" s="5">
        <v>164</v>
      </c>
      <c r="D79" s="71">
        <v>1</v>
      </c>
      <c r="E79" s="71"/>
      <c r="F79" s="71"/>
      <c r="G79" s="71">
        <v>1</v>
      </c>
      <c r="H79" s="71"/>
      <c r="I79" s="71"/>
      <c r="J79" s="70">
        <f t="shared" si="7"/>
        <v>1</v>
      </c>
      <c r="K79" s="71"/>
      <c r="L79" s="71"/>
      <c r="M79" s="71"/>
      <c r="N79" s="71"/>
      <c r="O79" s="71">
        <v>1</v>
      </c>
      <c r="P79" s="71"/>
      <c r="Q79" s="70">
        <f t="shared" si="8"/>
        <v>1</v>
      </c>
      <c r="R79" s="71"/>
      <c r="S79" s="71"/>
      <c r="T79" s="70">
        <f t="shared" si="9"/>
        <v>0</v>
      </c>
    </row>
    <row r="80" spans="1:20" ht="20.100000000000001" customHeight="1" x14ac:dyDescent="0.25">
      <c r="A80" s="4" t="s">
        <v>281</v>
      </c>
      <c r="B80" s="7" t="s">
        <v>403</v>
      </c>
      <c r="C80" s="5"/>
      <c r="D80" s="37"/>
      <c r="E80" s="37"/>
      <c r="F80" s="70"/>
      <c r="G80" s="70"/>
      <c r="H80" s="70"/>
      <c r="I80" s="70"/>
      <c r="J80" s="70">
        <f t="shared" si="7"/>
        <v>0</v>
      </c>
      <c r="K80" s="70"/>
      <c r="L80" s="70"/>
      <c r="M80" s="70"/>
      <c r="N80" s="70"/>
      <c r="O80" s="70"/>
      <c r="P80" s="70"/>
      <c r="Q80" s="70">
        <f t="shared" si="8"/>
        <v>0</v>
      </c>
      <c r="R80" s="70"/>
      <c r="S80" s="70"/>
      <c r="T80" s="70">
        <f t="shared" si="9"/>
        <v>0</v>
      </c>
    </row>
    <row r="81" spans="1:20" ht="20.100000000000001" customHeight="1" x14ac:dyDescent="0.25">
      <c r="A81" s="8" t="s">
        <v>280</v>
      </c>
      <c r="B81" s="2" t="s">
        <v>529</v>
      </c>
      <c r="C81" s="5"/>
      <c r="D81" s="69">
        <f>SUM(D82:D95)</f>
        <v>3</v>
      </c>
      <c r="E81" s="69">
        <f t="shared" ref="E81:T81" si="10">SUM(E82:E95)</f>
        <v>0</v>
      </c>
      <c r="F81" s="69">
        <f t="shared" si="10"/>
        <v>0</v>
      </c>
      <c r="G81" s="69">
        <f t="shared" si="10"/>
        <v>2</v>
      </c>
      <c r="H81" s="69">
        <f t="shared" si="10"/>
        <v>0</v>
      </c>
      <c r="I81" s="69">
        <f t="shared" si="10"/>
        <v>0</v>
      </c>
      <c r="J81" s="69">
        <f t="shared" si="10"/>
        <v>2</v>
      </c>
      <c r="K81" s="69">
        <f t="shared" si="10"/>
        <v>0</v>
      </c>
      <c r="L81" s="69">
        <f t="shared" si="10"/>
        <v>0</v>
      </c>
      <c r="M81" s="69">
        <f t="shared" si="10"/>
        <v>1</v>
      </c>
      <c r="N81" s="69">
        <f t="shared" si="10"/>
        <v>0</v>
      </c>
      <c r="O81" s="69">
        <f t="shared" si="10"/>
        <v>1</v>
      </c>
      <c r="P81" s="69">
        <f t="shared" si="10"/>
        <v>0</v>
      </c>
      <c r="Q81" s="69">
        <f t="shared" si="10"/>
        <v>1</v>
      </c>
      <c r="R81" s="69">
        <f t="shared" si="10"/>
        <v>0</v>
      </c>
      <c r="S81" s="69">
        <f t="shared" si="10"/>
        <v>0</v>
      </c>
      <c r="T81" s="69">
        <f t="shared" si="10"/>
        <v>0</v>
      </c>
    </row>
    <row r="82" spans="1:20" ht="20.100000000000001" customHeight="1" x14ac:dyDescent="0.25">
      <c r="A82" s="10" t="s">
        <v>279</v>
      </c>
      <c r="B82" s="5" t="s">
        <v>530</v>
      </c>
      <c r="C82" s="5">
        <v>165</v>
      </c>
      <c r="D82" s="70">
        <v>2</v>
      </c>
      <c r="E82" s="37"/>
      <c r="F82" s="70"/>
      <c r="G82" s="70">
        <v>1</v>
      </c>
      <c r="H82" s="70"/>
      <c r="I82" s="70"/>
      <c r="J82" s="70">
        <f t="shared" ref="J82:J95" si="11">+I82+H82+G82</f>
        <v>1</v>
      </c>
      <c r="K82" s="70"/>
      <c r="L82" s="70"/>
      <c r="M82" s="70">
        <v>1</v>
      </c>
      <c r="N82" s="70"/>
      <c r="O82" s="70">
        <v>1</v>
      </c>
      <c r="P82" s="70"/>
      <c r="Q82" s="70">
        <f t="shared" ref="Q82:Q95" si="12">+O82+P82</f>
        <v>1</v>
      </c>
      <c r="R82" s="70"/>
      <c r="S82" s="70"/>
      <c r="T82" s="70">
        <f t="shared" ref="T82:T95" si="13">+R82+S82</f>
        <v>0</v>
      </c>
    </row>
    <row r="83" spans="1:20" ht="20.100000000000001" customHeight="1" x14ac:dyDescent="0.25">
      <c r="A83" s="10" t="s">
        <v>278</v>
      </c>
      <c r="B83" s="5" t="s">
        <v>412</v>
      </c>
      <c r="C83" s="5">
        <v>166</v>
      </c>
      <c r="D83" s="37"/>
      <c r="E83" s="37"/>
      <c r="F83" s="70"/>
      <c r="G83" s="70"/>
      <c r="H83" s="70"/>
      <c r="I83" s="70"/>
      <c r="J83" s="70">
        <f t="shared" si="11"/>
        <v>0</v>
      </c>
      <c r="K83" s="70"/>
      <c r="L83" s="70"/>
      <c r="M83" s="70"/>
      <c r="N83" s="70"/>
      <c r="O83" s="70"/>
      <c r="P83" s="70"/>
      <c r="Q83" s="70">
        <f t="shared" si="12"/>
        <v>0</v>
      </c>
      <c r="R83" s="70"/>
      <c r="S83" s="70"/>
      <c r="T83" s="70">
        <f t="shared" si="13"/>
        <v>0</v>
      </c>
    </row>
    <row r="84" spans="1:20" ht="20.100000000000001" customHeight="1" x14ac:dyDescent="0.25">
      <c r="A84" s="10" t="s">
        <v>685</v>
      </c>
      <c r="B84" s="5" t="s">
        <v>686</v>
      </c>
      <c r="C84" s="5">
        <v>166.1</v>
      </c>
      <c r="D84" s="37"/>
      <c r="E84" s="37"/>
      <c r="F84" s="70"/>
      <c r="G84" s="70"/>
      <c r="H84" s="70"/>
      <c r="I84" s="70"/>
      <c r="J84" s="70">
        <f t="shared" si="11"/>
        <v>0</v>
      </c>
      <c r="K84" s="70"/>
      <c r="L84" s="70"/>
      <c r="M84" s="70"/>
      <c r="N84" s="70"/>
      <c r="O84" s="70"/>
      <c r="P84" s="70"/>
      <c r="Q84" s="70">
        <f t="shared" si="12"/>
        <v>0</v>
      </c>
      <c r="R84" s="70"/>
      <c r="S84" s="70"/>
      <c r="T84" s="70">
        <f t="shared" si="13"/>
        <v>0</v>
      </c>
    </row>
    <row r="85" spans="1:20" ht="20.100000000000001" customHeight="1" x14ac:dyDescent="0.25">
      <c r="A85" s="10" t="s">
        <v>277</v>
      </c>
      <c r="B85" s="5" t="s">
        <v>623</v>
      </c>
      <c r="C85" s="5">
        <v>167</v>
      </c>
      <c r="D85" s="37"/>
      <c r="E85" s="37"/>
      <c r="F85" s="70"/>
      <c r="G85" s="70"/>
      <c r="H85" s="70"/>
      <c r="I85" s="70"/>
      <c r="J85" s="70">
        <f t="shared" si="11"/>
        <v>0</v>
      </c>
      <c r="K85" s="70"/>
      <c r="L85" s="70"/>
      <c r="M85" s="70"/>
      <c r="N85" s="70"/>
      <c r="O85" s="70"/>
      <c r="P85" s="70"/>
      <c r="Q85" s="70">
        <f t="shared" si="12"/>
        <v>0</v>
      </c>
      <c r="R85" s="70"/>
      <c r="S85" s="70"/>
      <c r="T85" s="70">
        <f t="shared" si="13"/>
        <v>0</v>
      </c>
    </row>
    <row r="86" spans="1:20" ht="20.100000000000001" customHeight="1" x14ac:dyDescent="0.25">
      <c r="A86" s="10" t="s">
        <v>276</v>
      </c>
      <c r="B86" s="5" t="s">
        <v>531</v>
      </c>
      <c r="C86" s="5">
        <v>168</v>
      </c>
      <c r="D86" s="37"/>
      <c r="E86" s="37"/>
      <c r="F86" s="70"/>
      <c r="G86" s="70"/>
      <c r="H86" s="70"/>
      <c r="I86" s="70"/>
      <c r="J86" s="70">
        <f t="shared" si="11"/>
        <v>0</v>
      </c>
      <c r="K86" s="70"/>
      <c r="L86" s="70"/>
      <c r="M86" s="70"/>
      <c r="N86" s="70"/>
      <c r="O86" s="70"/>
      <c r="P86" s="70"/>
      <c r="Q86" s="70">
        <f t="shared" si="12"/>
        <v>0</v>
      </c>
      <c r="R86" s="70"/>
      <c r="S86" s="70"/>
      <c r="T86" s="70">
        <f t="shared" si="13"/>
        <v>0</v>
      </c>
    </row>
    <row r="87" spans="1:20" ht="20.100000000000001" customHeight="1" x14ac:dyDescent="0.25">
      <c r="A87" s="10" t="s">
        <v>275</v>
      </c>
      <c r="B87" s="5" t="s">
        <v>532</v>
      </c>
      <c r="C87" s="5">
        <v>169</v>
      </c>
      <c r="D87" s="37"/>
      <c r="E87" s="37"/>
      <c r="F87" s="70"/>
      <c r="G87" s="70"/>
      <c r="H87" s="70"/>
      <c r="I87" s="70"/>
      <c r="J87" s="70">
        <f t="shared" si="11"/>
        <v>0</v>
      </c>
      <c r="K87" s="70"/>
      <c r="L87" s="70"/>
      <c r="M87" s="70"/>
      <c r="N87" s="70"/>
      <c r="O87" s="70"/>
      <c r="P87" s="70"/>
      <c r="Q87" s="70">
        <f t="shared" si="12"/>
        <v>0</v>
      </c>
      <c r="R87" s="70"/>
      <c r="S87" s="70"/>
      <c r="T87" s="70">
        <f t="shared" si="13"/>
        <v>0</v>
      </c>
    </row>
    <row r="88" spans="1:20" ht="20.100000000000001" customHeight="1" x14ac:dyDescent="0.25">
      <c r="A88" s="10" t="s">
        <v>274</v>
      </c>
      <c r="B88" s="5" t="s">
        <v>533</v>
      </c>
      <c r="C88" s="5">
        <v>169.1</v>
      </c>
      <c r="D88" s="37"/>
      <c r="E88" s="37"/>
      <c r="F88" s="70"/>
      <c r="G88" s="70"/>
      <c r="H88" s="70"/>
      <c r="I88" s="70"/>
      <c r="J88" s="70">
        <f t="shared" si="11"/>
        <v>0</v>
      </c>
      <c r="K88" s="70"/>
      <c r="L88" s="70"/>
      <c r="M88" s="70"/>
      <c r="N88" s="70"/>
      <c r="O88" s="70"/>
      <c r="P88" s="70"/>
      <c r="Q88" s="70">
        <f t="shared" si="12"/>
        <v>0</v>
      </c>
      <c r="R88" s="70"/>
      <c r="S88" s="70"/>
      <c r="T88" s="70">
        <f t="shared" si="13"/>
        <v>0</v>
      </c>
    </row>
    <row r="89" spans="1:20" ht="20.100000000000001" customHeight="1" x14ac:dyDescent="0.25">
      <c r="A89" s="10" t="s">
        <v>273</v>
      </c>
      <c r="B89" s="5" t="s">
        <v>413</v>
      </c>
      <c r="C89" s="5">
        <v>170</v>
      </c>
      <c r="D89" s="37"/>
      <c r="E89" s="37"/>
      <c r="F89" s="70"/>
      <c r="G89" s="70"/>
      <c r="H89" s="70"/>
      <c r="I89" s="70"/>
      <c r="J89" s="70">
        <f t="shared" si="11"/>
        <v>0</v>
      </c>
      <c r="K89" s="70"/>
      <c r="L89" s="70"/>
      <c r="M89" s="70"/>
      <c r="N89" s="70"/>
      <c r="O89" s="70"/>
      <c r="P89" s="70"/>
      <c r="Q89" s="70">
        <f t="shared" si="12"/>
        <v>0</v>
      </c>
      <c r="R89" s="70"/>
      <c r="S89" s="70"/>
      <c r="T89" s="70">
        <f t="shared" si="13"/>
        <v>0</v>
      </c>
    </row>
    <row r="90" spans="1:20" ht="20.100000000000001" customHeight="1" x14ac:dyDescent="0.25">
      <c r="A90" s="10" t="s">
        <v>272</v>
      </c>
      <c r="B90" s="5" t="s">
        <v>534</v>
      </c>
      <c r="C90" s="5">
        <v>171</v>
      </c>
      <c r="D90" s="37"/>
      <c r="E90" s="37"/>
      <c r="F90" s="70"/>
      <c r="G90" s="70"/>
      <c r="H90" s="70"/>
      <c r="I90" s="70"/>
      <c r="J90" s="70">
        <f t="shared" si="11"/>
        <v>0</v>
      </c>
      <c r="K90" s="70"/>
      <c r="L90" s="70"/>
      <c r="M90" s="70"/>
      <c r="N90" s="70"/>
      <c r="O90" s="70"/>
      <c r="P90" s="70"/>
      <c r="Q90" s="70">
        <f t="shared" si="12"/>
        <v>0</v>
      </c>
      <c r="R90" s="70"/>
      <c r="S90" s="70"/>
      <c r="T90" s="70">
        <f t="shared" si="13"/>
        <v>0</v>
      </c>
    </row>
    <row r="91" spans="1:20" ht="20.100000000000001" customHeight="1" x14ac:dyDescent="0.25">
      <c r="A91" s="10" t="s">
        <v>687</v>
      </c>
      <c r="B91" s="5" t="s">
        <v>688</v>
      </c>
      <c r="C91" s="5">
        <v>171.1</v>
      </c>
      <c r="D91" s="37"/>
      <c r="E91" s="37"/>
      <c r="F91" s="70"/>
      <c r="G91" s="70"/>
      <c r="H91" s="70"/>
      <c r="I91" s="70"/>
      <c r="J91" s="70">
        <f t="shared" si="11"/>
        <v>0</v>
      </c>
      <c r="K91" s="70"/>
      <c r="L91" s="70"/>
      <c r="M91" s="70"/>
      <c r="N91" s="70"/>
      <c r="O91" s="70"/>
      <c r="P91" s="70"/>
      <c r="Q91" s="70">
        <f t="shared" si="12"/>
        <v>0</v>
      </c>
      <c r="R91" s="70"/>
      <c r="S91" s="70"/>
      <c r="T91" s="70">
        <f t="shared" si="13"/>
        <v>0</v>
      </c>
    </row>
    <row r="92" spans="1:20" ht="20.100000000000001" customHeight="1" x14ac:dyDescent="0.25">
      <c r="A92" s="10" t="s">
        <v>271</v>
      </c>
      <c r="B92" s="5" t="s">
        <v>535</v>
      </c>
      <c r="C92" s="5">
        <v>172</v>
      </c>
      <c r="D92" s="71"/>
      <c r="E92" s="71"/>
      <c r="F92" s="71"/>
      <c r="G92" s="71"/>
      <c r="H92" s="71"/>
      <c r="I92" s="71"/>
      <c r="J92" s="70">
        <f t="shared" si="11"/>
        <v>0</v>
      </c>
      <c r="K92" s="71"/>
      <c r="L92" s="71"/>
      <c r="M92" s="71"/>
      <c r="N92" s="71"/>
      <c r="O92" s="71"/>
      <c r="P92" s="71"/>
      <c r="Q92" s="70">
        <f t="shared" si="12"/>
        <v>0</v>
      </c>
      <c r="R92" s="71"/>
      <c r="S92" s="71"/>
      <c r="T92" s="70">
        <f t="shared" si="13"/>
        <v>0</v>
      </c>
    </row>
    <row r="93" spans="1:20" ht="20.100000000000001" customHeight="1" x14ac:dyDescent="0.25">
      <c r="A93" s="10" t="s">
        <v>270</v>
      </c>
      <c r="B93" s="5" t="s">
        <v>689</v>
      </c>
      <c r="C93" s="5">
        <v>173</v>
      </c>
      <c r="D93" s="70">
        <v>1</v>
      </c>
      <c r="E93" s="37"/>
      <c r="F93" s="70"/>
      <c r="G93" s="70">
        <v>1</v>
      </c>
      <c r="H93" s="70"/>
      <c r="I93" s="70"/>
      <c r="J93" s="70">
        <f t="shared" si="11"/>
        <v>1</v>
      </c>
      <c r="K93" s="70"/>
      <c r="L93" s="70"/>
      <c r="M93" s="70"/>
      <c r="N93" s="70"/>
      <c r="O93" s="70"/>
      <c r="P93" s="70"/>
      <c r="Q93" s="70">
        <f t="shared" si="12"/>
        <v>0</v>
      </c>
      <c r="R93" s="70"/>
      <c r="S93" s="70"/>
      <c r="T93" s="70">
        <f t="shared" si="13"/>
        <v>0</v>
      </c>
    </row>
    <row r="94" spans="1:20" ht="20.100000000000001" customHeight="1" x14ac:dyDescent="0.25">
      <c r="A94" s="10" t="s">
        <v>269</v>
      </c>
      <c r="B94" s="5" t="s">
        <v>489</v>
      </c>
      <c r="C94" s="5">
        <v>174</v>
      </c>
      <c r="D94" s="37"/>
      <c r="E94" s="37"/>
      <c r="F94" s="70"/>
      <c r="G94" s="70"/>
      <c r="H94" s="70"/>
      <c r="I94" s="70"/>
      <c r="J94" s="70">
        <f t="shared" si="11"/>
        <v>0</v>
      </c>
      <c r="K94" s="70"/>
      <c r="L94" s="70"/>
      <c r="M94" s="70"/>
      <c r="N94" s="70"/>
      <c r="O94" s="70"/>
      <c r="P94" s="70"/>
      <c r="Q94" s="70">
        <f t="shared" si="12"/>
        <v>0</v>
      </c>
      <c r="R94" s="70"/>
      <c r="S94" s="70"/>
      <c r="T94" s="70">
        <f t="shared" si="13"/>
        <v>0</v>
      </c>
    </row>
    <row r="95" spans="1:20" ht="20.100000000000001" customHeight="1" x14ac:dyDescent="0.25">
      <c r="A95" s="10" t="s">
        <v>268</v>
      </c>
      <c r="B95" s="7" t="s">
        <v>403</v>
      </c>
      <c r="C95" s="5"/>
      <c r="D95" s="37"/>
      <c r="E95" s="37"/>
      <c r="F95" s="70"/>
      <c r="G95" s="70"/>
      <c r="H95" s="70"/>
      <c r="I95" s="70"/>
      <c r="J95" s="70">
        <f t="shared" si="11"/>
        <v>0</v>
      </c>
      <c r="K95" s="70"/>
      <c r="L95" s="70"/>
      <c r="M95" s="70"/>
      <c r="N95" s="70"/>
      <c r="O95" s="70"/>
      <c r="P95" s="70"/>
      <c r="Q95" s="70">
        <f t="shared" si="12"/>
        <v>0</v>
      </c>
      <c r="R95" s="70"/>
      <c r="S95" s="70"/>
      <c r="T95" s="70">
        <f t="shared" si="13"/>
        <v>0</v>
      </c>
    </row>
    <row r="96" spans="1:20" ht="20.100000000000001" customHeight="1" x14ac:dyDescent="0.25">
      <c r="A96" s="11" t="s">
        <v>267</v>
      </c>
      <c r="B96" s="2" t="s">
        <v>490</v>
      </c>
      <c r="C96" s="5"/>
      <c r="D96" s="69">
        <f>SUM(D97:D111)</f>
        <v>48</v>
      </c>
      <c r="E96" s="69">
        <f t="shared" ref="E96:T96" si="14">SUM(E97:E111)</f>
        <v>3</v>
      </c>
      <c r="F96" s="69">
        <f t="shared" si="14"/>
        <v>102</v>
      </c>
      <c r="G96" s="69">
        <f t="shared" si="14"/>
        <v>65</v>
      </c>
      <c r="H96" s="69">
        <f t="shared" si="14"/>
        <v>6</v>
      </c>
      <c r="I96" s="69">
        <f t="shared" si="14"/>
        <v>6</v>
      </c>
      <c r="J96" s="69">
        <f t="shared" si="14"/>
        <v>77</v>
      </c>
      <c r="K96" s="69">
        <f t="shared" si="14"/>
        <v>1</v>
      </c>
      <c r="L96" s="69">
        <f t="shared" si="14"/>
        <v>0</v>
      </c>
      <c r="M96" s="69">
        <f t="shared" si="14"/>
        <v>70</v>
      </c>
      <c r="N96" s="69">
        <f t="shared" si="14"/>
        <v>3</v>
      </c>
      <c r="O96" s="69">
        <f t="shared" si="14"/>
        <v>16</v>
      </c>
      <c r="P96" s="69">
        <f t="shared" si="14"/>
        <v>7</v>
      </c>
      <c r="Q96" s="69">
        <f t="shared" si="14"/>
        <v>23</v>
      </c>
      <c r="R96" s="69">
        <f t="shared" si="14"/>
        <v>1</v>
      </c>
      <c r="S96" s="69">
        <f t="shared" si="14"/>
        <v>0</v>
      </c>
      <c r="T96" s="69">
        <f t="shared" si="14"/>
        <v>1</v>
      </c>
    </row>
    <row r="97" spans="1:20" ht="20.100000000000001" customHeight="1" x14ac:dyDescent="0.25">
      <c r="A97" s="10" t="s">
        <v>266</v>
      </c>
      <c r="B97" s="7" t="s">
        <v>414</v>
      </c>
      <c r="C97" s="5">
        <v>175</v>
      </c>
      <c r="D97" s="70">
        <v>5</v>
      </c>
      <c r="E97" s="70"/>
      <c r="F97" s="70">
        <v>1</v>
      </c>
      <c r="G97" s="70">
        <v>1</v>
      </c>
      <c r="H97" s="70"/>
      <c r="I97" s="70"/>
      <c r="J97" s="70">
        <f t="shared" ref="J97:J111" si="15">+I97+H97+G97</f>
        <v>1</v>
      </c>
      <c r="K97" s="70"/>
      <c r="L97" s="70"/>
      <c r="M97" s="70">
        <v>5</v>
      </c>
      <c r="N97" s="70"/>
      <c r="O97" s="70">
        <v>1</v>
      </c>
      <c r="P97" s="70">
        <v>3</v>
      </c>
      <c r="Q97" s="70">
        <f t="shared" ref="Q97:Q111" si="16">+O97+P97</f>
        <v>4</v>
      </c>
      <c r="R97" s="70"/>
      <c r="S97" s="70"/>
      <c r="T97" s="70">
        <f t="shared" ref="T97:T111" si="17">+R97+S97</f>
        <v>0</v>
      </c>
    </row>
    <row r="98" spans="1:20" ht="20.100000000000001" customHeight="1" x14ac:dyDescent="0.25">
      <c r="A98" s="10" t="s">
        <v>265</v>
      </c>
      <c r="B98" s="5" t="s">
        <v>415</v>
      </c>
      <c r="C98" s="5">
        <v>176</v>
      </c>
      <c r="D98" s="70">
        <v>3</v>
      </c>
      <c r="E98" s="70">
        <v>1</v>
      </c>
      <c r="F98" s="70">
        <v>9</v>
      </c>
      <c r="G98" s="70">
        <v>1</v>
      </c>
      <c r="H98" s="70"/>
      <c r="I98" s="70">
        <v>1</v>
      </c>
      <c r="J98" s="70">
        <f t="shared" si="15"/>
        <v>2</v>
      </c>
      <c r="K98" s="70"/>
      <c r="L98" s="70"/>
      <c r="M98" s="70">
        <v>10</v>
      </c>
      <c r="N98" s="70">
        <v>1</v>
      </c>
      <c r="O98" s="70"/>
      <c r="P98" s="70"/>
      <c r="Q98" s="70">
        <f t="shared" si="16"/>
        <v>0</v>
      </c>
      <c r="R98" s="70"/>
      <c r="S98" s="70"/>
      <c r="T98" s="70">
        <f t="shared" si="17"/>
        <v>0</v>
      </c>
    </row>
    <row r="99" spans="1:20" ht="20.100000000000001" customHeight="1" x14ac:dyDescent="0.25">
      <c r="A99" s="10" t="s">
        <v>264</v>
      </c>
      <c r="B99" s="5" t="s">
        <v>416</v>
      </c>
      <c r="C99" s="5">
        <v>177</v>
      </c>
      <c r="D99" s="70">
        <v>26</v>
      </c>
      <c r="E99" s="70">
        <v>1</v>
      </c>
      <c r="F99" s="70">
        <v>61</v>
      </c>
      <c r="G99" s="70">
        <v>46</v>
      </c>
      <c r="H99" s="70">
        <v>2</v>
      </c>
      <c r="I99" s="70">
        <v>3</v>
      </c>
      <c r="J99" s="70">
        <f t="shared" si="15"/>
        <v>51</v>
      </c>
      <c r="K99" s="70"/>
      <c r="L99" s="70"/>
      <c r="M99" s="70">
        <v>34</v>
      </c>
      <c r="N99" s="70">
        <v>1</v>
      </c>
      <c r="O99" s="70">
        <v>12</v>
      </c>
      <c r="P99" s="70">
        <v>3</v>
      </c>
      <c r="Q99" s="70">
        <f t="shared" si="16"/>
        <v>15</v>
      </c>
      <c r="R99" s="70">
        <v>1</v>
      </c>
      <c r="S99" s="70"/>
      <c r="T99" s="70">
        <f t="shared" si="17"/>
        <v>1</v>
      </c>
    </row>
    <row r="100" spans="1:20" ht="20.100000000000001" customHeight="1" x14ac:dyDescent="0.25">
      <c r="A100" s="10" t="s">
        <v>263</v>
      </c>
      <c r="B100" s="5" t="s">
        <v>417</v>
      </c>
      <c r="C100" s="5">
        <v>178</v>
      </c>
      <c r="D100" s="70">
        <v>8</v>
      </c>
      <c r="E100" s="70"/>
      <c r="F100" s="70">
        <v>13</v>
      </c>
      <c r="G100" s="70">
        <v>8</v>
      </c>
      <c r="H100" s="70">
        <v>2</v>
      </c>
      <c r="I100" s="70"/>
      <c r="J100" s="70">
        <f t="shared" si="15"/>
        <v>10</v>
      </c>
      <c r="K100" s="70">
        <v>1</v>
      </c>
      <c r="L100" s="70"/>
      <c r="M100" s="70">
        <v>10</v>
      </c>
      <c r="N100" s="70"/>
      <c r="O100" s="70">
        <v>1</v>
      </c>
      <c r="P100" s="70">
        <v>1</v>
      </c>
      <c r="Q100" s="70">
        <f t="shared" si="16"/>
        <v>2</v>
      </c>
      <c r="R100" s="70"/>
      <c r="S100" s="70"/>
      <c r="T100" s="70">
        <f t="shared" si="17"/>
        <v>0</v>
      </c>
    </row>
    <row r="101" spans="1:20" ht="20.100000000000001" customHeight="1" x14ac:dyDescent="0.25">
      <c r="A101" s="10" t="s">
        <v>262</v>
      </c>
      <c r="B101" s="5" t="s">
        <v>418</v>
      </c>
      <c r="C101" s="5">
        <v>179</v>
      </c>
      <c r="D101" s="70">
        <v>1</v>
      </c>
      <c r="E101" s="70"/>
      <c r="F101" s="70">
        <v>11</v>
      </c>
      <c r="G101" s="70">
        <v>5</v>
      </c>
      <c r="H101" s="70"/>
      <c r="I101" s="70"/>
      <c r="J101" s="70">
        <f t="shared" si="15"/>
        <v>5</v>
      </c>
      <c r="K101" s="70"/>
      <c r="L101" s="70"/>
      <c r="M101" s="70">
        <v>7</v>
      </c>
      <c r="N101" s="70"/>
      <c r="O101" s="70">
        <v>1</v>
      </c>
      <c r="P101" s="70"/>
      <c r="Q101" s="70">
        <f t="shared" si="16"/>
        <v>1</v>
      </c>
      <c r="R101" s="70"/>
      <c r="S101" s="70"/>
      <c r="T101" s="70">
        <f t="shared" si="17"/>
        <v>0</v>
      </c>
    </row>
    <row r="102" spans="1:20" ht="20.100000000000001" customHeight="1" x14ac:dyDescent="0.25">
      <c r="A102" s="10" t="s">
        <v>261</v>
      </c>
      <c r="B102" s="5" t="s">
        <v>536</v>
      </c>
      <c r="C102" s="5">
        <v>180</v>
      </c>
      <c r="D102" s="70"/>
      <c r="E102" s="70"/>
      <c r="F102" s="70"/>
      <c r="G102" s="70"/>
      <c r="H102" s="70"/>
      <c r="I102" s="70"/>
      <c r="J102" s="70">
        <f t="shared" si="15"/>
        <v>0</v>
      </c>
      <c r="K102" s="70"/>
      <c r="L102" s="70"/>
      <c r="M102" s="70"/>
      <c r="N102" s="70"/>
      <c r="O102" s="70"/>
      <c r="P102" s="70"/>
      <c r="Q102" s="70">
        <f t="shared" si="16"/>
        <v>0</v>
      </c>
      <c r="R102" s="70"/>
      <c r="S102" s="70"/>
      <c r="T102" s="70">
        <f t="shared" si="17"/>
        <v>0</v>
      </c>
    </row>
    <row r="103" spans="1:20" ht="20.100000000000001" customHeight="1" x14ac:dyDescent="0.25">
      <c r="A103" s="10" t="s">
        <v>260</v>
      </c>
      <c r="B103" s="5" t="s">
        <v>624</v>
      </c>
      <c r="C103" s="5">
        <v>181</v>
      </c>
      <c r="D103" s="70"/>
      <c r="E103" s="70"/>
      <c r="F103" s="70"/>
      <c r="G103" s="70"/>
      <c r="H103" s="70"/>
      <c r="I103" s="70"/>
      <c r="J103" s="70">
        <f t="shared" si="15"/>
        <v>0</v>
      </c>
      <c r="K103" s="70"/>
      <c r="L103" s="70"/>
      <c r="M103" s="70"/>
      <c r="N103" s="70"/>
      <c r="O103" s="70"/>
      <c r="P103" s="70"/>
      <c r="Q103" s="70">
        <f t="shared" si="16"/>
        <v>0</v>
      </c>
      <c r="R103" s="70"/>
      <c r="S103" s="70"/>
      <c r="T103" s="70">
        <f t="shared" si="17"/>
        <v>0</v>
      </c>
    </row>
    <row r="104" spans="1:20" ht="20.100000000000001" customHeight="1" x14ac:dyDescent="0.25">
      <c r="A104" s="10" t="s">
        <v>259</v>
      </c>
      <c r="B104" s="5" t="s">
        <v>419</v>
      </c>
      <c r="C104" s="5">
        <v>182</v>
      </c>
      <c r="D104" s="70"/>
      <c r="E104" s="70"/>
      <c r="F104" s="70">
        <v>2</v>
      </c>
      <c r="G104" s="70">
        <v>1</v>
      </c>
      <c r="H104" s="70"/>
      <c r="I104" s="70"/>
      <c r="J104" s="70">
        <f t="shared" si="15"/>
        <v>1</v>
      </c>
      <c r="K104" s="70"/>
      <c r="L104" s="70"/>
      <c r="M104" s="70">
        <v>1</v>
      </c>
      <c r="N104" s="70"/>
      <c r="O104" s="70"/>
      <c r="P104" s="70"/>
      <c r="Q104" s="70">
        <f t="shared" si="16"/>
        <v>0</v>
      </c>
      <c r="R104" s="70"/>
      <c r="S104" s="70"/>
      <c r="T104" s="70">
        <f t="shared" si="17"/>
        <v>0</v>
      </c>
    </row>
    <row r="105" spans="1:20" ht="20.100000000000001" customHeight="1" x14ac:dyDescent="0.25">
      <c r="A105" s="10" t="s">
        <v>258</v>
      </c>
      <c r="B105" s="5" t="s">
        <v>625</v>
      </c>
      <c r="C105" s="5">
        <v>183</v>
      </c>
      <c r="D105" s="70">
        <v>1</v>
      </c>
      <c r="E105" s="70">
        <v>1</v>
      </c>
      <c r="F105" s="70"/>
      <c r="G105" s="70"/>
      <c r="H105" s="70"/>
      <c r="I105" s="70"/>
      <c r="J105" s="70">
        <f t="shared" si="15"/>
        <v>0</v>
      </c>
      <c r="K105" s="70"/>
      <c r="L105" s="70"/>
      <c r="M105" s="70">
        <v>1</v>
      </c>
      <c r="N105" s="70">
        <v>1</v>
      </c>
      <c r="O105" s="70"/>
      <c r="P105" s="70"/>
      <c r="Q105" s="70">
        <f t="shared" si="16"/>
        <v>0</v>
      </c>
      <c r="R105" s="70"/>
      <c r="S105" s="70"/>
      <c r="T105" s="70">
        <f t="shared" si="17"/>
        <v>0</v>
      </c>
    </row>
    <row r="106" spans="1:20" ht="20.100000000000001" customHeight="1" x14ac:dyDescent="0.25">
      <c r="A106" s="10" t="s">
        <v>257</v>
      </c>
      <c r="B106" s="5" t="s">
        <v>537</v>
      </c>
      <c r="C106" s="5">
        <v>184</v>
      </c>
      <c r="D106" s="71"/>
      <c r="E106" s="71"/>
      <c r="F106" s="71"/>
      <c r="G106" s="71"/>
      <c r="H106" s="71"/>
      <c r="I106" s="71"/>
      <c r="J106" s="70">
        <f t="shared" si="15"/>
        <v>0</v>
      </c>
      <c r="K106" s="71"/>
      <c r="L106" s="71"/>
      <c r="M106" s="71"/>
      <c r="N106" s="71"/>
      <c r="O106" s="71"/>
      <c r="P106" s="71"/>
      <c r="Q106" s="70">
        <f t="shared" si="16"/>
        <v>0</v>
      </c>
      <c r="R106" s="71"/>
      <c r="S106" s="71"/>
      <c r="T106" s="70">
        <f t="shared" si="17"/>
        <v>0</v>
      </c>
    </row>
    <row r="107" spans="1:20" ht="20.100000000000001" customHeight="1" x14ac:dyDescent="0.25">
      <c r="A107" s="10" t="s">
        <v>690</v>
      </c>
      <c r="B107" s="5" t="s">
        <v>691</v>
      </c>
      <c r="C107" s="5">
        <v>184.1</v>
      </c>
      <c r="D107" s="37"/>
      <c r="E107" s="37"/>
      <c r="F107" s="70">
        <v>2</v>
      </c>
      <c r="G107" s="70">
        <v>1</v>
      </c>
      <c r="H107" s="70"/>
      <c r="I107" s="70"/>
      <c r="J107" s="70">
        <f t="shared" si="15"/>
        <v>1</v>
      </c>
      <c r="K107" s="70"/>
      <c r="L107" s="70"/>
      <c r="M107" s="70">
        <v>1</v>
      </c>
      <c r="N107" s="70"/>
      <c r="O107" s="70"/>
      <c r="P107" s="70"/>
      <c r="Q107" s="70">
        <f t="shared" si="16"/>
        <v>0</v>
      </c>
      <c r="R107" s="70"/>
      <c r="S107" s="70"/>
      <c r="T107" s="70">
        <f t="shared" si="17"/>
        <v>0</v>
      </c>
    </row>
    <row r="108" spans="1:20" ht="20.100000000000001" customHeight="1" x14ac:dyDescent="0.25">
      <c r="A108" s="10" t="s">
        <v>256</v>
      </c>
      <c r="B108" s="5" t="s">
        <v>538</v>
      </c>
      <c r="C108" s="5">
        <v>185</v>
      </c>
      <c r="D108" s="70">
        <v>4</v>
      </c>
      <c r="E108" s="37"/>
      <c r="F108" s="70">
        <v>3</v>
      </c>
      <c r="G108" s="70">
        <v>2</v>
      </c>
      <c r="H108" s="70">
        <v>2</v>
      </c>
      <c r="I108" s="70">
        <v>2</v>
      </c>
      <c r="J108" s="70">
        <f t="shared" si="15"/>
        <v>6</v>
      </c>
      <c r="K108" s="70"/>
      <c r="L108" s="70"/>
      <c r="M108" s="70">
        <v>1</v>
      </c>
      <c r="N108" s="70"/>
      <c r="O108" s="70">
        <v>1</v>
      </c>
      <c r="P108" s="70"/>
      <c r="Q108" s="70">
        <f t="shared" si="16"/>
        <v>1</v>
      </c>
      <c r="R108" s="70"/>
      <c r="S108" s="70"/>
      <c r="T108" s="70">
        <f t="shared" si="17"/>
        <v>0</v>
      </c>
    </row>
    <row r="109" spans="1:20" ht="20.100000000000001" customHeight="1" x14ac:dyDescent="0.25">
      <c r="A109" s="10" t="s">
        <v>255</v>
      </c>
      <c r="B109" s="5" t="s">
        <v>539</v>
      </c>
      <c r="C109" s="5">
        <v>186</v>
      </c>
      <c r="D109" s="37"/>
      <c r="E109" s="37"/>
      <c r="F109" s="70"/>
      <c r="G109" s="70"/>
      <c r="H109" s="70"/>
      <c r="I109" s="70"/>
      <c r="J109" s="70">
        <f t="shared" si="15"/>
        <v>0</v>
      </c>
      <c r="K109" s="70"/>
      <c r="L109" s="70"/>
      <c r="M109" s="70"/>
      <c r="N109" s="70"/>
      <c r="O109" s="70"/>
      <c r="P109" s="70"/>
      <c r="Q109" s="70">
        <f t="shared" si="16"/>
        <v>0</v>
      </c>
      <c r="R109" s="70"/>
      <c r="S109" s="70"/>
      <c r="T109" s="70">
        <f t="shared" si="17"/>
        <v>0</v>
      </c>
    </row>
    <row r="110" spans="1:20" ht="20.100000000000001" customHeight="1" x14ac:dyDescent="0.25">
      <c r="A110" s="10" t="s">
        <v>254</v>
      </c>
      <c r="B110" s="5" t="s">
        <v>253</v>
      </c>
      <c r="C110" s="5">
        <v>186.1</v>
      </c>
      <c r="D110" s="37"/>
      <c r="E110" s="37"/>
      <c r="F110" s="70"/>
      <c r="G110" s="70"/>
      <c r="H110" s="70"/>
      <c r="I110" s="70"/>
      <c r="J110" s="70">
        <f t="shared" si="15"/>
        <v>0</v>
      </c>
      <c r="K110" s="70"/>
      <c r="L110" s="70"/>
      <c r="M110" s="70"/>
      <c r="N110" s="70"/>
      <c r="O110" s="70"/>
      <c r="P110" s="70"/>
      <c r="Q110" s="70">
        <f t="shared" si="16"/>
        <v>0</v>
      </c>
      <c r="R110" s="70"/>
      <c r="S110" s="70"/>
      <c r="T110" s="70">
        <f t="shared" si="17"/>
        <v>0</v>
      </c>
    </row>
    <row r="111" spans="1:20" ht="20.100000000000001" customHeight="1" x14ac:dyDescent="0.25">
      <c r="A111" s="10" t="s">
        <v>692</v>
      </c>
      <c r="B111" s="5" t="s">
        <v>403</v>
      </c>
      <c r="C111" s="5"/>
      <c r="D111" s="37"/>
      <c r="E111" s="37"/>
      <c r="F111" s="70"/>
      <c r="G111" s="70"/>
      <c r="H111" s="70"/>
      <c r="I111" s="70"/>
      <c r="J111" s="70">
        <f t="shared" si="15"/>
        <v>0</v>
      </c>
      <c r="K111" s="70"/>
      <c r="L111" s="70"/>
      <c r="M111" s="70"/>
      <c r="N111" s="70"/>
      <c r="O111" s="70"/>
      <c r="P111" s="70"/>
      <c r="Q111" s="70">
        <f t="shared" si="16"/>
        <v>0</v>
      </c>
      <c r="R111" s="70"/>
      <c r="S111" s="70"/>
      <c r="T111" s="70">
        <f t="shared" si="17"/>
        <v>0</v>
      </c>
    </row>
    <row r="112" spans="1:20" ht="20.100000000000001" customHeight="1" x14ac:dyDescent="0.25">
      <c r="A112" s="8" t="s">
        <v>252</v>
      </c>
      <c r="B112" s="2" t="s">
        <v>420</v>
      </c>
      <c r="C112" s="5"/>
      <c r="D112" s="69">
        <f>SUM(D113:D148)</f>
        <v>2</v>
      </c>
      <c r="E112" s="69">
        <f t="shared" ref="E112:T112" si="18">SUM(E113:E148)</f>
        <v>0</v>
      </c>
      <c r="F112" s="69">
        <f t="shared" si="18"/>
        <v>1</v>
      </c>
      <c r="G112" s="69">
        <f t="shared" si="18"/>
        <v>1</v>
      </c>
      <c r="H112" s="69">
        <f t="shared" si="18"/>
        <v>0</v>
      </c>
      <c r="I112" s="69">
        <f t="shared" si="18"/>
        <v>0</v>
      </c>
      <c r="J112" s="69">
        <f t="shared" si="18"/>
        <v>1</v>
      </c>
      <c r="K112" s="69">
        <f t="shared" si="18"/>
        <v>0</v>
      </c>
      <c r="L112" s="69">
        <f t="shared" si="18"/>
        <v>0</v>
      </c>
      <c r="M112" s="69">
        <f t="shared" si="18"/>
        <v>2</v>
      </c>
      <c r="N112" s="69">
        <f t="shared" si="18"/>
        <v>0</v>
      </c>
      <c r="O112" s="69">
        <f t="shared" si="18"/>
        <v>1</v>
      </c>
      <c r="P112" s="69">
        <f t="shared" si="18"/>
        <v>0</v>
      </c>
      <c r="Q112" s="69">
        <f t="shared" si="18"/>
        <v>1</v>
      </c>
      <c r="R112" s="69">
        <f t="shared" si="18"/>
        <v>0</v>
      </c>
      <c r="S112" s="69">
        <f t="shared" si="18"/>
        <v>0</v>
      </c>
      <c r="T112" s="69">
        <f t="shared" si="18"/>
        <v>0</v>
      </c>
    </row>
    <row r="113" spans="1:20" ht="20.100000000000001" customHeight="1" x14ac:dyDescent="0.25">
      <c r="A113" s="4" t="s">
        <v>251</v>
      </c>
      <c r="B113" s="5" t="s">
        <v>612</v>
      </c>
      <c r="C113" s="5">
        <v>187</v>
      </c>
      <c r="D113" s="37"/>
      <c r="E113" s="37"/>
      <c r="F113" s="70"/>
      <c r="G113" s="70"/>
      <c r="H113" s="70"/>
      <c r="I113" s="70"/>
      <c r="J113" s="70">
        <f t="shared" ref="J113:J148" si="19">+I113+H113+G113</f>
        <v>0</v>
      </c>
      <c r="K113" s="70"/>
      <c r="L113" s="70"/>
      <c r="M113" s="70"/>
      <c r="N113" s="70"/>
      <c r="O113" s="70"/>
      <c r="P113" s="70"/>
      <c r="Q113" s="70">
        <f t="shared" ref="Q113:Q148" si="20">+O113+P113</f>
        <v>0</v>
      </c>
      <c r="R113" s="70"/>
      <c r="S113" s="70"/>
      <c r="T113" s="70">
        <f t="shared" ref="T113:T148" si="21">+R113+S113</f>
        <v>0</v>
      </c>
    </row>
    <row r="114" spans="1:20" ht="20.100000000000001" customHeight="1" x14ac:dyDescent="0.25">
      <c r="A114" s="4" t="s">
        <v>250</v>
      </c>
      <c r="B114" s="5" t="s">
        <v>626</v>
      </c>
      <c r="C114" s="5">
        <v>188</v>
      </c>
      <c r="D114" s="70">
        <v>1</v>
      </c>
      <c r="E114" s="37"/>
      <c r="F114" s="70"/>
      <c r="G114" s="70">
        <v>1</v>
      </c>
      <c r="H114" s="70"/>
      <c r="I114" s="70"/>
      <c r="J114" s="70">
        <f t="shared" si="19"/>
        <v>1</v>
      </c>
      <c r="K114" s="70"/>
      <c r="L114" s="70"/>
      <c r="M114" s="70"/>
      <c r="N114" s="70"/>
      <c r="O114" s="70">
        <v>1</v>
      </c>
      <c r="P114" s="70"/>
      <c r="Q114" s="70">
        <f t="shared" si="20"/>
        <v>1</v>
      </c>
      <c r="R114" s="70"/>
      <c r="S114" s="70"/>
      <c r="T114" s="70">
        <f t="shared" si="21"/>
        <v>0</v>
      </c>
    </row>
    <row r="115" spans="1:20" ht="20.100000000000001" customHeight="1" x14ac:dyDescent="0.25">
      <c r="A115" s="4" t="s">
        <v>249</v>
      </c>
      <c r="B115" s="7" t="s">
        <v>540</v>
      </c>
      <c r="C115" s="5">
        <v>188.1</v>
      </c>
      <c r="D115" s="37"/>
      <c r="E115" s="37"/>
      <c r="F115" s="70"/>
      <c r="G115" s="70"/>
      <c r="H115" s="70"/>
      <c r="I115" s="70"/>
      <c r="J115" s="70">
        <f t="shared" si="19"/>
        <v>0</v>
      </c>
      <c r="K115" s="70"/>
      <c r="L115" s="70"/>
      <c r="M115" s="70"/>
      <c r="N115" s="70"/>
      <c r="O115" s="70"/>
      <c r="P115" s="70"/>
      <c r="Q115" s="70">
        <f t="shared" si="20"/>
        <v>0</v>
      </c>
      <c r="R115" s="70"/>
      <c r="S115" s="70"/>
      <c r="T115" s="70">
        <f t="shared" si="21"/>
        <v>0</v>
      </c>
    </row>
    <row r="116" spans="1:20" ht="20.100000000000001" customHeight="1" x14ac:dyDescent="0.25">
      <c r="A116" s="4" t="s">
        <v>248</v>
      </c>
      <c r="B116" s="5" t="s">
        <v>421</v>
      </c>
      <c r="C116" s="5">
        <v>189</v>
      </c>
      <c r="D116" s="37"/>
      <c r="E116" s="37"/>
      <c r="F116" s="70"/>
      <c r="G116" s="70"/>
      <c r="H116" s="70"/>
      <c r="I116" s="70"/>
      <c r="J116" s="70">
        <f t="shared" si="19"/>
        <v>0</v>
      </c>
      <c r="K116" s="70"/>
      <c r="L116" s="70"/>
      <c r="M116" s="70"/>
      <c r="N116" s="70"/>
      <c r="O116" s="70"/>
      <c r="P116" s="70"/>
      <c r="Q116" s="70">
        <f t="shared" si="20"/>
        <v>0</v>
      </c>
      <c r="R116" s="70"/>
      <c r="S116" s="70"/>
      <c r="T116" s="70">
        <f t="shared" si="21"/>
        <v>0</v>
      </c>
    </row>
    <row r="117" spans="1:20" ht="20.100000000000001" customHeight="1" x14ac:dyDescent="0.25">
      <c r="A117" s="4" t="s">
        <v>693</v>
      </c>
      <c r="B117" s="5" t="s">
        <v>694</v>
      </c>
      <c r="C117" s="5">
        <v>189.1</v>
      </c>
      <c r="D117" s="37"/>
      <c r="E117" s="37"/>
      <c r="F117" s="70"/>
      <c r="G117" s="70"/>
      <c r="H117" s="70"/>
      <c r="I117" s="70"/>
      <c r="J117" s="70">
        <f t="shared" si="19"/>
        <v>0</v>
      </c>
      <c r="K117" s="70"/>
      <c r="L117" s="70"/>
      <c r="M117" s="70"/>
      <c r="N117" s="70"/>
      <c r="O117" s="70"/>
      <c r="P117" s="70"/>
      <c r="Q117" s="70">
        <f t="shared" si="20"/>
        <v>0</v>
      </c>
      <c r="R117" s="70"/>
      <c r="S117" s="70"/>
      <c r="T117" s="70">
        <f t="shared" si="21"/>
        <v>0</v>
      </c>
    </row>
    <row r="118" spans="1:20" ht="20.100000000000001" customHeight="1" x14ac:dyDescent="0.25">
      <c r="A118" s="4" t="s">
        <v>247</v>
      </c>
      <c r="B118" s="5" t="s">
        <v>627</v>
      </c>
      <c r="C118" s="5">
        <v>190</v>
      </c>
      <c r="D118" s="37"/>
      <c r="E118" s="37"/>
      <c r="F118" s="70"/>
      <c r="G118" s="70"/>
      <c r="H118" s="70"/>
      <c r="I118" s="70"/>
      <c r="J118" s="70">
        <f t="shared" si="19"/>
        <v>0</v>
      </c>
      <c r="K118" s="70"/>
      <c r="L118" s="70"/>
      <c r="M118" s="70"/>
      <c r="N118" s="70"/>
      <c r="O118" s="70"/>
      <c r="P118" s="70"/>
      <c r="Q118" s="70">
        <f t="shared" si="20"/>
        <v>0</v>
      </c>
      <c r="R118" s="70"/>
      <c r="S118" s="70"/>
      <c r="T118" s="70">
        <f t="shared" si="21"/>
        <v>0</v>
      </c>
    </row>
    <row r="119" spans="1:20" ht="20.100000000000001" customHeight="1" x14ac:dyDescent="0.25">
      <c r="A119" s="4" t="s">
        <v>695</v>
      </c>
      <c r="B119" s="5" t="s">
        <v>696</v>
      </c>
      <c r="C119" s="5">
        <v>190.1</v>
      </c>
      <c r="D119" s="37"/>
      <c r="E119" s="37"/>
      <c r="F119" s="70"/>
      <c r="G119" s="70"/>
      <c r="H119" s="70"/>
      <c r="I119" s="70"/>
      <c r="J119" s="70">
        <f t="shared" si="19"/>
        <v>0</v>
      </c>
      <c r="K119" s="70"/>
      <c r="L119" s="70"/>
      <c r="M119" s="70"/>
      <c r="N119" s="70"/>
      <c r="O119" s="70"/>
      <c r="P119" s="70"/>
      <c r="Q119" s="70">
        <f t="shared" si="20"/>
        <v>0</v>
      </c>
      <c r="R119" s="70"/>
      <c r="S119" s="70"/>
      <c r="T119" s="70">
        <f t="shared" si="21"/>
        <v>0</v>
      </c>
    </row>
    <row r="120" spans="1:20" ht="20.100000000000001" customHeight="1" x14ac:dyDescent="0.25">
      <c r="A120" s="4" t="s">
        <v>697</v>
      </c>
      <c r="B120" s="5" t="s">
        <v>698</v>
      </c>
      <c r="C120" s="5">
        <v>190.2</v>
      </c>
      <c r="D120" s="37"/>
      <c r="E120" s="37"/>
      <c r="F120" s="70"/>
      <c r="G120" s="70"/>
      <c r="H120" s="70"/>
      <c r="I120" s="70"/>
      <c r="J120" s="70">
        <f t="shared" si="19"/>
        <v>0</v>
      </c>
      <c r="K120" s="70"/>
      <c r="L120" s="70"/>
      <c r="M120" s="70"/>
      <c r="N120" s="70"/>
      <c r="O120" s="70"/>
      <c r="P120" s="70"/>
      <c r="Q120" s="70">
        <f t="shared" si="20"/>
        <v>0</v>
      </c>
      <c r="R120" s="70"/>
      <c r="S120" s="70"/>
      <c r="T120" s="70">
        <f t="shared" si="21"/>
        <v>0</v>
      </c>
    </row>
    <row r="121" spans="1:20" ht="20.100000000000001" customHeight="1" x14ac:dyDescent="0.25">
      <c r="A121" s="4" t="s">
        <v>246</v>
      </c>
      <c r="B121" s="5" t="s">
        <v>628</v>
      </c>
      <c r="C121" s="5">
        <v>191</v>
      </c>
      <c r="D121" s="37"/>
      <c r="E121" s="37"/>
      <c r="F121" s="70"/>
      <c r="G121" s="70"/>
      <c r="H121" s="70"/>
      <c r="I121" s="70"/>
      <c r="J121" s="70">
        <f t="shared" si="19"/>
        <v>0</v>
      </c>
      <c r="K121" s="70"/>
      <c r="L121" s="70"/>
      <c r="M121" s="70"/>
      <c r="N121" s="70"/>
      <c r="O121" s="70"/>
      <c r="P121" s="70"/>
      <c r="Q121" s="70">
        <f t="shared" si="20"/>
        <v>0</v>
      </c>
      <c r="R121" s="70"/>
      <c r="S121" s="70"/>
      <c r="T121" s="70">
        <f t="shared" si="21"/>
        <v>0</v>
      </c>
    </row>
    <row r="122" spans="1:20" ht="20.100000000000001" customHeight="1" x14ac:dyDescent="0.25">
      <c r="A122" s="4" t="s">
        <v>245</v>
      </c>
      <c r="B122" s="5" t="s">
        <v>629</v>
      </c>
      <c r="C122" s="5">
        <v>192</v>
      </c>
      <c r="D122" s="37"/>
      <c r="E122" s="37"/>
      <c r="F122" s="70"/>
      <c r="G122" s="70"/>
      <c r="H122" s="70"/>
      <c r="I122" s="70"/>
      <c r="J122" s="70">
        <f t="shared" si="19"/>
        <v>0</v>
      </c>
      <c r="K122" s="70"/>
      <c r="L122" s="70"/>
      <c r="M122" s="70"/>
      <c r="N122" s="70"/>
      <c r="O122" s="70"/>
      <c r="P122" s="70"/>
      <c r="Q122" s="70">
        <f t="shared" si="20"/>
        <v>0</v>
      </c>
      <c r="R122" s="70"/>
      <c r="S122" s="70"/>
      <c r="T122" s="70">
        <f t="shared" si="21"/>
        <v>0</v>
      </c>
    </row>
    <row r="123" spans="1:20" ht="20.100000000000001" customHeight="1" x14ac:dyDescent="0.25">
      <c r="A123" s="4" t="s">
        <v>244</v>
      </c>
      <c r="B123" s="5" t="s">
        <v>422</v>
      </c>
      <c r="C123" s="5">
        <v>193</v>
      </c>
      <c r="D123" s="37"/>
      <c r="E123" s="37"/>
      <c r="F123" s="70"/>
      <c r="G123" s="70"/>
      <c r="H123" s="70"/>
      <c r="I123" s="70"/>
      <c r="J123" s="70">
        <f t="shared" si="19"/>
        <v>0</v>
      </c>
      <c r="K123" s="70"/>
      <c r="L123" s="70"/>
      <c r="M123" s="70"/>
      <c r="N123" s="70"/>
      <c r="O123" s="70"/>
      <c r="P123" s="70"/>
      <c r="Q123" s="70">
        <f t="shared" si="20"/>
        <v>0</v>
      </c>
      <c r="R123" s="70"/>
      <c r="S123" s="70"/>
      <c r="T123" s="70">
        <f t="shared" si="21"/>
        <v>0</v>
      </c>
    </row>
    <row r="124" spans="1:20" ht="20.100000000000001" customHeight="1" x14ac:dyDescent="0.25">
      <c r="A124" s="4" t="s">
        <v>243</v>
      </c>
      <c r="B124" s="5" t="s">
        <v>423</v>
      </c>
      <c r="C124" s="5">
        <v>194</v>
      </c>
      <c r="D124" s="37"/>
      <c r="E124" s="37"/>
      <c r="F124" s="70"/>
      <c r="G124" s="70"/>
      <c r="H124" s="70"/>
      <c r="I124" s="70"/>
      <c r="J124" s="70">
        <f t="shared" si="19"/>
        <v>0</v>
      </c>
      <c r="K124" s="70"/>
      <c r="L124" s="70"/>
      <c r="M124" s="70"/>
      <c r="N124" s="70"/>
      <c r="O124" s="70"/>
      <c r="P124" s="70"/>
      <c r="Q124" s="70">
        <f t="shared" si="20"/>
        <v>0</v>
      </c>
      <c r="R124" s="70"/>
      <c r="S124" s="70"/>
      <c r="T124" s="70">
        <f t="shared" si="21"/>
        <v>0</v>
      </c>
    </row>
    <row r="125" spans="1:20" ht="20.100000000000001" customHeight="1" x14ac:dyDescent="0.25">
      <c r="A125" s="4" t="s">
        <v>242</v>
      </c>
      <c r="B125" s="5" t="s">
        <v>424</v>
      </c>
      <c r="C125" s="5">
        <v>195</v>
      </c>
      <c r="D125" s="37"/>
      <c r="E125" s="37"/>
      <c r="F125" s="70"/>
      <c r="G125" s="70"/>
      <c r="H125" s="70"/>
      <c r="I125" s="70"/>
      <c r="J125" s="70">
        <f t="shared" si="19"/>
        <v>0</v>
      </c>
      <c r="K125" s="70"/>
      <c r="L125" s="70"/>
      <c r="M125" s="70"/>
      <c r="N125" s="70"/>
      <c r="O125" s="70"/>
      <c r="P125" s="70"/>
      <c r="Q125" s="70">
        <f t="shared" si="20"/>
        <v>0</v>
      </c>
      <c r="R125" s="70"/>
      <c r="S125" s="70"/>
      <c r="T125" s="70">
        <f t="shared" si="21"/>
        <v>0</v>
      </c>
    </row>
    <row r="126" spans="1:20" ht="20.100000000000001" customHeight="1" x14ac:dyDescent="0.25">
      <c r="A126" s="4" t="s">
        <v>241</v>
      </c>
      <c r="B126" s="5" t="s">
        <v>425</v>
      </c>
      <c r="C126" s="5">
        <v>196</v>
      </c>
      <c r="D126" s="37"/>
      <c r="E126" s="37"/>
      <c r="F126" s="70"/>
      <c r="G126" s="70"/>
      <c r="H126" s="70"/>
      <c r="I126" s="70"/>
      <c r="J126" s="70">
        <f t="shared" si="19"/>
        <v>0</v>
      </c>
      <c r="K126" s="70"/>
      <c r="L126" s="70"/>
      <c r="M126" s="70"/>
      <c r="N126" s="70"/>
      <c r="O126" s="70"/>
      <c r="P126" s="70"/>
      <c r="Q126" s="70">
        <f t="shared" si="20"/>
        <v>0</v>
      </c>
      <c r="R126" s="70"/>
      <c r="S126" s="70"/>
      <c r="T126" s="70">
        <f t="shared" si="21"/>
        <v>0</v>
      </c>
    </row>
    <row r="127" spans="1:20" ht="20.100000000000001" customHeight="1" x14ac:dyDescent="0.25">
      <c r="A127" s="4" t="s">
        <v>240</v>
      </c>
      <c r="B127" s="5" t="s">
        <v>630</v>
      </c>
      <c r="C127" s="5">
        <v>197</v>
      </c>
      <c r="D127" s="37"/>
      <c r="E127" s="37"/>
      <c r="F127" s="70"/>
      <c r="G127" s="70"/>
      <c r="H127" s="70"/>
      <c r="I127" s="70"/>
      <c r="J127" s="70">
        <f t="shared" si="19"/>
        <v>0</v>
      </c>
      <c r="K127" s="70"/>
      <c r="L127" s="70"/>
      <c r="M127" s="70"/>
      <c r="N127" s="70"/>
      <c r="O127" s="70"/>
      <c r="P127" s="70"/>
      <c r="Q127" s="70">
        <f t="shared" si="20"/>
        <v>0</v>
      </c>
      <c r="R127" s="70"/>
      <c r="S127" s="70"/>
      <c r="T127" s="70">
        <f t="shared" si="21"/>
        <v>0</v>
      </c>
    </row>
    <row r="128" spans="1:20" ht="20.100000000000001" customHeight="1" x14ac:dyDescent="0.25">
      <c r="A128" s="4" t="s">
        <v>239</v>
      </c>
      <c r="B128" s="5" t="s">
        <v>356</v>
      </c>
      <c r="C128" s="5">
        <v>198</v>
      </c>
      <c r="D128" s="37"/>
      <c r="E128" s="37"/>
      <c r="F128" s="70"/>
      <c r="G128" s="70"/>
      <c r="H128" s="70"/>
      <c r="I128" s="70"/>
      <c r="J128" s="70">
        <f t="shared" si="19"/>
        <v>0</v>
      </c>
      <c r="K128" s="70"/>
      <c r="L128" s="70"/>
      <c r="M128" s="70"/>
      <c r="N128" s="70"/>
      <c r="O128" s="70"/>
      <c r="P128" s="70"/>
      <c r="Q128" s="70">
        <f t="shared" si="20"/>
        <v>0</v>
      </c>
      <c r="R128" s="70"/>
      <c r="S128" s="70"/>
      <c r="T128" s="70">
        <f t="shared" si="21"/>
        <v>0</v>
      </c>
    </row>
    <row r="129" spans="1:20" ht="20.100000000000001" customHeight="1" x14ac:dyDescent="0.25">
      <c r="A129" s="4" t="s">
        <v>238</v>
      </c>
      <c r="B129" s="5" t="s">
        <v>699</v>
      </c>
      <c r="C129" s="5">
        <v>199</v>
      </c>
      <c r="D129" s="37"/>
      <c r="E129" s="37"/>
      <c r="F129" s="70"/>
      <c r="G129" s="70"/>
      <c r="H129" s="70"/>
      <c r="I129" s="70"/>
      <c r="J129" s="70">
        <f t="shared" si="19"/>
        <v>0</v>
      </c>
      <c r="K129" s="70"/>
      <c r="L129" s="70"/>
      <c r="M129" s="70"/>
      <c r="N129" s="70"/>
      <c r="O129" s="70"/>
      <c r="P129" s="70"/>
      <c r="Q129" s="70">
        <f t="shared" si="20"/>
        <v>0</v>
      </c>
      <c r="R129" s="70"/>
      <c r="S129" s="70"/>
      <c r="T129" s="70">
        <f t="shared" si="21"/>
        <v>0</v>
      </c>
    </row>
    <row r="130" spans="1:20" ht="20.100000000000001" customHeight="1" x14ac:dyDescent="0.25">
      <c r="A130" s="4" t="s">
        <v>237</v>
      </c>
      <c r="B130" s="7" t="s">
        <v>631</v>
      </c>
      <c r="C130" s="5">
        <v>199.1</v>
      </c>
      <c r="D130" s="37"/>
      <c r="E130" s="37"/>
      <c r="F130" s="70"/>
      <c r="G130" s="70"/>
      <c r="H130" s="70"/>
      <c r="I130" s="70"/>
      <c r="J130" s="70">
        <f t="shared" si="19"/>
        <v>0</v>
      </c>
      <c r="K130" s="70"/>
      <c r="L130" s="70"/>
      <c r="M130" s="70"/>
      <c r="N130" s="70"/>
      <c r="O130" s="70"/>
      <c r="P130" s="70"/>
      <c r="Q130" s="70">
        <f t="shared" si="20"/>
        <v>0</v>
      </c>
      <c r="R130" s="70"/>
      <c r="S130" s="70"/>
      <c r="T130" s="70">
        <f t="shared" si="21"/>
        <v>0</v>
      </c>
    </row>
    <row r="131" spans="1:20" ht="20.100000000000001" customHeight="1" x14ac:dyDescent="0.25">
      <c r="A131" s="4" t="s">
        <v>236</v>
      </c>
      <c r="B131" s="5" t="s">
        <v>541</v>
      </c>
      <c r="C131" s="5">
        <v>200</v>
      </c>
      <c r="D131" s="37"/>
      <c r="E131" s="37"/>
      <c r="F131" s="70"/>
      <c r="G131" s="70"/>
      <c r="H131" s="70"/>
      <c r="I131" s="70"/>
      <c r="J131" s="70">
        <f t="shared" si="19"/>
        <v>0</v>
      </c>
      <c r="K131" s="70"/>
      <c r="L131" s="70"/>
      <c r="M131" s="70"/>
      <c r="N131" s="70"/>
      <c r="O131" s="70"/>
      <c r="P131" s="70"/>
      <c r="Q131" s="70">
        <f t="shared" si="20"/>
        <v>0</v>
      </c>
      <c r="R131" s="70"/>
      <c r="S131" s="70"/>
      <c r="T131" s="70">
        <f t="shared" si="21"/>
        <v>0</v>
      </c>
    </row>
    <row r="132" spans="1:20" ht="20.100000000000001" customHeight="1" x14ac:dyDescent="0.25">
      <c r="A132" s="4" t="s">
        <v>235</v>
      </c>
      <c r="B132" s="5" t="s">
        <v>426</v>
      </c>
      <c r="C132" s="5">
        <v>201</v>
      </c>
      <c r="D132" s="37"/>
      <c r="E132" s="37"/>
      <c r="F132" s="70"/>
      <c r="G132" s="70"/>
      <c r="H132" s="70"/>
      <c r="I132" s="70"/>
      <c r="J132" s="70">
        <f t="shared" si="19"/>
        <v>0</v>
      </c>
      <c r="K132" s="70"/>
      <c r="L132" s="70"/>
      <c r="M132" s="70"/>
      <c r="N132" s="70"/>
      <c r="O132" s="70"/>
      <c r="P132" s="70"/>
      <c r="Q132" s="70">
        <f t="shared" si="20"/>
        <v>0</v>
      </c>
      <c r="R132" s="70"/>
      <c r="S132" s="70"/>
      <c r="T132" s="70">
        <f t="shared" si="21"/>
        <v>0</v>
      </c>
    </row>
    <row r="133" spans="1:20" ht="20.100000000000001" customHeight="1" x14ac:dyDescent="0.25">
      <c r="A133" s="4" t="s">
        <v>234</v>
      </c>
      <c r="B133" s="5" t="s">
        <v>491</v>
      </c>
      <c r="C133" s="5">
        <v>202</v>
      </c>
      <c r="D133" s="37"/>
      <c r="E133" s="37"/>
      <c r="F133" s="70">
        <v>1</v>
      </c>
      <c r="G133" s="70"/>
      <c r="H133" s="70"/>
      <c r="I133" s="70"/>
      <c r="J133" s="70">
        <f t="shared" si="19"/>
        <v>0</v>
      </c>
      <c r="K133" s="70"/>
      <c r="L133" s="70"/>
      <c r="M133" s="70">
        <v>1</v>
      </c>
      <c r="N133" s="70"/>
      <c r="O133" s="70"/>
      <c r="P133" s="70"/>
      <c r="Q133" s="70">
        <f t="shared" si="20"/>
        <v>0</v>
      </c>
      <c r="R133" s="70"/>
      <c r="S133" s="70"/>
      <c r="T133" s="70">
        <f t="shared" si="21"/>
        <v>0</v>
      </c>
    </row>
    <row r="134" spans="1:20" ht="20.100000000000001" customHeight="1" x14ac:dyDescent="0.25">
      <c r="A134" s="4" t="s">
        <v>233</v>
      </c>
      <c r="B134" s="5" t="s">
        <v>492</v>
      </c>
      <c r="C134" s="5">
        <v>203</v>
      </c>
      <c r="D134" s="37"/>
      <c r="E134" s="37"/>
      <c r="F134" s="70"/>
      <c r="G134" s="70"/>
      <c r="H134" s="70"/>
      <c r="I134" s="70"/>
      <c r="J134" s="70">
        <f t="shared" si="19"/>
        <v>0</v>
      </c>
      <c r="K134" s="70"/>
      <c r="L134" s="70"/>
      <c r="M134" s="70"/>
      <c r="N134" s="70"/>
      <c r="O134" s="70"/>
      <c r="P134" s="70"/>
      <c r="Q134" s="70">
        <f t="shared" si="20"/>
        <v>0</v>
      </c>
      <c r="R134" s="70"/>
      <c r="S134" s="70"/>
      <c r="T134" s="70">
        <f t="shared" si="21"/>
        <v>0</v>
      </c>
    </row>
    <row r="135" spans="1:20" ht="20.100000000000001" customHeight="1" x14ac:dyDescent="0.25">
      <c r="A135" s="4" t="s">
        <v>232</v>
      </c>
      <c r="B135" s="5" t="s">
        <v>427</v>
      </c>
      <c r="C135" s="5">
        <v>204</v>
      </c>
      <c r="D135" s="37"/>
      <c r="E135" s="37"/>
      <c r="F135" s="70"/>
      <c r="G135" s="70"/>
      <c r="H135" s="70"/>
      <c r="I135" s="70"/>
      <c r="J135" s="70">
        <f t="shared" si="19"/>
        <v>0</v>
      </c>
      <c r="K135" s="70"/>
      <c r="L135" s="70"/>
      <c r="M135" s="70"/>
      <c r="N135" s="70"/>
      <c r="O135" s="70"/>
      <c r="P135" s="70"/>
      <c r="Q135" s="70">
        <f t="shared" si="20"/>
        <v>0</v>
      </c>
      <c r="R135" s="70"/>
      <c r="S135" s="70"/>
      <c r="T135" s="70">
        <f t="shared" si="21"/>
        <v>0</v>
      </c>
    </row>
    <row r="136" spans="1:20" ht="20.100000000000001" customHeight="1" x14ac:dyDescent="0.25">
      <c r="A136" s="4" t="s">
        <v>231</v>
      </c>
      <c r="B136" s="5" t="s">
        <v>542</v>
      </c>
      <c r="C136" s="5">
        <v>205</v>
      </c>
      <c r="D136" s="70">
        <v>1</v>
      </c>
      <c r="E136" s="37"/>
      <c r="F136" s="70"/>
      <c r="G136" s="70"/>
      <c r="H136" s="70"/>
      <c r="I136" s="70"/>
      <c r="J136" s="70">
        <f t="shared" si="19"/>
        <v>0</v>
      </c>
      <c r="K136" s="70"/>
      <c r="L136" s="70"/>
      <c r="M136" s="70">
        <v>1</v>
      </c>
      <c r="N136" s="70"/>
      <c r="O136" s="70"/>
      <c r="P136" s="70"/>
      <c r="Q136" s="70">
        <f t="shared" si="20"/>
        <v>0</v>
      </c>
      <c r="R136" s="70"/>
      <c r="S136" s="70"/>
      <c r="T136" s="70">
        <f t="shared" si="21"/>
        <v>0</v>
      </c>
    </row>
    <row r="137" spans="1:20" ht="20.100000000000001" customHeight="1" x14ac:dyDescent="0.25">
      <c r="A137" s="4" t="s">
        <v>230</v>
      </c>
      <c r="B137" s="5" t="s">
        <v>632</v>
      </c>
      <c r="C137" s="5">
        <v>207</v>
      </c>
      <c r="D137" s="37"/>
      <c r="E137" s="37"/>
      <c r="F137" s="70"/>
      <c r="G137" s="70"/>
      <c r="H137" s="70"/>
      <c r="I137" s="70"/>
      <c r="J137" s="70">
        <f t="shared" si="19"/>
        <v>0</v>
      </c>
      <c r="K137" s="70"/>
      <c r="L137" s="70"/>
      <c r="M137" s="70"/>
      <c r="N137" s="70"/>
      <c r="O137" s="70"/>
      <c r="P137" s="70"/>
      <c r="Q137" s="70">
        <f t="shared" si="20"/>
        <v>0</v>
      </c>
      <c r="R137" s="70"/>
      <c r="S137" s="70"/>
      <c r="T137" s="70">
        <f t="shared" si="21"/>
        <v>0</v>
      </c>
    </row>
    <row r="138" spans="1:20" ht="20.100000000000001" customHeight="1" x14ac:dyDescent="0.25">
      <c r="A138" s="4" t="s">
        <v>229</v>
      </c>
      <c r="B138" s="5" t="s">
        <v>700</v>
      </c>
      <c r="C138" s="5">
        <v>208</v>
      </c>
      <c r="D138" s="37"/>
      <c r="E138" s="37"/>
      <c r="F138" s="70"/>
      <c r="G138" s="70"/>
      <c r="H138" s="70"/>
      <c r="I138" s="70"/>
      <c r="J138" s="70">
        <f t="shared" si="19"/>
        <v>0</v>
      </c>
      <c r="K138" s="70"/>
      <c r="L138" s="70"/>
      <c r="M138" s="70"/>
      <c r="N138" s="70"/>
      <c r="O138" s="70"/>
      <c r="P138" s="70"/>
      <c r="Q138" s="70">
        <f t="shared" si="20"/>
        <v>0</v>
      </c>
      <c r="R138" s="70"/>
      <c r="S138" s="70"/>
      <c r="T138" s="70">
        <f t="shared" si="21"/>
        <v>0</v>
      </c>
    </row>
    <row r="139" spans="1:20" ht="20.100000000000001" customHeight="1" x14ac:dyDescent="0.25">
      <c r="A139" s="4" t="s">
        <v>228</v>
      </c>
      <c r="B139" s="5" t="s">
        <v>701</v>
      </c>
      <c r="C139" s="5">
        <v>209</v>
      </c>
      <c r="D139" s="71"/>
      <c r="E139" s="71"/>
      <c r="F139" s="71"/>
      <c r="G139" s="71"/>
      <c r="H139" s="71"/>
      <c r="I139" s="71"/>
      <c r="J139" s="70">
        <f t="shared" si="19"/>
        <v>0</v>
      </c>
      <c r="K139" s="71"/>
      <c r="L139" s="71"/>
      <c r="M139" s="71"/>
      <c r="N139" s="71"/>
      <c r="O139" s="71"/>
      <c r="P139" s="71"/>
      <c r="Q139" s="70">
        <f t="shared" si="20"/>
        <v>0</v>
      </c>
      <c r="R139" s="71"/>
      <c r="S139" s="71"/>
      <c r="T139" s="70">
        <f t="shared" si="21"/>
        <v>0</v>
      </c>
    </row>
    <row r="140" spans="1:20" ht="20.100000000000001" customHeight="1" x14ac:dyDescent="0.25">
      <c r="A140" s="4" t="s">
        <v>227</v>
      </c>
      <c r="B140" s="5" t="s">
        <v>702</v>
      </c>
      <c r="C140" s="5">
        <v>210</v>
      </c>
      <c r="D140" s="37"/>
      <c r="E140" s="37"/>
      <c r="F140" s="70"/>
      <c r="G140" s="70"/>
      <c r="H140" s="70"/>
      <c r="I140" s="70"/>
      <c r="J140" s="70">
        <f t="shared" si="19"/>
        <v>0</v>
      </c>
      <c r="K140" s="70"/>
      <c r="L140" s="70"/>
      <c r="M140" s="70"/>
      <c r="N140" s="70"/>
      <c r="O140" s="70"/>
      <c r="P140" s="70"/>
      <c r="Q140" s="70">
        <f t="shared" si="20"/>
        <v>0</v>
      </c>
      <c r="R140" s="70"/>
      <c r="S140" s="70"/>
      <c r="T140" s="70">
        <f t="shared" si="21"/>
        <v>0</v>
      </c>
    </row>
    <row r="141" spans="1:20" ht="20.100000000000001" customHeight="1" x14ac:dyDescent="0.25">
      <c r="A141" s="4" t="s">
        <v>226</v>
      </c>
      <c r="B141" s="5" t="s">
        <v>703</v>
      </c>
      <c r="C141" s="5">
        <v>211</v>
      </c>
      <c r="D141" s="37"/>
      <c r="E141" s="37"/>
      <c r="F141" s="70"/>
      <c r="G141" s="70"/>
      <c r="H141" s="70"/>
      <c r="I141" s="70"/>
      <c r="J141" s="70">
        <f t="shared" si="19"/>
        <v>0</v>
      </c>
      <c r="K141" s="70"/>
      <c r="L141" s="70"/>
      <c r="M141" s="70"/>
      <c r="N141" s="70"/>
      <c r="O141" s="70"/>
      <c r="P141" s="70"/>
      <c r="Q141" s="70">
        <f t="shared" si="20"/>
        <v>0</v>
      </c>
      <c r="R141" s="70"/>
      <c r="S141" s="70"/>
      <c r="T141" s="70">
        <f t="shared" si="21"/>
        <v>0</v>
      </c>
    </row>
    <row r="142" spans="1:20" ht="20.100000000000001" customHeight="1" x14ac:dyDescent="0.25">
      <c r="A142" s="4" t="s">
        <v>225</v>
      </c>
      <c r="B142" s="5" t="s">
        <v>361</v>
      </c>
      <c r="C142" s="5">
        <v>212</v>
      </c>
      <c r="D142" s="37"/>
      <c r="E142" s="37"/>
      <c r="F142" s="70"/>
      <c r="G142" s="70"/>
      <c r="H142" s="70"/>
      <c r="I142" s="70"/>
      <c r="J142" s="70">
        <f t="shared" si="19"/>
        <v>0</v>
      </c>
      <c r="K142" s="70"/>
      <c r="L142" s="70"/>
      <c r="M142" s="70"/>
      <c r="N142" s="70"/>
      <c r="O142" s="70"/>
      <c r="P142" s="70"/>
      <c r="Q142" s="70">
        <f t="shared" si="20"/>
        <v>0</v>
      </c>
      <c r="R142" s="70"/>
      <c r="S142" s="70"/>
      <c r="T142" s="70">
        <f t="shared" si="21"/>
        <v>0</v>
      </c>
    </row>
    <row r="143" spans="1:20" ht="20.100000000000001" customHeight="1" x14ac:dyDescent="0.25">
      <c r="A143" s="4" t="s">
        <v>224</v>
      </c>
      <c r="B143" s="5" t="s">
        <v>428</v>
      </c>
      <c r="C143" s="5">
        <v>213</v>
      </c>
      <c r="D143" s="37"/>
      <c r="E143" s="37"/>
      <c r="F143" s="70"/>
      <c r="G143" s="70"/>
      <c r="H143" s="70"/>
      <c r="I143" s="70"/>
      <c r="J143" s="70">
        <f t="shared" si="19"/>
        <v>0</v>
      </c>
      <c r="K143" s="70"/>
      <c r="L143" s="70"/>
      <c r="M143" s="70"/>
      <c r="N143" s="70"/>
      <c r="O143" s="70"/>
      <c r="P143" s="70"/>
      <c r="Q143" s="70">
        <f t="shared" si="20"/>
        <v>0</v>
      </c>
      <c r="R143" s="70"/>
      <c r="S143" s="70"/>
      <c r="T143" s="70">
        <f t="shared" si="21"/>
        <v>0</v>
      </c>
    </row>
    <row r="144" spans="1:20" ht="20.100000000000001" customHeight="1" x14ac:dyDescent="0.25">
      <c r="A144" s="4" t="s">
        <v>223</v>
      </c>
      <c r="B144" s="5" t="s">
        <v>429</v>
      </c>
      <c r="C144" s="5">
        <v>214</v>
      </c>
      <c r="D144" s="37"/>
      <c r="E144" s="37"/>
      <c r="F144" s="70"/>
      <c r="G144" s="70"/>
      <c r="H144" s="70"/>
      <c r="I144" s="70"/>
      <c r="J144" s="70">
        <f t="shared" si="19"/>
        <v>0</v>
      </c>
      <c r="K144" s="70"/>
      <c r="L144" s="70"/>
      <c r="M144" s="70"/>
      <c r="N144" s="70"/>
      <c r="O144" s="70"/>
      <c r="P144" s="70"/>
      <c r="Q144" s="70">
        <f t="shared" si="20"/>
        <v>0</v>
      </c>
      <c r="R144" s="70"/>
      <c r="S144" s="70"/>
      <c r="T144" s="70">
        <f t="shared" si="21"/>
        <v>0</v>
      </c>
    </row>
    <row r="145" spans="1:20" ht="20.100000000000001" customHeight="1" x14ac:dyDescent="0.25">
      <c r="A145" s="4" t="s">
        <v>704</v>
      </c>
      <c r="B145" s="7" t="s">
        <v>705</v>
      </c>
      <c r="C145" s="5">
        <v>215.1</v>
      </c>
      <c r="D145" s="37"/>
      <c r="E145" s="37"/>
      <c r="F145" s="70"/>
      <c r="G145" s="70"/>
      <c r="H145" s="70"/>
      <c r="I145" s="70"/>
      <c r="J145" s="70">
        <f t="shared" si="19"/>
        <v>0</v>
      </c>
      <c r="K145" s="70"/>
      <c r="L145" s="70"/>
      <c r="M145" s="70"/>
      <c r="N145" s="70"/>
      <c r="O145" s="70"/>
      <c r="P145" s="70"/>
      <c r="Q145" s="70">
        <f t="shared" si="20"/>
        <v>0</v>
      </c>
      <c r="R145" s="70"/>
      <c r="S145" s="70"/>
      <c r="T145" s="70">
        <f t="shared" si="21"/>
        <v>0</v>
      </c>
    </row>
    <row r="146" spans="1:20" ht="20.100000000000001" customHeight="1" x14ac:dyDescent="0.25">
      <c r="A146" s="4" t="s">
        <v>706</v>
      </c>
      <c r="B146" s="7" t="s">
        <v>707</v>
      </c>
      <c r="C146" s="5">
        <v>215.2</v>
      </c>
      <c r="D146" s="37"/>
      <c r="E146" s="37"/>
      <c r="F146" s="70"/>
      <c r="G146" s="70"/>
      <c r="H146" s="70"/>
      <c r="I146" s="70"/>
      <c r="J146" s="70">
        <f t="shared" si="19"/>
        <v>0</v>
      </c>
      <c r="K146" s="70"/>
      <c r="L146" s="70"/>
      <c r="M146" s="70"/>
      <c r="N146" s="70"/>
      <c r="O146" s="70"/>
      <c r="P146" s="70"/>
      <c r="Q146" s="70">
        <f t="shared" si="20"/>
        <v>0</v>
      </c>
      <c r="R146" s="70"/>
      <c r="S146" s="70"/>
      <c r="T146" s="70">
        <f t="shared" si="21"/>
        <v>0</v>
      </c>
    </row>
    <row r="147" spans="1:20" ht="20.100000000000001" customHeight="1" x14ac:dyDescent="0.25">
      <c r="A147" s="4" t="s">
        <v>222</v>
      </c>
      <c r="B147" s="7" t="s">
        <v>543</v>
      </c>
      <c r="C147" s="5">
        <v>216</v>
      </c>
      <c r="D147" s="37"/>
      <c r="E147" s="37"/>
      <c r="F147" s="70"/>
      <c r="G147" s="70"/>
      <c r="H147" s="70"/>
      <c r="I147" s="70"/>
      <c r="J147" s="70">
        <f t="shared" si="19"/>
        <v>0</v>
      </c>
      <c r="K147" s="70"/>
      <c r="L147" s="70"/>
      <c r="M147" s="70"/>
      <c r="N147" s="70"/>
      <c r="O147" s="70"/>
      <c r="P147" s="70"/>
      <c r="Q147" s="70">
        <f t="shared" si="20"/>
        <v>0</v>
      </c>
      <c r="R147" s="70"/>
      <c r="S147" s="70"/>
      <c r="T147" s="70">
        <f t="shared" si="21"/>
        <v>0</v>
      </c>
    </row>
    <row r="148" spans="1:20" ht="20.100000000000001" customHeight="1" x14ac:dyDescent="0.25">
      <c r="A148" s="4" t="s">
        <v>221</v>
      </c>
      <c r="B148" s="7" t="s">
        <v>403</v>
      </c>
      <c r="C148" s="5"/>
      <c r="D148" s="37"/>
      <c r="E148" s="37"/>
      <c r="F148" s="70"/>
      <c r="G148" s="70"/>
      <c r="H148" s="70"/>
      <c r="I148" s="70"/>
      <c r="J148" s="70">
        <f t="shared" si="19"/>
        <v>0</v>
      </c>
      <c r="K148" s="70"/>
      <c r="L148" s="70"/>
      <c r="M148" s="70"/>
      <c r="N148" s="70"/>
      <c r="O148" s="70"/>
      <c r="P148" s="70"/>
      <c r="Q148" s="70">
        <f t="shared" si="20"/>
        <v>0</v>
      </c>
      <c r="R148" s="70"/>
      <c r="S148" s="70"/>
      <c r="T148" s="70">
        <f t="shared" si="21"/>
        <v>0</v>
      </c>
    </row>
    <row r="149" spans="1:20" ht="20.100000000000001" customHeight="1" x14ac:dyDescent="0.25">
      <c r="A149" s="8" t="s">
        <v>220</v>
      </c>
      <c r="B149" s="12" t="s">
        <v>430</v>
      </c>
      <c r="C149" s="5"/>
      <c r="D149" s="69">
        <f>SUM(D150:D189)</f>
        <v>9</v>
      </c>
      <c r="E149" s="69">
        <f t="shared" ref="E149:T149" si="22">SUM(E150:E189)</f>
        <v>1</v>
      </c>
      <c r="F149" s="69">
        <f t="shared" si="22"/>
        <v>77</v>
      </c>
      <c r="G149" s="69">
        <f t="shared" si="22"/>
        <v>55</v>
      </c>
      <c r="H149" s="69">
        <f t="shared" si="22"/>
        <v>1</v>
      </c>
      <c r="I149" s="69">
        <f t="shared" si="22"/>
        <v>0</v>
      </c>
      <c r="J149" s="69">
        <f t="shared" si="22"/>
        <v>56</v>
      </c>
      <c r="K149" s="69">
        <f t="shared" si="22"/>
        <v>0</v>
      </c>
      <c r="L149" s="69">
        <f t="shared" si="22"/>
        <v>0</v>
      </c>
      <c r="M149" s="69">
        <f t="shared" si="22"/>
        <v>30</v>
      </c>
      <c r="N149" s="69">
        <f t="shared" si="22"/>
        <v>1</v>
      </c>
      <c r="O149" s="69">
        <f t="shared" si="22"/>
        <v>6</v>
      </c>
      <c r="P149" s="69">
        <f t="shared" si="22"/>
        <v>0</v>
      </c>
      <c r="Q149" s="69">
        <f t="shared" si="22"/>
        <v>6</v>
      </c>
      <c r="R149" s="69">
        <f t="shared" si="22"/>
        <v>0</v>
      </c>
      <c r="S149" s="69">
        <f t="shared" si="22"/>
        <v>0</v>
      </c>
      <c r="T149" s="69">
        <f t="shared" si="22"/>
        <v>0</v>
      </c>
    </row>
    <row r="150" spans="1:20" ht="20.100000000000001" customHeight="1" x14ac:dyDescent="0.25">
      <c r="A150" s="4" t="s">
        <v>219</v>
      </c>
      <c r="B150" s="5" t="s">
        <v>431</v>
      </c>
      <c r="C150" s="5">
        <v>217</v>
      </c>
      <c r="D150" s="37"/>
      <c r="E150" s="37"/>
      <c r="F150" s="70"/>
      <c r="G150" s="70"/>
      <c r="H150" s="70"/>
      <c r="I150" s="70"/>
      <c r="J150" s="70">
        <f t="shared" ref="J150:J189" si="23">+I150+H150+G150</f>
        <v>0</v>
      </c>
      <c r="K150" s="70"/>
      <c r="L150" s="70"/>
      <c r="M150" s="70"/>
      <c r="N150" s="70"/>
      <c r="O150" s="70"/>
      <c r="P150" s="70"/>
      <c r="Q150" s="70">
        <f t="shared" ref="Q150:Q189" si="24">+O150+P150</f>
        <v>0</v>
      </c>
      <c r="R150" s="70"/>
      <c r="S150" s="70"/>
      <c r="T150" s="70">
        <f t="shared" ref="T150:T189" si="25">+R150+S150</f>
        <v>0</v>
      </c>
    </row>
    <row r="151" spans="1:20" ht="20.100000000000001" customHeight="1" x14ac:dyDescent="0.25">
      <c r="A151" s="4" t="s">
        <v>218</v>
      </c>
      <c r="B151" s="13" t="s">
        <v>668</v>
      </c>
      <c r="C151" s="5">
        <v>217.1</v>
      </c>
      <c r="D151" s="37"/>
      <c r="E151" s="37"/>
      <c r="F151" s="70"/>
      <c r="G151" s="70"/>
      <c r="H151" s="70"/>
      <c r="I151" s="70"/>
      <c r="J151" s="70">
        <f t="shared" si="23"/>
        <v>0</v>
      </c>
      <c r="K151" s="70"/>
      <c r="L151" s="70"/>
      <c r="M151" s="70"/>
      <c r="N151" s="70"/>
      <c r="O151" s="70"/>
      <c r="P151" s="70"/>
      <c r="Q151" s="70">
        <f t="shared" si="24"/>
        <v>0</v>
      </c>
      <c r="R151" s="70"/>
      <c r="S151" s="70"/>
      <c r="T151" s="70">
        <f t="shared" si="25"/>
        <v>0</v>
      </c>
    </row>
    <row r="152" spans="1:20" ht="20.100000000000001" customHeight="1" x14ac:dyDescent="0.25">
      <c r="A152" s="4" t="s">
        <v>217</v>
      </c>
      <c r="B152" s="7" t="s">
        <v>374</v>
      </c>
      <c r="C152" s="5">
        <v>218</v>
      </c>
      <c r="D152" s="37"/>
      <c r="E152" s="37"/>
      <c r="F152" s="70"/>
      <c r="G152" s="70"/>
      <c r="H152" s="70"/>
      <c r="I152" s="70"/>
      <c r="J152" s="70">
        <f t="shared" si="23"/>
        <v>0</v>
      </c>
      <c r="K152" s="70"/>
      <c r="L152" s="70"/>
      <c r="M152" s="70"/>
      <c r="N152" s="70"/>
      <c r="O152" s="70"/>
      <c r="P152" s="70"/>
      <c r="Q152" s="70">
        <f t="shared" si="24"/>
        <v>0</v>
      </c>
      <c r="R152" s="70"/>
      <c r="S152" s="70"/>
      <c r="T152" s="70">
        <f t="shared" si="25"/>
        <v>0</v>
      </c>
    </row>
    <row r="153" spans="1:20" ht="20.100000000000001" customHeight="1" x14ac:dyDescent="0.25">
      <c r="A153" s="4" t="s">
        <v>216</v>
      </c>
      <c r="B153" s="7" t="s">
        <v>708</v>
      </c>
      <c r="C153" s="5">
        <v>219</v>
      </c>
      <c r="D153" s="37"/>
      <c r="E153" s="37"/>
      <c r="F153" s="70"/>
      <c r="G153" s="70"/>
      <c r="H153" s="70"/>
      <c r="I153" s="70"/>
      <c r="J153" s="70">
        <f t="shared" si="23"/>
        <v>0</v>
      </c>
      <c r="K153" s="70"/>
      <c r="L153" s="70"/>
      <c r="M153" s="70"/>
      <c r="N153" s="70"/>
      <c r="O153" s="70"/>
      <c r="P153" s="70"/>
      <c r="Q153" s="70">
        <f t="shared" si="24"/>
        <v>0</v>
      </c>
      <c r="R153" s="70"/>
      <c r="S153" s="70"/>
      <c r="T153" s="70">
        <f t="shared" si="25"/>
        <v>0</v>
      </c>
    </row>
    <row r="154" spans="1:20" ht="20.100000000000001" customHeight="1" x14ac:dyDescent="0.25">
      <c r="A154" s="4" t="s">
        <v>215</v>
      </c>
      <c r="B154" s="7" t="s">
        <v>432</v>
      </c>
      <c r="C154" s="5">
        <v>220</v>
      </c>
      <c r="D154" s="37"/>
      <c r="E154" s="37"/>
      <c r="F154" s="70"/>
      <c r="G154" s="70"/>
      <c r="H154" s="70"/>
      <c r="I154" s="70"/>
      <c r="J154" s="70">
        <f t="shared" si="23"/>
        <v>0</v>
      </c>
      <c r="K154" s="70"/>
      <c r="L154" s="70"/>
      <c r="M154" s="70"/>
      <c r="N154" s="70"/>
      <c r="O154" s="70"/>
      <c r="P154" s="70"/>
      <c r="Q154" s="70">
        <f t="shared" si="24"/>
        <v>0</v>
      </c>
      <c r="R154" s="70"/>
      <c r="S154" s="70"/>
      <c r="T154" s="70">
        <f t="shared" si="25"/>
        <v>0</v>
      </c>
    </row>
    <row r="155" spans="1:20" ht="20.100000000000001" customHeight="1" x14ac:dyDescent="0.25">
      <c r="A155" s="4" t="s">
        <v>214</v>
      </c>
      <c r="B155" s="7" t="s">
        <v>613</v>
      </c>
      <c r="C155" s="5">
        <v>221</v>
      </c>
      <c r="D155" s="37"/>
      <c r="E155" s="37"/>
      <c r="F155" s="70"/>
      <c r="G155" s="70"/>
      <c r="H155" s="70"/>
      <c r="I155" s="70"/>
      <c r="J155" s="70">
        <f t="shared" si="23"/>
        <v>0</v>
      </c>
      <c r="K155" s="70"/>
      <c r="L155" s="70"/>
      <c r="M155" s="70"/>
      <c r="N155" s="70"/>
      <c r="O155" s="70"/>
      <c r="P155" s="70"/>
      <c r="Q155" s="70">
        <f t="shared" si="24"/>
        <v>0</v>
      </c>
      <c r="R155" s="70"/>
      <c r="S155" s="70"/>
      <c r="T155" s="70">
        <f t="shared" si="25"/>
        <v>0</v>
      </c>
    </row>
    <row r="156" spans="1:20" ht="20.100000000000001" customHeight="1" x14ac:dyDescent="0.25">
      <c r="A156" s="4" t="s">
        <v>213</v>
      </c>
      <c r="B156" s="7" t="s">
        <v>358</v>
      </c>
      <c r="C156" s="5">
        <v>222</v>
      </c>
      <c r="D156" s="37"/>
      <c r="E156" s="37"/>
      <c r="F156" s="70"/>
      <c r="G156" s="70"/>
      <c r="H156" s="70"/>
      <c r="I156" s="70"/>
      <c r="J156" s="70">
        <f t="shared" si="23"/>
        <v>0</v>
      </c>
      <c r="K156" s="70"/>
      <c r="L156" s="70"/>
      <c r="M156" s="70"/>
      <c r="N156" s="70"/>
      <c r="O156" s="70"/>
      <c r="P156" s="70"/>
      <c r="Q156" s="70">
        <f t="shared" si="24"/>
        <v>0</v>
      </c>
      <c r="R156" s="70"/>
      <c r="S156" s="70"/>
      <c r="T156" s="70">
        <f t="shared" si="25"/>
        <v>0</v>
      </c>
    </row>
    <row r="157" spans="1:20" ht="20.100000000000001" customHeight="1" x14ac:dyDescent="0.25">
      <c r="A157" s="4" t="s">
        <v>212</v>
      </c>
      <c r="B157" s="7" t="s">
        <v>433</v>
      </c>
      <c r="C157" s="5">
        <v>223</v>
      </c>
      <c r="D157" s="37"/>
      <c r="E157" s="37"/>
      <c r="F157" s="70"/>
      <c r="G157" s="70"/>
      <c r="H157" s="70"/>
      <c r="I157" s="70"/>
      <c r="J157" s="70">
        <f t="shared" si="23"/>
        <v>0</v>
      </c>
      <c r="K157" s="70"/>
      <c r="L157" s="70"/>
      <c r="M157" s="70"/>
      <c r="N157" s="70"/>
      <c r="O157" s="70"/>
      <c r="P157" s="70"/>
      <c r="Q157" s="70">
        <f t="shared" si="24"/>
        <v>0</v>
      </c>
      <c r="R157" s="70"/>
      <c r="S157" s="70"/>
      <c r="T157" s="70">
        <f t="shared" si="25"/>
        <v>0</v>
      </c>
    </row>
    <row r="158" spans="1:20" ht="20.100000000000001" customHeight="1" x14ac:dyDescent="0.25">
      <c r="A158" s="4" t="s">
        <v>211</v>
      </c>
      <c r="B158" s="7" t="s">
        <v>614</v>
      </c>
      <c r="C158" s="5">
        <v>224</v>
      </c>
      <c r="D158" s="37"/>
      <c r="E158" s="37"/>
      <c r="F158" s="70"/>
      <c r="G158" s="70"/>
      <c r="H158" s="70"/>
      <c r="I158" s="70"/>
      <c r="J158" s="70">
        <f t="shared" si="23"/>
        <v>0</v>
      </c>
      <c r="K158" s="70"/>
      <c r="L158" s="70"/>
      <c r="M158" s="70"/>
      <c r="N158" s="70"/>
      <c r="O158" s="70"/>
      <c r="P158" s="70"/>
      <c r="Q158" s="70">
        <f t="shared" si="24"/>
        <v>0</v>
      </c>
      <c r="R158" s="70"/>
      <c r="S158" s="70"/>
      <c r="T158" s="70">
        <f t="shared" si="25"/>
        <v>0</v>
      </c>
    </row>
    <row r="159" spans="1:20" ht="20.100000000000001" customHeight="1" x14ac:dyDescent="0.25">
      <c r="A159" s="4" t="s">
        <v>210</v>
      </c>
      <c r="B159" s="7" t="s">
        <v>434</v>
      </c>
      <c r="C159" s="5">
        <v>225</v>
      </c>
      <c r="D159" s="37"/>
      <c r="E159" s="37"/>
      <c r="F159" s="70"/>
      <c r="G159" s="70"/>
      <c r="H159" s="70"/>
      <c r="I159" s="70"/>
      <c r="J159" s="70">
        <f t="shared" si="23"/>
        <v>0</v>
      </c>
      <c r="K159" s="70"/>
      <c r="L159" s="70"/>
      <c r="M159" s="70"/>
      <c r="N159" s="70"/>
      <c r="O159" s="70"/>
      <c r="P159" s="70"/>
      <c r="Q159" s="70">
        <f t="shared" si="24"/>
        <v>0</v>
      </c>
      <c r="R159" s="70"/>
      <c r="S159" s="70"/>
      <c r="T159" s="70">
        <f t="shared" si="25"/>
        <v>0</v>
      </c>
    </row>
    <row r="160" spans="1:20" ht="20.100000000000001" customHeight="1" x14ac:dyDescent="0.25">
      <c r="A160" s="4" t="s">
        <v>209</v>
      </c>
      <c r="B160" s="7" t="s">
        <v>709</v>
      </c>
      <c r="C160" s="5">
        <v>225.1</v>
      </c>
      <c r="D160" s="37"/>
      <c r="E160" s="37"/>
      <c r="F160" s="70"/>
      <c r="G160" s="70"/>
      <c r="H160" s="70"/>
      <c r="I160" s="70"/>
      <c r="J160" s="70">
        <f t="shared" si="23"/>
        <v>0</v>
      </c>
      <c r="K160" s="70"/>
      <c r="L160" s="70"/>
      <c r="M160" s="70"/>
      <c r="N160" s="70"/>
      <c r="O160" s="70"/>
      <c r="P160" s="70"/>
      <c r="Q160" s="70">
        <f t="shared" si="24"/>
        <v>0</v>
      </c>
      <c r="R160" s="70"/>
      <c r="S160" s="70"/>
      <c r="T160" s="70">
        <f t="shared" si="25"/>
        <v>0</v>
      </c>
    </row>
    <row r="161" spans="1:20" ht="20.100000000000001" customHeight="1" x14ac:dyDescent="0.25">
      <c r="A161" s="4" t="s">
        <v>208</v>
      </c>
      <c r="B161" s="7" t="s">
        <v>544</v>
      </c>
      <c r="C161" s="5">
        <v>226</v>
      </c>
      <c r="D161" s="37"/>
      <c r="E161" s="37"/>
      <c r="F161" s="70"/>
      <c r="G161" s="70"/>
      <c r="H161" s="70"/>
      <c r="I161" s="70"/>
      <c r="J161" s="70">
        <f t="shared" si="23"/>
        <v>0</v>
      </c>
      <c r="K161" s="70"/>
      <c r="L161" s="70"/>
      <c r="M161" s="70"/>
      <c r="N161" s="70"/>
      <c r="O161" s="70"/>
      <c r="P161" s="70"/>
      <c r="Q161" s="70">
        <f t="shared" si="24"/>
        <v>0</v>
      </c>
      <c r="R161" s="70"/>
      <c r="S161" s="70"/>
      <c r="T161" s="70">
        <f t="shared" si="25"/>
        <v>0</v>
      </c>
    </row>
    <row r="162" spans="1:20" ht="20.100000000000001" customHeight="1" x14ac:dyDescent="0.25">
      <c r="A162" s="4" t="s">
        <v>207</v>
      </c>
      <c r="B162" s="7" t="s">
        <v>633</v>
      </c>
      <c r="C162" s="5">
        <v>227</v>
      </c>
      <c r="D162" s="37"/>
      <c r="E162" s="37"/>
      <c r="F162" s="70"/>
      <c r="G162" s="70"/>
      <c r="H162" s="70"/>
      <c r="I162" s="70"/>
      <c r="J162" s="70">
        <f t="shared" si="23"/>
        <v>0</v>
      </c>
      <c r="K162" s="70"/>
      <c r="L162" s="70"/>
      <c r="M162" s="70"/>
      <c r="N162" s="70"/>
      <c r="O162" s="70"/>
      <c r="P162" s="70"/>
      <c r="Q162" s="70">
        <f t="shared" si="24"/>
        <v>0</v>
      </c>
      <c r="R162" s="70"/>
      <c r="S162" s="70"/>
      <c r="T162" s="70">
        <f t="shared" si="25"/>
        <v>0</v>
      </c>
    </row>
    <row r="163" spans="1:20" ht="20.100000000000001" customHeight="1" x14ac:dyDescent="0.25">
      <c r="A163" s="4" t="s">
        <v>206</v>
      </c>
      <c r="B163" s="7" t="s">
        <v>435</v>
      </c>
      <c r="C163" s="5">
        <v>228</v>
      </c>
      <c r="D163" s="37"/>
      <c r="E163" s="37"/>
      <c r="F163" s="70"/>
      <c r="G163" s="70"/>
      <c r="H163" s="70"/>
      <c r="I163" s="70"/>
      <c r="J163" s="70">
        <f t="shared" si="23"/>
        <v>0</v>
      </c>
      <c r="K163" s="70"/>
      <c r="L163" s="70"/>
      <c r="M163" s="70"/>
      <c r="N163" s="70"/>
      <c r="O163" s="70"/>
      <c r="P163" s="70"/>
      <c r="Q163" s="70">
        <f t="shared" si="24"/>
        <v>0</v>
      </c>
      <c r="R163" s="70"/>
      <c r="S163" s="70"/>
      <c r="T163" s="70">
        <f t="shared" si="25"/>
        <v>0</v>
      </c>
    </row>
    <row r="164" spans="1:20" ht="20.100000000000001" customHeight="1" x14ac:dyDescent="0.25">
      <c r="A164" s="4" t="s">
        <v>205</v>
      </c>
      <c r="B164" s="7" t="s">
        <v>436</v>
      </c>
      <c r="C164" s="5">
        <v>229</v>
      </c>
      <c r="D164" s="37"/>
      <c r="E164" s="37"/>
      <c r="F164" s="70"/>
      <c r="G164" s="70"/>
      <c r="H164" s="70"/>
      <c r="I164" s="70"/>
      <c r="J164" s="70">
        <f t="shared" si="23"/>
        <v>0</v>
      </c>
      <c r="K164" s="70"/>
      <c r="L164" s="70"/>
      <c r="M164" s="70"/>
      <c r="N164" s="70"/>
      <c r="O164" s="70"/>
      <c r="P164" s="70"/>
      <c r="Q164" s="70">
        <f t="shared" si="24"/>
        <v>0</v>
      </c>
      <c r="R164" s="70"/>
      <c r="S164" s="70"/>
      <c r="T164" s="70">
        <f t="shared" si="25"/>
        <v>0</v>
      </c>
    </row>
    <row r="165" spans="1:20" ht="20.100000000000001" customHeight="1" x14ac:dyDescent="0.25">
      <c r="A165" s="4" t="s">
        <v>204</v>
      </c>
      <c r="B165" s="7" t="s">
        <v>545</v>
      </c>
      <c r="C165" s="5">
        <v>230</v>
      </c>
      <c r="D165" s="37"/>
      <c r="E165" s="37"/>
      <c r="F165" s="70"/>
      <c r="G165" s="70"/>
      <c r="H165" s="70"/>
      <c r="I165" s="70"/>
      <c r="J165" s="70">
        <f t="shared" si="23"/>
        <v>0</v>
      </c>
      <c r="K165" s="70"/>
      <c r="L165" s="70"/>
      <c r="M165" s="70"/>
      <c r="N165" s="70"/>
      <c r="O165" s="70"/>
      <c r="P165" s="70"/>
      <c r="Q165" s="70">
        <f t="shared" si="24"/>
        <v>0</v>
      </c>
      <c r="R165" s="70"/>
      <c r="S165" s="70"/>
      <c r="T165" s="70">
        <f t="shared" si="25"/>
        <v>0</v>
      </c>
    </row>
    <row r="166" spans="1:20" ht="20.100000000000001" customHeight="1" x14ac:dyDescent="0.25">
      <c r="A166" s="4" t="s">
        <v>203</v>
      </c>
      <c r="B166" s="7" t="s">
        <v>634</v>
      </c>
      <c r="C166" s="5">
        <v>231</v>
      </c>
      <c r="D166" s="37"/>
      <c r="E166" s="37"/>
      <c r="F166" s="70"/>
      <c r="G166" s="70"/>
      <c r="H166" s="70"/>
      <c r="I166" s="70"/>
      <c r="J166" s="70">
        <f t="shared" si="23"/>
        <v>0</v>
      </c>
      <c r="K166" s="70"/>
      <c r="L166" s="70"/>
      <c r="M166" s="70"/>
      <c r="N166" s="70"/>
      <c r="O166" s="70"/>
      <c r="P166" s="70"/>
      <c r="Q166" s="70">
        <f t="shared" si="24"/>
        <v>0</v>
      </c>
      <c r="R166" s="70"/>
      <c r="S166" s="70"/>
      <c r="T166" s="70">
        <f t="shared" si="25"/>
        <v>0</v>
      </c>
    </row>
    <row r="167" spans="1:20" ht="20.100000000000001" customHeight="1" x14ac:dyDescent="0.25">
      <c r="A167" s="4" t="s">
        <v>202</v>
      </c>
      <c r="B167" s="7" t="s">
        <v>437</v>
      </c>
      <c r="C167" s="5">
        <v>232</v>
      </c>
      <c r="D167" s="37"/>
      <c r="E167" s="37"/>
      <c r="F167" s="70"/>
      <c r="G167" s="70"/>
      <c r="H167" s="70"/>
      <c r="I167" s="70"/>
      <c r="J167" s="70">
        <f t="shared" si="23"/>
        <v>0</v>
      </c>
      <c r="K167" s="70"/>
      <c r="L167" s="70"/>
      <c r="M167" s="70"/>
      <c r="N167" s="70"/>
      <c r="O167" s="70"/>
      <c r="P167" s="70"/>
      <c r="Q167" s="70">
        <f t="shared" si="24"/>
        <v>0</v>
      </c>
      <c r="R167" s="70"/>
      <c r="S167" s="70"/>
      <c r="T167" s="70">
        <f t="shared" si="25"/>
        <v>0</v>
      </c>
    </row>
    <row r="168" spans="1:20" ht="20.100000000000001" customHeight="1" x14ac:dyDescent="0.25">
      <c r="A168" s="4" t="s">
        <v>201</v>
      </c>
      <c r="B168" s="7" t="s">
        <v>635</v>
      </c>
      <c r="C168" s="5">
        <v>233</v>
      </c>
      <c r="D168" s="37"/>
      <c r="E168" s="37"/>
      <c r="F168" s="70"/>
      <c r="G168" s="70"/>
      <c r="H168" s="70"/>
      <c r="I168" s="70"/>
      <c r="J168" s="70">
        <f t="shared" si="23"/>
        <v>0</v>
      </c>
      <c r="K168" s="70"/>
      <c r="L168" s="70"/>
      <c r="M168" s="70"/>
      <c r="N168" s="70"/>
      <c r="O168" s="70"/>
      <c r="P168" s="70"/>
      <c r="Q168" s="70">
        <f t="shared" si="24"/>
        <v>0</v>
      </c>
      <c r="R168" s="70"/>
      <c r="S168" s="70"/>
      <c r="T168" s="70">
        <f t="shared" si="25"/>
        <v>0</v>
      </c>
    </row>
    <row r="169" spans="1:20" ht="20.100000000000001" customHeight="1" x14ac:dyDescent="0.25">
      <c r="A169" s="4" t="s">
        <v>200</v>
      </c>
      <c r="B169" s="7" t="s">
        <v>493</v>
      </c>
      <c r="C169" s="5">
        <v>234</v>
      </c>
      <c r="D169" s="37"/>
      <c r="E169" s="37"/>
      <c r="F169" s="70"/>
      <c r="G169" s="70"/>
      <c r="H169" s="70"/>
      <c r="I169" s="70"/>
      <c r="J169" s="70">
        <f t="shared" si="23"/>
        <v>0</v>
      </c>
      <c r="K169" s="70"/>
      <c r="L169" s="70"/>
      <c r="M169" s="70"/>
      <c r="N169" s="70"/>
      <c r="O169" s="70"/>
      <c r="P169" s="70"/>
      <c r="Q169" s="70">
        <f t="shared" si="24"/>
        <v>0</v>
      </c>
      <c r="R169" s="70"/>
      <c r="S169" s="70"/>
      <c r="T169" s="70">
        <f t="shared" si="25"/>
        <v>0</v>
      </c>
    </row>
    <row r="170" spans="1:20" ht="20.100000000000001" customHeight="1" x14ac:dyDescent="0.25">
      <c r="A170" s="4" t="s">
        <v>199</v>
      </c>
      <c r="B170" s="7" t="s">
        <v>636</v>
      </c>
      <c r="C170" s="5">
        <v>235</v>
      </c>
      <c r="D170" s="37"/>
      <c r="E170" s="37"/>
      <c r="F170" s="70">
        <v>4</v>
      </c>
      <c r="G170" s="70">
        <v>2</v>
      </c>
      <c r="H170" s="70"/>
      <c r="I170" s="70"/>
      <c r="J170" s="70">
        <f t="shared" si="23"/>
        <v>2</v>
      </c>
      <c r="K170" s="70"/>
      <c r="L170" s="70"/>
      <c r="M170" s="70">
        <v>2</v>
      </c>
      <c r="N170" s="70"/>
      <c r="O170" s="70">
        <v>1</v>
      </c>
      <c r="P170" s="70"/>
      <c r="Q170" s="70">
        <f t="shared" si="24"/>
        <v>1</v>
      </c>
      <c r="R170" s="70"/>
      <c r="S170" s="70"/>
      <c r="T170" s="70">
        <f t="shared" si="25"/>
        <v>0</v>
      </c>
    </row>
    <row r="171" spans="1:20" ht="20.100000000000001" customHeight="1" x14ac:dyDescent="0.25">
      <c r="A171" s="4" t="s">
        <v>710</v>
      </c>
      <c r="B171" s="7" t="s">
        <v>711</v>
      </c>
      <c r="C171" s="5">
        <v>235.1</v>
      </c>
      <c r="D171" s="37"/>
      <c r="E171" s="37"/>
      <c r="F171" s="70"/>
      <c r="G171" s="70"/>
      <c r="H171" s="70"/>
      <c r="I171" s="70"/>
      <c r="J171" s="70">
        <f t="shared" si="23"/>
        <v>0</v>
      </c>
      <c r="K171" s="70"/>
      <c r="L171" s="70"/>
      <c r="M171" s="70"/>
      <c r="N171" s="70"/>
      <c r="O171" s="70"/>
      <c r="P171" s="70"/>
      <c r="Q171" s="70">
        <f t="shared" si="24"/>
        <v>0</v>
      </c>
      <c r="R171" s="70"/>
      <c r="S171" s="70"/>
      <c r="T171" s="70">
        <f t="shared" si="25"/>
        <v>0</v>
      </c>
    </row>
    <row r="172" spans="1:20" ht="20.100000000000001" customHeight="1" x14ac:dyDescent="0.25">
      <c r="A172" s="4" t="s">
        <v>198</v>
      </c>
      <c r="B172" s="7" t="s">
        <v>637</v>
      </c>
      <c r="C172" s="5">
        <v>236</v>
      </c>
      <c r="D172" s="37"/>
      <c r="E172" s="37"/>
      <c r="F172" s="70"/>
      <c r="G172" s="70"/>
      <c r="H172" s="70"/>
      <c r="I172" s="70"/>
      <c r="J172" s="70">
        <f t="shared" si="23"/>
        <v>0</v>
      </c>
      <c r="K172" s="70"/>
      <c r="L172" s="70"/>
      <c r="M172" s="70"/>
      <c r="N172" s="70"/>
      <c r="O172" s="70"/>
      <c r="P172" s="70"/>
      <c r="Q172" s="70">
        <f t="shared" si="24"/>
        <v>0</v>
      </c>
      <c r="R172" s="70"/>
      <c r="S172" s="70"/>
      <c r="T172" s="70">
        <f t="shared" si="25"/>
        <v>0</v>
      </c>
    </row>
    <row r="173" spans="1:20" ht="20.100000000000001" customHeight="1" x14ac:dyDescent="0.25">
      <c r="A173" s="4" t="s">
        <v>197</v>
      </c>
      <c r="B173" s="7" t="s">
        <v>546</v>
      </c>
      <c r="C173" s="5">
        <v>237</v>
      </c>
      <c r="D173" s="37"/>
      <c r="E173" s="37"/>
      <c r="F173" s="70"/>
      <c r="G173" s="70"/>
      <c r="H173" s="70"/>
      <c r="I173" s="70"/>
      <c r="J173" s="70">
        <f t="shared" si="23"/>
        <v>0</v>
      </c>
      <c r="K173" s="70"/>
      <c r="L173" s="70"/>
      <c r="M173" s="70"/>
      <c r="N173" s="70"/>
      <c r="O173" s="70"/>
      <c r="P173" s="70"/>
      <c r="Q173" s="70">
        <f t="shared" si="24"/>
        <v>0</v>
      </c>
      <c r="R173" s="70"/>
      <c r="S173" s="70"/>
      <c r="T173" s="70">
        <f t="shared" si="25"/>
        <v>0</v>
      </c>
    </row>
    <row r="174" spans="1:20" ht="20.100000000000001" customHeight="1" x14ac:dyDescent="0.25">
      <c r="A174" s="4" t="s">
        <v>196</v>
      </c>
      <c r="B174" s="5" t="s">
        <v>547</v>
      </c>
      <c r="C174" s="5">
        <v>238</v>
      </c>
      <c r="D174" s="37"/>
      <c r="E174" s="37"/>
      <c r="F174" s="70"/>
      <c r="G174" s="70"/>
      <c r="H174" s="70"/>
      <c r="I174" s="70"/>
      <c r="J174" s="70">
        <f t="shared" si="23"/>
        <v>0</v>
      </c>
      <c r="K174" s="70"/>
      <c r="L174" s="70"/>
      <c r="M174" s="70"/>
      <c r="N174" s="70"/>
      <c r="O174" s="70"/>
      <c r="P174" s="70"/>
      <c r="Q174" s="70">
        <f t="shared" si="24"/>
        <v>0</v>
      </c>
      <c r="R174" s="70"/>
      <c r="S174" s="70"/>
      <c r="T174" s="70">
        <f t="shared" si="25"/>
        <v>0</v>
      </c>
    </row>
    <row r="175" spans="1:20" ht="20.100000000000001" customHeight="1" x14ac:dyDescent="0.25">
      <c r="A175" s="4" t="s">
        <v>195</v>
      </c>
      <c r="B175" s="7" t="s">
        <v>548</v>
      </c>
      <c r="C175" s="5">
        <v>239</v>
      </c>
      <c r="D175" s="37"/>
      <c r="E175" s="37"/>
      <c r="F175" s="70"/>
      <c r="G175" s="70"/>
      <c r="H175" s="70"/>
      <c r="I175" s="70"/>
      <c r="J175" s="70">
        <f t="shared" si="23"/>
        <v>0</v>
      </c>
      <c r="K175" s="70"/>
      <c r="L175" s="70"/>
      <c r="M175" s="70"/>
      <c r="N175" s="70"/>
      <c r="O175" s="70"/>
      <c r="P175" s="70"/>
      <c r="Q175" s="70">
        <f t="shared" si="24"/>
        <v>0</v>
      </c>
      <c r="R175" s="70"/>
      <c r="S175" s="70"/>
      <c r="T175" s="70">
        <f t="shared" si="25"/>
        <v>0</v>
      </c>
    </row>
    <row r="176" spans="1:20" ht="20.100000000000001" customHeight="1" x14ac:dyDescent="0.25">
      <c r="A176" s="4" t="s">
        <v>194</v>
      </c>
      <c r="B176" s="7" t="s">
        <v>638</v>
      </c>
      <c r="C176" s="5">
        <v>240</v>
      </c>
      <c r="D176" s="37"/>
      <c r="E176" s="37"/>
      <c r="F176" s="70"/>
      <c r="G176" s="70"/>
      <c r="H176" s="70"/>
      <c r="I176" s="70"/>
      <c r="J176" s="70">
        <f t="shared" si="23"/>
        <v>0</v>
      </c>
      <c r="K176" s="70"/>
      <c r="L176" s="70"/>
      <c r="M176" s="70"/>
      <c r="N176" s="70"/>
      <c r="O176" s="70"/>
      <c r="P176" s="70"/>
      <c r="Q176" s="70">
        <f t="shared" si="24"/>
        <v>0</v>
      </c>
      <c r="R176" s="70"/>
      <c r="S176" s="70"/>
      <c r="T176" s="70">
        <f t="shared" si="25"/>
        <v>0</v>
      </c>
    </row>
    <row r="177" spans="1:20" ht="20.100000000000001" customHeight="1" x14ac:dyDescent="0.25">
      <c r="A177" s="4" t="s">
        <v>712</v>
      </c>
      <c r="B177" s="7" t="s">
        <v>713</v>
      </c>
      <c r="C177" s="5">
        <v>240.1</v>
      </c>
      <c r="D177" s="71"/>
      <c r="E177" s="71"/>
      <c r="F177" s="71"/>
      <c r="G177" s="71"/>
      <c r="H177" s="71"/>
      <c r="I177" s="71"/>
      <c r="J177" s="70">
        <f t="shared" si="23"/>
        <v>0</v>
      </c>
      <c r="K177" s="71"/>
      <c r="L177" s="71"/>
      <c r="M177" s="71"/>
      <c r="N177" s="71"/>
      <c r="O177" s="71"/>
      <c r="P177" s="71"/>
      <c r="Q177" s="70">
        <f t="shared" si="24"/>
        <v>0</v>
      </c>
      <c r="R177" s="71"/>
      <c r="S177" s="71"/>
      <c r="T177" s="70">
        <f t="shared" si="25"/>
        <v>0</v>
      </c>
    </row>
    <row r="178" spans="1:20" ht="20.100000000000001" customHeight="1" x14ac:dyDescent="0.25">
      <c r="A178" s="4" t="s">
        <v>193</v>
      </c>
      <c r="B178" s="5" t="s">
        <v>639</v>
      </c>
      <c r="C178" s="5">
        <v>241</v>
      </c>
      <c r="D178" s="37"/>
      <c r="E178" s="37"/>
      <c r="F178" s="70"/>
      <c r="G178" s="70"/>
      <c r="H178" s="70"/>
      <c r="I178" s="70"/>
      <c r="J178" s="70">
        <f t="shared" si="23"/>
        <v>0</v>
      </c>
      <c r="K178" s="70"/>
      <c r="L178" s="70"/>
      <c r="M178" s="70"/>
      <c r="N178" s="70"/>
      <c r="O178" s="70"/>
      <c r="P178" s="70"/>
      <c r="Q178" s="70">
        <f t="shared" si="24"/>
        <v>0</v>
      </c>
      <c r="R178" s="70"/>
      <c r="S178" s="70"/>
      <c r="T178" s="70">
        <f t="shared" si="25"/>
        <v>0</v>
      </c>
    </row>
    <row r="179" spans="1:20" ht="20.100000000000001" customHeight="1" x14ac:dyDescent="0.25">
      <c r="A179" s="4" t="s">
        <v>192</v>
      </c>
      <c r="B179" s="7" t="s">
        <v>438</v>
      </c>
      <c r="C179" s="5">
        <v>242</v>
      </c>
      <c r="D179" s="70">
        <v>7</v>
      </c>
      <c r="E179" s="70"/>
      <c r="F179" s="70">
        <v>9</v>
      </c>
      <c r="G179" s="70">
        <v>10</v>
      </c>
      <c r="H179" s="70">
        <v>1</v>
      </c>
      <c r="I179" s="70"/>
      <c r="J179" s="70">
        <f t="shared" si="23"/>
        <v>11</v>
      </c>
      <c r="K179" s="70"/>
      <c r="L179" s="70"/>
      <c r="M179" s="70">
        <v>5</v>
      </c>
      <c r="N179" s="70"/>
      <c r="O179" s="70">
        <v>3</v>
      </c>
      <c r="P179" s="70"/>
      <c r="Q179" s="70">
        <f t="shared" si="24"/>
        <v>3</v>
      </c>
      <c r="R179" s="70"/>
      <c r="S179" s="70"/>
      <c r="T179" s="70">
        <f t="shared" si="25"/>
        <v>0</v>
      </c>
    </row>
    <row r="180" spans="1:20" ht="20.100000000000001" customHeight="1" x14ac:dyDescent="0.25">
      <c r="A180" s="4" t="s">
        <v>191</v>
      </c>
      <c r="B180" s="7" t="s">
        <v>375</v>
      </c>
      <c r="C180" s="5">
        <v>243</v>
      </c>
      <c r="D180" s="70"/>
      <c r="E180" s="70"/>
      <c r="F180" s="70"/>
      <c r="G180" s="70"/>
      <c r="H180" s="70"/>
      <c r="I180" s="70"/>
      <c r="J180" s="70">
        <f t="shared" si="23"/>
        <v>0</v>
      </c>
      <c r="K180" s="70"/>
      <c r="L180" s="70"/>
      <c r="M180" s="70"/>
      <c r="N180" s="70"/>
      <c r="O180" s="70"/>
      <c r="P180" s="70"/>
      <c r="Q180" s="70">
        <f t="shared" si="24"/>
        <v>0</v>
      </c>
      <c r="R180" s="70"/>
      <c r="S180" s="70"/>
      <c r="T180" s="70">
        <f t="shared" si="25"/>
        <v>0</v>
      </c>
    </row>
    <row r="181" spans="1:20" ht="20.100000000000001" customHeight="1" x14ac:dyDescent="0.25">
      <c r="A181" s="4" t="s">
        <v>714</v>
      </c>
      <c r="B181" s="7" t="s">
        <v>715</v>
      </c>
      <c r="C181" s="5">
        <v>243.1</v>
      </c>
      <c r="D181" s="70">
        <v>1</v>
      </c>
      <c r="E181" s="70">
        <v>1</v>
      </c>
      <c r="F181" s="70">
        <v>64</v>
      </c>
      <c r="G181" s="70">
        <v>42</v>
      </c>
      <c r="H181" s="70"/>
      <c r="I181" s="70"/>
      <c r="J181" s="70">
        <f t="shared" si="23"/>
        <v>42</v>
      </c>
      <c r="K181" s="70"/>
      <c r="L181" s="70"/>
      <c r="M181" s="70">
        <v>23</v>
      </c>
      <c r="N181" s="70">
        <v>1</v>
      </c>
      <c r="O181" s="70">
        <v>2</v>
      </c>
      <c r="P181" s="70"/>
      <c r="Q181" s="70">
        <f t="shared" si="24"/>
        <v>2</v>
      </c>
      <c r="R181" s="70"/>
      <c r="S181" s="70"/>
      <c r="T181" s="70">
        <f t="shared" si="25"/>
        <v>0</v>
      </c>
    </row>
    <row r="182" spans="1:20" ht="20.100000000000001" customHeight="1" x14ac:dyDescent="0.25">
      <c r="A182" s="4" t="s">
        <v>190</v>
      </c>
      <c r="B182" s="7" t="s">
        <v>362</v>
      </c>
      <c r="C182" s="5">
        <v>244</v>
      </c>
      <c r="D182" s="70">
        <v>1</v>
      </c>
      <c r="E182" s="70"/>
      <c r="F182" s="70"/>
      <c r="G182" s="70">
        <v>1</v>
      </c>
      <c r="H182" s="70"/>
      <c r="I182" s="70"/>
      <c r="J182" s="70">
        <f t="shared" si="23"/>
        <v>1</v>
      </c>
      <c r="K182" s="70"/>
      <c r="L182" s="70"/>
      <c r="M182" s="70"/>
      <c r="N182" s="70"/>
      <c r="O182" s="70"/>
      <c r="P182" s="70"/>
      <c r="Q182" s="70">
        <f t="shared" si="24"/>
        <v>0</v>
      </c>
      <c r="R182" s="70"/>
      <c r="S182" s="70"/>
      <c r="T182" s="70">
        <f t="shared" si="25"/>
        <v>0</v>
      </c>
    </row>
    <row r="183" spans="1:20" ht="20.100000000000001" customHeight="1" x14ac:dyDescent="0.25">
      <c r="A183" s="4" t="s">
        <v>189</v>
      </c>
      <c r="B183" s="7" t="s">
        <v>549</v>
      </c>
      <c r="C183" s="5">
        <v>245</v>
      </c>
      <c r="D183" s="37"/>
      <c r="E183" s="37"/>
      <c r="F183" s="70"/>
      <c r="G183" s="70"/>
      <c r="H183" s="70"/>
      <c r="I183" s="70"/>
      <c r="J183" s="70">
        <f t="shared" si="23"/>
        <v>0</v>
      </c>
      <c r="K183" s="70"/>
      <c r="L183" s="70"/>
      <c r="M183" s="70"/>
      <c r="N183" s="70"/>
      <c r="O183" s="70"/>
      <c r="P183" s="70"/>
      <c r="Q183" s="70">
        <f t="shared" si="24"/>
        <v>0</v>
      </c>
      <c r="R183" s="70"/>
      <c r="S183" s="70"/>
      <c r="T183" s="70">
        <f t="shared" si="25"/>
        <v>0</v>
      </c>
    </row>
    <row r="184" spans="1:20" ht="20.100000000000001" customHeight="1" x14ac:dyDescent="0.25">
      <c r="A184" s="4" t="s">
        <v>188</v>
      </c>
      <c r="B184" s="7" t="s">
        <v>494</v>
      </c>
      <c r="C184" s="5">
        <v>246</v>
      </c>
      <c r="D184" s="37"/>
      <c r="E184" s="37"/>
      <c r="F184" s="70"/>
      <c r="G184" s="70"/>
      <c r="H184" s="70"/>
      <c r="I184" s="70"/>
      <c r="J184" s="70">
        <f t="shared" si="23"/>
        <v>0</v>
      </c>
      <c r="K184" s="70"/>
      <c r="L184" s="70"/>
      <c r="M184" s="70"/>
      <c r="N184" s="70"/>
      <c r="O184" s="70"/>
      <c r="P184" s="70"/>
      <c r="Q184" s="70">
        <f t="shared" si="24"/>
        <v>0</v>
      </c>
      <c r="R184" s="70"/>
      <c r="S184" s="70"/>
      <c r="T184" s="70">
        <f t="shared" si="25"/>
        <v>0</v>
      </c>
    </row>
    <row r="185" spans="1:20" ht="20.100000000000001" customHeight="1" x14ac:dyDescent="0.25">
      <c r="A185" s="4" t="s">
        <v>187</v>
      </c>
      <c r="B185" s="7" t="s">
        <v>550</v>
      </c>
      <c r="C185" s="5">
        <v>247</v>
      </c>
      <c r="D185" s="37"/>
      <c r="E185" s="37"/>
      <c r="F185" s="70"/>
      <c r="G185" s="70"/>
      <c r="H185" s="70"/>
      <c r="I185" s="70"/>
      <c r="J185" s="70">
        <f t="shared" si="23"/>
        <v>0</v>
      </c>
      <c r="K185" s="70"/>
      <c r="L185" s="70"/>
      <c r="M185" s="70"/>
      <c r="N185" s="70"/>
      <c r="O185" s="70"/>
      <c r="P185" s="70"/>
      <c r="Q185" s="70">
        <f t="shared" si="24"/>
        <v>0</v>
      </c>
      <c r="R185" s="70"/>
      <c r="S185" s="70"/>
      <c r="T185" s="70">
        <f t="shared" si="25"/>
        <v>0</v>
      </c>
    </row>
    <row r="186" spans="1:20" ht="20.100000000000001" customHeight="1" x14ac:dyDescent="0.25">
      <c r="A186" s="4" t="s">
        <v>186</v>
      </c>
      <c r="B186" s="7" t="s">
        <v>551</v>
      </c>
      <c r="C186" s="5">
        <v>248</v>
      </c>
      <c r="D186" s="71"/>
      <c r="E186" s="71"/>
      <c r="F186" s="71"/>
      <c r="G186" s="71"/>
      <c r="H186" s="71"/>
      <c r="I186" s="71"/>
      <c r="J186" s="70">
        <f t="shared" si="23"/>
        <v>0</v>
      </c>
      <c r="K186" s="71"/>
      <c r="L186" s="71"/>
      <c r="M186" s="71"/>
      <c r="N186" s="71"/>
      <c r="O186" s="71"/>
      <c r="P186" s="71"/>
      <c r="Q186" s="70">
        <f t="shared" si="24"/>
        <v>0</v>
      </c>
      <c r="R186" s="71"/>
      <c r="S186" s="71"/>
      <c r="T186" s="70">
        <f t="shared" si="25"/>
        <v>0</v>
      </c>
    </row>
    <row r="187" spans="1:20" ht="20.100000000000001" customHeight="1" x14ac:dyDescent="0.25">
      <c r="A187" s="4" t="s">
        <v>185</v>
      </c>
      <c r="B187" s="7" t="s">
        <v>640</v>
      </c>
      <c r="C187" s="5">
        <v>249</v>
      </c>
      <c r="D187" s="37"/>
      <c r="E187" s="37"/>
      <c r="F187" s="70"/>
      <c r="G187" s="70"/>
      <c r="H187" s="70"/>
      <c r="I187" s="70"/>
      <c r="J187" s="70">
        <f t="shared" si="23"/>
        <v>0</v>
      </c>
      <c r="K187" s="70"/>
      <c r="L187" s="70"/>
      <c r="M187" s="70"/>
      <c r="N187" s="70"/>
      <c r="O187" s="70"/>
      <c r="P187" s="70"/>
      <c r="Q187" s="70">
        <f t="shared" si="24"/>
        <v>0</v>
      </c>
      <c r="R187" s="70"/>
      <c r="S187" s="70"/>
      <c r="T187" s="70">
        <f t="shared" si="25"/>
        <v>0</v>
      </c>
    </row>
    <row r="188" spans="1:20" ht="20.100000000000001" customHeight="1" x14ac:dyDescent="0.25">
      <c r="A188" s="4" t="s">
        <v>184</v>
      </c>
      <c r="B188" s="7" t="s">
        <v>552</v>
      </c>
      <c r="C188" s="5">
        <v>250</v>
      </c>
      <c r="D188" s="37"/>
      <c r="E188" s="37"/>
      <c r="F188" s="70"/>
      <c r="G188" s="70"/>
      <c r="H188" s="70"/>
      <c r="I188" s="70"/>
      <c r="J188" s="70">
        <f t="shared" si="23"/>
        <v>0</v>
      </c>
      <c r="K188" s="70"/>
      <c r="L188" s="70"/>
      <c r="M188" s="70"/>
      <c r="N188" s="70"/>
      <c r="O188" s="70"/>
      <c r="P188" s="70"/>
      <c r="Q188" s="70">
        <f t="shared" si="24"/>
        <v>0</v>
      </c>
      <c r="R188" s="70"/>
      <c r="S188" s="70"/>
      <c r="T188" s="70">
        <f t="shared" si="25"/>
        <v>0</v>
      </c>
    </row>
    <row r="189" spans="1:20" ht="20.100000000000001" customHeight="1" x14ac:dyDescent="0.25">
      <c r="A189" s="4" t="s">
        <v>183</v>
      </c>
      <c r="B189" s="7" t="s">
        <v>403</v>
      </c>
      <c r="C189" s="5"/>
      <c r="D189" s="37"/>
      <c r="E189" s="37"/>
      <c r="F189" s="70"/>
      <c r="G189" s="70"/>
      <c r="H189" s="70"/>
      <c r="I189" s="70"/>
      <c r="J189" s="70">
        <f t="shared" si="23"/>
        <v>0</v>
      </c>
      <c r="K189" s="70"/>
      <c r="L189" s="70"/>
      <c r="M189" s="70"/>
      <c r="N189" s="70"/>
      <c r="O189" s="70"/>
      <c r="P189" s="70"/>
      <c r="Q189" s="70">
        <f t="shared" si="24"/>
        <v>0</v>
      </c>
      <c r="R189" s="70"/>
      <c r="S189" s="70"/>
      <c r="T189" s="70">
        <f t="shared" si="25"/>
        <v>0</v>
      </c>
    </row>
    <row r="190" spans="1:20" ht="20.100000000000001" customHeight="1" x14ac:dyDescent="0.25">
      <c r="A190" s="8" t="s">
        <v>182</v>
      </c>
      <c r="B190" s="12" t="s">
        <v>439</v>
      </c>
      <c r="C190" s="5"/>
      <c r="D190" s="69">
        <f t="shared" ref="D190:T190" si="26">SUM(D191:D198)</f>
        <v>0</v>
      </c>
      <c r="E190" s="69">
        <f t="shared" si="26"/>
        <v>0</v>
      </c>
      <c r="F190" s="69">
        <f t="shared" si="26"/>
        <v>0</v>
      </c>
      <c r="G190" s="69">
        <f t="shared" si="26"/>
        <v>0</v>
      </c>
      <c r="H190" s="69">
        <f t="shared" si="26"/>
        <v>0</v>
      </c>
      <c r="I190" s="69">
        <f t="shared" si="26"/>
        <v>0</v>
      </c>
      <c r="J190" s="69">
        <f t="shared" si="26"/>
        <v>0</v>
      </c>
      <c r="K190" s="69">
        <f t="shared" si="26"/>
        <v>0</v>
      </c>
      <c r="L190" s="69">
        <f t="shared" si="26"/>
        <v>0</v>
      </c>
      <c r="M190" s="69">
        <f t="shared" si="26"/>
        <v>0</v>
      </c>
      <c r="N190" s="69">
        <f t="shared" si="26"/>
        <v>0</v>
      </c>
      <c r="O190" s="69">
        <f t="shared" si="26"/>
        <v>0</v>
      </c>
      <c r="P190" s="69">
        <f t="shared" si="26"/>
        <v>0</v>
      </c>
      <c r="Q190" s="69">
        <f t="shared" si="26"/>
        <v>0</v>
      </c>
      <c r="R190" s="69">
        <f t="shared" si="26"/>
        <v>0</v>
      </c>
      <c r="S190" s="69">
        <f t="shared" si="26"/>
        <v>0</v>
      </c>
      <c r="T190" s="69">
        <f t="shared" si="26"/>
        <v>0</v>
      </c>
    </row>
    <row r="191" spans="1:20" ht="20.100000000000001" customHeight="1" x14ac:dyDescent="0.25">
      <c r="A191" s="4" t="s">
        <v>181</v>
      </c>
      <c r="B191" s="7" t="s">
        <v>716</v>
      </c>
      <c r="C191" s="5">
        <v>251</v>
      </c>
      <c r="D191" s="37"/>
      <c r="E191" s="37"/>
      <c r="F191" s="70"/>
      <c r="G191" s="70"/>
      <c r="H191" s="70"/>
      <c r="I191" s="70"/>
      <c r="J191" s="70">
        <f t="shared" ref="J191:J198" si="27">+I191+H191+G191</f>
        <v>0</v>
      </c>
      <c r="K191" s="70"/>
      <c r="L191" s="70"/>
      <c r="M191" s="70"/>
      <c r="N191" s="70"/>
      <c r="O191" s="70"/>
      <c r="P191" s="70"/>
      <c r="Q191" s="70">
        <f t="shared" ref="Q191:Q198" si="28">+O191+P191</f>
        <v>0</v>
      </c>
      <c r="R191" s="70"/>
      <c r="S191" s="70"/>
      <c r="T191" s="70">
        <f t="shared" ref="T191:T198" si="29">+R191+S191</f>
        <v>0</v>
      </c>
    </row>
    <row r="192" spans="1:20" ht="20.100000000000001" customHeight="1" x14ac:dyDescent="0.25">
      <c r="A192" s="4" t="s">
        <v>180</v>
      </c>
      <c r="B192" s="7" t="s">
        <v>495</v>
      </c>
      <c r="C192" s="5">
        <v>252</v>
      </c>
      <c r="D192" s="37"/>
      <c r="E192" s="37"/>
      <c r="F192" s="70"/>
      <c r="G192" s="70"/>
      <c r="H192" s="70"/>
      <c r="I192" s="70"/>
      <c r="J192" s="70">
        <f t="shared" si="27"/>
        <v>0</v>
      </c>
      <c r="K192" s="70"/>
      <c r="L192" s="70"/>
      <c r="M192" s="70"/>
      <c r="N192" s="70"/>
      <c r="O192" s="70"/>
      <c r="P192" s="70"/>
      <c r="Q192" s="70">
        <f t="shared" si="28"/>
        <v>0</v>
      </c>
      <c r="R192" s="70"/>
      <c r="S192" s="70"/>
      <c r="T192" s="70">
        <f t="shared" si="29"/>
        <v>0</v>
      </c>
    </row>
    <row r="193" spans="1:20" ht="20.100000000000001" customHeight="1" x14ac:dyDescent="0.25">
      <c r="A193" s="4" t="s">
        <v>179</v>
      </c>
      <c r="B193" s="7" t="s">
        <v>363</v>
      </c>
      <c r="C193" s="5">
        <v>253</v>
      </c>
      <c r="D193" s="37"/>
      <c r="E193" s="37"/>
      <c r="F193" s="70"/>
      <c r="G193" s="70"/>
      <c r="H193" s="70"/>
      <c r="I193" s="70"/>
      <c r="J193" s="70">
        <f t="shared" si="27"/>
        <v>0</v>
      </c>
      <c r="K193" s="70"/>
      <c r="L193" s="70"/>
      <c r="M193" s="70"/>
      <c r="N193" s="70"/>
      <c r="O193" s="70"/>
      <c r="P193" s="70"/>
      <c r="Q193" s="70">
        <f t="shared" si="28"/>
        <v>0</v>
      </c>
      <c r="R193" s="70"/>
      <c r="S193" s="70"/>
      <c r="T193" s="70">
        <f t="shared" si="29"/>
        <v>0</v>
      </c>
    </row>
    <row r="194" spans="1:20" ht="20.100000000000001" customHeight="1" x14ac:dyDescent="0.25">
      <c r="A194" s="4" t="s">
        <v>178</v>
      </c>
      <c r="B194" s="7" t="s">
        <v>641</v>
      </c>
      <c r="C194" s="5">
        <v>254</v>
      </c>
      <c r="D194" s="37"/>
      <c r="E194" s="37"/>
      <c r="F194" s="70"/>
      <c r="G194" s="70"/>
      <c r="H194" s="70"/>
      <c r="I194" s="70"/>
      <c r="J194" s="70">
        <f t="shared" si="27"/>
        <v>0</v>
      </c>
      <c r="K194" s="70"/>
      <c r="L194" s="70"/>
      <c r="M194" s="70"/>
      <c r="N194" s="70"/>
      <c r="O194" s="70"/>
      <c r="P194" s="70"/>
      <c r="Q194" s="70">
        <f t="shared" si="28"/>
        <v>0</v>
      </c>
      <c r="R194" s="70"/>
      <c r="S194" s="70"/>
      <c r="T194" s="70">
        <f t="shared" si="29"/>
        <v>0</v>
      </c>
    </row>
    <row r="195" spans="1:20" ht="20.100000000000001" customHeight="1" x14ac:dyDescent="0.25">
      <c r="A195" s="4" t="s">
        <v>177</v>
      </c>
      <c r="B195" s="7" t="s">
        <v>642</v>
      </c>
      <c r="C195" s="5">
        <v>255</v>
      </c>
      <c r="D195" s="37"/>
      <c r="E195" s="37"/>
      <c r="F195" s="70"/>
      <c r="G195" s="70"/>
      <c r="H195" s="70"/>
      <c r="I195" s="70"/>
      <c r="J195" s="70">
        <f t="shared" si="27"/>
        <v>0</v>
      </c>
      <c r="K195" s="70"/>
      <c r="L195" s="70"/>
      <c r="M195" s="70"/>
      <c r="N195" s="70"/>
      <c r="O195" s="70"/>
      <c r="P195" s="70"/>
      <c r="Q195" s="70">
        <f t="shared" si="28"/>
        <v>0</v>
      </c>
      <c r="R195" s="70"/>
      <c r="S195" s="70"/>
      <c r="T195" s="70">
        <f t="shared" si="29"/>
        <v>0</v>
      </c>
    </row>
    <row r="196" spans="1:20" ht="20.100000000000001" customHeight="1" x14ac:dyDescent="0.25">
      <c r="A196" s="4" t="s">
        <v>176</v>
      </c>
      <c r="B196" s="7" t="s">
        <v>643</v>
      </c>
      <c r="C196" s="5">
        <v>256</v>
      </c>
      <c r="D196" s="71"/>
      <c r="E196" s="71"/>
      <c r="F196" s="71"/>
      <c r="G196" s="71"/>
      <c r="H196" s="71"/>
      <c r="I196" s="71"/>
      <c r="J196" s="70">
        <f t="shared" si="27"/>
        <v>0</v>
      </c>
      <c r="K196" s="71"/>
      <c r="L196" s="71"/>
      <c r="M196" s="71"/>
      <c r="N196" s="71"/>
      <c r="O196" s="71"/>
      <c r="P196" s="71"/>
      <c r="Q196" s="70">
        <f t="shared" si="28"/>
        <v>0</v>
      </c>
      <c r="R196" s="71"/>
      <c r="S196" s="71"/>
      <c r="T196" s="70">
        <f t="shared" si="29"/>
        <v>0</v>
      </c>
    </row>
    <row r="197" spans="1:20" ht="20.100000000000001" customHeight="1" x14ac:dyDescent="0.25">
      <c r="A197" s="4" t="s">
        <v>175</v>
      </c>
      <c r="B197" s="7" t="s">
        <v>440</v>
      </c>
      <c r="C197" s="5">
        <v>257</v>
      </c>
      <c r="D197" s="37"/>
      <c r="E197" s="37"/>
      <c r="F197" s="70"/>
      <c r="G197" s="70"/>
      <c r="H197" s="70"/>
      <c r="I197" s="70"/>
      <c r="J197" s="70">
        <f t="shared" si="27"/>
        <v>0</v>
      </c>
      <c r="K197" s="70"/>
      <c r="L197" s="70"/>
      <c r="M197" s="70"/>
      <c r="N197" s="70"/>
      <c r="O197" s="70"/>
      <c r="P197" s="70"/>
      <c r="Q197" s="70">
        <f t="shared" si="28"/>
        <v>0</v>
      </c>
      <c r="R197" s="70"/>
      <c r="S197" s="70"/>
      <c r="T197" s="70">
        <f t="shared" si="29"/>
        <v>0</v>
      </c>
    </row>
    <row r="198" spans="1:20" ht="20.100000000000001" customHeight="1" x14ac:dyDescent="0.25">
      <c r="A198" s="4" t="s">
        <v>174</v>
      </c>
      <c r="B198" s="7" t="s">
        <v>403</v>
      </c>
      <c r="C198" s="5"/>
      <c r="D198" s="37"/>
      <c r="E198" s="37"/>
      <c r="F198" s="70"/>
      <c r="G198" s="70"/>
      <c r="H198" s="70"/>
      <c r="I198" s="70"/>
      <c r="J198" s="70">
        <f t="shared" si="27"/>
        <v>0</v>
      </c>
      <c r="K198" s="70"/>
      <c r="L198" s="70"/>
      <c r="M198" s="70"/>
      <c r="N198" s="70"/>
      <c r="O198" s="70"/>
      <c r="P198" s="70"/>
      <c r="Q198" s="70">
        <f t="shared" si="28"/>
        <v>0</v>
      </c>
      <c r="R198" s="70"/>
      <c r="S198" s="70"/>
      <c r="T198" s="70">
        <f t="shared" si="29"/>
        <v>0</v>
      </c>
    </row>
    <row r="199" spans="1:20" ht="20.100000000000001" customHeight="1" x14ac:dyDescent="0.25">
      <c r="A199" s="8" t="s">
        <v>173</v>
      </c>
      <c r="B199" s="12" t="s">
        <v>441</v>
      </c>
      <c r="C199" s="5"/>
      <c r="D199" s="69">
        <f>SUM(D200:D208)</f>
        <v>4</v>
      </c>
      <c r="E199" s="69">
        <f t="shared" ref="E199:T199" si="30">SUM(E200:E208)</f>
        <v>1</v>
      </c>
      <c r="F199" s="69">
        <f t="shared" si="30"/>
        <v>11</v>
      </c>
      <c r="G199" s="69">
        <f t="shared" si="30"/>
        <v>9</v>
      </c>
      <c r="H199" s="69">
        <f t="shared" si="30"/>
        <v>0</v>
      </c>
      <c r="I199" s="69">
        <f t="shared" si="30"/>
        <v>0</v>
      </c>
      <c r="J199" s="69">
        <f t="shared" si="30"/>
        <v>9</v>
      </c>
      <c r="K199" s="69">
        <f t="shared" si="30"/>
        <v>0</v>
      </c>
      <c r="L199" s="69">
        <f t="shared" si="30"/>
        <v>0</v>
      </c>
      <c r="M199" s="69">
        <f t="shared" si="30"/>
        <v>5</v>
      </c>
      <c r="N199" s="69">
        <f t="shared" si="30"/>
        <v>0</v>
      </c>
      <c r="O199" s="69">
        <f t="shared" si="30"/>
        <v>1</v>
      </c>
      <c r="P199" s="69">
        <f t="shared" si="30"/>
        <v>0</v>
      </c>
      <c r="Q199" s="69">
        <f t="shared" si="30"/>
        <v>1</v>
      </c>
      <c r="R199" s="69">
        <f t="shared" si="30"/>
        <v>0</v>
      </c>
      <c r="S199" s="69">
        <f t="shared" si="30"/>
        <v>0</v>
      </c>
      <c r="T199" s="69">
        <f t="shared" si="30"/>
        <v>0</v>
      </c>
    </row>
    <row r="200" spans="1:20" ht="20.100000000000001" customHeight="1" x14ac:dyDescent="0.25">
      <c r="A200" s="4" t="s">
        <v>172</v>
      </c>
      <c r="B200" s="7" t="s">
        <v>442</v>
      </c>
      <c r="C200" s="5">
        <v>258</v>
      </c>
      <c r="D200" s="70">
        <v>4</v>
      </c>
      <c r="E200" s="70">
        <v>1</v>
      </c>
      <c r="F200" s="70">
        <v>11</v>
      </c>
      <c r="G200" s="70">
        <v>9</v>
      </c>
      <c r="H200" s="70"/>
      <c r="I200" s="70"/>
      <c r="J200" s="70">
        <f t="shared" ref="J200:J208" si="31">+I200+H200+G200</f>
        <v>9</v>
      </c>
      <c r="K200" s="70"/>
      <c r="L200" s="70"/>
      <c r="M200" s="70">
        <v>5</v>
      </c>
      <c r="N200" s="70"/>
      <c r="O200" s="70">
        <v>1</v>
      </c>
      <c r="P200" s="70"/>
      <c r="Q200" s="70">
        <f t="shared" ref="Q200:Q208" si="32">+O200+P200</f>
        <v>1</v>
      </c>
      <c r="R200" s="70"/>
      <c r="S200" s="70"/>
      <c r="T200" s="70">
        <f t="shared" ref="T200:T208" si="33">+R200+S200</f>
        <v>0</v>
      </c>
    </row>
    <row r="201" spans="1:20" ht="20.100000000000001" customHeight="1" x14ac:dyDescent="0.25">
      <c r="A201" s="4" t="s">
        <v>171</v>
      </c>
      <c r="B201" s="7" t="s">
        <v>443</v>
      </c>
      <c r="C201" s="5">
        <v>259</v>
      </c>
      <c r="D201" s="37"/>
      <c r="E201" s="37"/>
      <c r="F201" s="70"/>
      <c r="G201" s="70"/>
      <c r="H201" s="70"/>
      <c r="I201" s="70"/>
      <c r="J201" s="70">
        <f t="shared" si="31"/>
        <v>0</v>
      </c>
      <c r="K201" s="70"/>
      <c r="L201" s="70"/>
      <c r="M201" s="70"/>
      <c r="N201" s="70"/>
      <c r="O201" s="70"/>
      <c r="P201" s="70"/>
      <c r="Q201" s="70">
        <f t="shared" si="32"/>
        <v>0</v>
      </c>
      <c r="R201" s="70"/>
      <c r="S201" s="70"/>
      <c r="T201" s="70">
        <f t="shared" si="33"/>
        <v>0</v>
      </c>
    </row>
    <row r="202" spans="1:20" ht="20.100000000000001" customHeight="1" x14ac:dyDescent="0.25">
      <c r="A202" s="4" t="s">
        <v>170</v>
      </c>
      <c r="B202" s="7" t="s">
        <v>355</v>
      </c>
      <c r="C202" s="5">
        <v>260</v>
      </c>
      <c r="D202" s="37"/>
      <c r="E202" s="37"/>
      <c r="F202" s="70"/>
      <c r="G202" s="70"/>
      <c r="H202" s="70"/>
      <c r="I202" s="70"/>
      <c r="J202" s="70">
        <f t="shared" si="31"/>
        <v>0</v>
      </c>
      <c r="K202" s="70"/>
      <c r="L202" s="70"/>
      <c r="M202" s="70"/>
      <c r="N202" s="70"/>
      <c r="O202" s="70"/>
      <c r="P202" s="70"/>
      <c r="Q202" s="70">
        <f t="shared" si="32"/>
        <v>0</v>
      </c>
      <c r="R202" s="70"/>
      <c r="S202" s="70"/>
      <c r="T202" s="70">
        <f t="shared" si="33"/>
        <v>0</v>
      </c>
    </row>
    <row r="203" spans="1:20" ht="20.100000000000001" customHeight="1" x14ac:dyDescent="0.25">
      <c r="A203" s="4" t="s">
        <v>169</v>
      </c>
      <c r="B203" s="7" t="s">
        <v>444</v>
      </c>
      <c r="C203" s="5">
        <v>261</v>
      </c>
      <c r="D203" s="37"/>
      <c r="E203" s="37"/>
      <c r="F203" s="70"/>
      <c r="G203" s="70"/>
      <c r="H203" s="70"/>
      <c r="I203" s="70"/>
      <c r="J203" s="70">
        <f t="shared" si="31"/>
        <v>0</v>
      </c>
      <c r="K203" s="70"/>
      <c r="L203" s="70"/>
      <c r="M203" s="70"/>
      <c r="N203" s="70"/>
      <c r="O203" s="70"/>
      <c r="P203" s="70"/>
      <c r="Q203" s="70">
        <f t="shared" si="32"/>
        <v>0</v>
      </c>
      <c r="R203" s="70"/>
      <c r="S203" s="70"/>
      <c r="T203" s="70">
        <f t="shared" si="33"/>
        <v>0</v>
      </c>
    </row>
    <row r="204" spans="1:20" ht="20.100000000000001" customHeight="1" x14ac:dyDescent="0.25">
      <c r="A204" s="4" t="s">
        <v>168</v>
      </c>
      <c r="B204" s="7" t="s">
        <v>445</v>
      </c>
      <c r="C204" s="5">
        <v>262</v>
      </c>
      <c r="D204" s="37"/>
      <c r="E204" s="37"/>
      <c r="F204" s="70"/>
      <c r="G204" s="70"/>
      <c r="H204" s="70"/>
      <c r="I204" s="70"/>
      <c r="J204" s="70">
        <f t="shared" si="31"/>
        <v>0</v>
      </c>
      <c r="K204" s="70"/>
      <c r="L204" s="70"/>
      <c r="M204" s="70"/>
      <c r="N204" s="70"/>
      <c r="O204" s="70"/>
      <c r="P204" s="70"/>
      <c r="Q204" s="70">
        <f t="shared" si="32"/>
        <v>0</v>
      </c>
      <c r="R204" s="70"/>
      <c r="S204" s="70"/>
      <c r="T204" s="70">
        <f t="shared" si="33"/>
        <v>0</v>
      </c>
    </row>
    <row r="205" spans="1:20" ht="20.100000000000001" customHeight="1" x14ac:dyDescent="0.25">
      <c r="A205" s="4" t="s">
        <v>167</v>
      </c>
      <c r="B205" s="7" t="s">
        <v>644</v>
      </c>
      <c r="C205" s="5">
        <v>263</v>
      </c>
      <c r="D205" s="37"/>
      <c r="E205" s="37"/>
      <c r="F205" s="70"/>
      <c r="G205" s="70"/>
      <c r="H205" s="70"/>
      <c r="I205" s="70"/>
      <c r="J205" s="70">
        <f t="shared" si="31"/>
        <v>0</v>
      </c>
      <c r="K205" s="70"/>
      <c r="L205" s="70"/>
      <c r="M205" s="70"/>
      <c r="N205" s="70"/>
      <c r="O205" s="70"/>
      <c r="P205" s="70"/>
      <c r="Q205" s="70">
        <f t="shared" si="32"/>
        <v>0</v>
      </c>
      <c r="R205" s="70"/>
      <c r="S205" s="70"/>
      <c r="T205" s="70">
        <f t="shared" si="33"/>
        <v>0</v>
      </c>
    </row>
    <row r="206" spans="1:20" ht="20.100000000000001" customHeight="1" x14ac:dyDescent="0.25">
      <c r="A206" s="4" t="s">
        <v>166</v>
      </c>
      <c r="B206" s="7" t="s">
        <v>446</v>
      </c>
      <c r="C206" s="5">
        <v>264</v>
      </c>
      <c r="D206" s="37"/>
      <c r="E206" s="37"/>
      <c r="F206" s="70"/>
      <c r="G206" s="70"/>
      <c r="H206" s="70"/>
      <c r="I206" s="70"/>
      <c r="J206" s="70">
        <f t="shared" si="31"/>
        <v>0</v>
      </c>
      <c r="K206" s="70"/>
      <c r="L206" s="70"/>
      <c r="M206" s="70"/>
      <c r="N206" s="70"/>
      <c r="O206" s="70"/>
      <c r="P206" s="70"/>
      <c r="Q206" s="70">
        <f t="shared" si="32"/>
        <v>0</v>
      </c>
      <c r="R206" s="70"/>
      <c r="S206" s="70"/>
      <c r="T206" s="70">
        <f t="shared" si="33"/>
        <v>0</v>
      </c>
    </row>
    <row r="207" spans="1:20" ht="20.100000000000001" customHeight="1" x14ac:dyDescent="0.25">
      <c r="A207" s="4" t="s">
        <v>165</v>
      </c>
      <c r="B207" s="7" t="s">
        <v>553</v>
      </c>
      <c r="C207" s="5">
        <v>265</v>
      </c>
      <c r="D207" s="37"/>
      <c r="E207" s="37"/>
      <c r="F207" s="70"/>
      <c r="G207" s="70"/>
      <c r="H207" s="70"/>
      <c r="I207" s="70"/>
      <c r="J207" s="70">
        <f t="shared" si="31"/>
        <v>0</v>
      </c>
      <c r="K207" s="70"/>
      <c r="L207" s="70"/>
      <c r="M207" s="70"/>
      <c r="N207" s="70"/>
      <c r="O207" s="70"/>
      <c r="P207" s="70"/>
      <c r="Q207" s="70">
        <f t="shared" si="32"/>
        <v>0</v>
      </c>
      <c r="R207" s="70"/>
      <c r="S207" s="70"/>
      <c r="T207" s="70">
        <f t="shared" si="33"/>
        <v>0</v>
      </c>
    </row>
    <row r="208" spans="1:20" ht="20.100000000000001" customHeight="1" x14ac:dyDescent="0.25">
      <c r="A208" s="4" t="s">
        <v>164</v>
      </c>
      <c r="B208" s="7" t="s">
        <v>403</v>
      </c>
      <c r="C208" s="5"/>
      <c r="D208" s="37"/>
      <c r="E208" s="37"/>
      <c r="F208" s="70"/>
      <c r="G208" s="70"/>
      <c r="H208" s="70"/>
      <c r="I208" s="70"/>
      <c r="J208" s="70">
        <f t="shared" si="31"/>
        <v>0</v>
      </c>
      <c r="K208" s="70"/>
      <c r="L208" s="70"/>
      <c r="M208" s="70"/>
      <c r="N208" s="70"/>
      <c r="O208" s="70"/>
      <c r="P208" s="70"/>
      <c r="Q208" s="70">
        <f t="shared" si="32"/>
        <v>0</v>
      </c>
      <c r="R208" s="70"/>
      <c r="S208" s="70"/>
      <c r="T208" s="70">
        <f t="shared" si="33"/>
        <v>0</v>
      </c>
    </row>
    <row r="209" spans="1:20" ht="20.100000000000001" customHeight="1" x14ac:dyDescent="0.25">
      <c r="A209" s="8" t="s">
        <v>163</v>
      </c>
      <c r="B209" s="12" t="s">
        <v>447</v>
      </c>
      <c r="C209" s="5"/>
      <c r="D209" s="69">
        <f>SUM(D210:D227)</f>
        <v>7</v>
      </c>
      <c r="E209" s="69">
        <f t="shared" ref="E209:T209" si="34">SUM(E210:E227)</f>
        <v>0</v>
      </c>
      <c r="F209" s="69">
        <f t="shared" si="34"/>
        <v>34</v>
      </c>
      <c r="G209" s="69">
        <f t="shared" si="34"/>
        <v>19</v>
      </c>
      <c r="H209" s="69">
        <f t="shared" si="34"/>
        <v>0</v>
      </c>
      <c r="I209" s="69">
        <f t="shared" si="34"/>
        <v>1</v>
      </c>
      <c r="J209" s="69">
        <f t="shared" si="34"/>
        <v>20</v>
      </c>
      <c r="K209" s="69">
        <f t="shared" si="34"/>
        <v>0</v>
      </c>
      <c r="L209" s="69">
        <f t="shared" si="34"/>
        <v>1</v>
      </c>
      <c r="M209" s="69">
        <f t="shared" si="34"/>
        <v>19</v>
      </c>
      <c r="N209" s="69">
        <f t="shared" si="34"/>
        <v>1</v>
      </c>
      <c r="O209" s="69">
        <f t="shared" si="34"/>
        <v>6</v>
      </c>
      <c r="P209" s="69">
        <f t="shared" si="34"/>
        <v>2</v>
      </c>
      <c r="Q209" s="69">
        <f t="shared" si="34"/>
        <v>8</v>
      </c>
      <c r="R209" s="69">
        <f t="shared" si="34"/>
        <v>1</v>
      </c>
      <c r="S209" s="69">
        <f t="shared" si="34"/>
        <v>0</v>
      </c>
      <c r="T209" s="69">
        <f t="shared" si="34"/>
        <v>1</v>
      </c>
    </row>
    <row r="210" spans="1:20" ht="20.100000000000001" customHeight="1" x14ac:dyDescent="0.25">
      <c r="A210" s="4" t="s">
        <v>162</v>
      </c>
      <c r="B210" s="7" t="s">
        <v>717</v>
      </c>
      <c r="C210" s="5">
        <v>266</v>
      </c>
      <c r="D210" s="70">
        <v>3</v>
      </c>
      <c r="E210" s="37"/>
      <c r="F210" s="70">
        <v>4</v>
      </c>
      <c r="G210" s="70">
        <v>1</v>
      </c>
      <c r="H210" s="70"/>
      <c r="I210" s="70">
        <v>1</v>
      </c>
      <c r="J210" s="70">
        <f t="shared" ref="J210:J227" si="35">+I210+H210+G210</f>
        <v>2</v>
      </c>
      <c r="K210" s="70"/>
      <c r="L210" s="70">
        <v>1</v>
      </c>
      <c r="M210" s="70">
        <v>5</v>
      </c>
      <c r="N210" s="70">
        <v>1</v>
      </c>
      <c r="O210" s="70"/>
      <c r="P210" s="70">
        <v>2</v>
      </c>
      <c r="Q210" s="70">
        <f t="shared" ref="Q210:Q227" si="36">+O210+P210</f>
        <v>2</v>
      </c>
      <c r="R210" s="70"/>
      <c r="S210" s="70"/>
      <c r="T210" s="70">
        <f t="shared" ref="T210:T227" si="37">+R210+S210</f>
        <v>0</v>
      </c>
    </row>
    <row r="211" spans="1:20" ht="20.100000000000001" customHeight="1" x14ac:dyDescent="0.25">
      <c r="A211" s="4" t="s">
        <v>161</v>
      </c>
      <c r="B211" s="7" t="s">
        <v>718</v>
      </c>
      <c r="C211" s="5">
        <v>267</v>
      </c>
      <c r="D211" s="70"/>
      <c r="E211" s="37"/>
      <c r="F211" s="70"/>
      <c r="G211" s="70"/>
      <c r="H211" s="70"/>
      <c r="I211" s="70"/>
      <c r="J211" s="70">
        <f t="shared" si="35"/>
        <v>0</v>
      </c>
      <c r="K211" s="70"/>
      <c r="L211" s="70"/>
      <c r="M211" s="70"/>
      <c r="N211" s="70"/>
      <c r="O211" s="70"/>
      <c r="P211" s="70"/>
      <c r="Q211" s="70">
        <f t="shared" si="36"/>
        <v>0</v>
      </c>
      <c r="R211" s="70"/>
      <c r="S211" s="70"/>
      <c r="T211" s="70">
        <f t="shared" si="37"/>
        <v>0</v>
      </c>
    </row>
    <row r="212" spans="1:20" ht="20.100000000000001" customHeight="1" x14ac:dyDescent="0.25">
      <c r="A212" s="4" t="s">
        <v>719</v>
      </c>
      <c r="B212" s="7" t="s">
        <v>720</v>
      </c>
      <c r="C212" s="5">
        <v>267.10000000000002</v>
      </c>
      <c r="D212" s="70"/>
      <c r="E212" s="37"/>
      <c r="F212" s="70">
        <v>1</v>
      </c>
      <c r="G212" s="70"/>
      <c r="H212" s="70"/>
      <c r="I212" s="70"/>
      <c r="J212" s="70">
        <f t="shared" si="35"/>
        <v>0</v>
      </c>
      <c r="K212" s="70"/>
      <c r="L212" s="70"/>
      <c r="M212" s="70">
        <v>1</v>
      </c>
      <c r="N212" s="70"/>
      <c r="O212" s="70"/>
      <c r="P212" s="70"/>
      <c r="Q212" s="70">
        <f t="shared" si="36"/>
        <v>0</v>
      </c>
      <c r="R212" s="70"/>
      <c r="S212" s="70"/>
      <c r="T212" s="70">
        <f t="shared" si="37"/>
        <v>0</v>
      </c>
    </row>
    <row r="213" spans="1:20" ht="20.100000000000001" customHeight="1" x14ac:dyDescent="0.25">
      <c r="A213" s="4" t="s">
        <v>160</v>
      </c>
      <c r="B213" s="7" t="s">
        <v>645</v>
      </c>
      <c r="C213" s="5">
        <v>268</v>
      </c>
      <c r="D213" s="71">
        <v>1</v>
      </c>
      <c r="E213" s="71"/>
      <c r="F213" s="71">
        <v>25</v>
      </c>
      <c r="G213" s="71">
        <v>17</v>
      </c>
      <c r="H213" s="71"/>
      <c r="I213" s="71"/>
      <c r="J213" s="70">
        <f t="shared" si="35"/>
        <v>17</v>
      </c>
      <c r="K213" s="71"/>
      <c r="L213" s="71"/>
      <c r="M213" s="71">
        <v>7</v>
      </c>
      <c r="N213" s="71"/>
      <c r="O213" s="71">
        <v>6</v>
      </c>
      <c r="P213" s="71"/>
      <c r="Q213" s="70">
        <f t="shared" si="36"/>
        <v>6</v>
      </c>
      <c r="R213" s="71">
        <v>1</v>
      </c>
      <c r="S213" s="71"/>
      <c r="T213" s="70">
        <f t="shared" si="37"/>
        <v>1</v>
      </c>
    </row>
    <row r="214" spans="1:20" ht="20.100000000000001" customHeight="1" x14ac:dyDescent="0.25">
      <c r="A214" s="4" t="s">
        <v>159</v>
      </c>
      <c r="B214" s="5" t="s">
        <v>721</v>
      </c>
      <c r="C214" s="5">
        <v>269</v>
      </c>
      <c r="D214" s="37"/>
      <c r="E214" s="37"/>
      <c r="F214" s="70"/>
      <c r="G214" s="70"/>
      <c r="H214" s="70"/>
      <c r="I214" s="70"/>
      <c r="J214" s="70">
        <f t="shared" si="35"/>
        <v>0</v>
      </c>
      <c r="K214" s="70"/>
      <c r="L214" s="70"/>
      <c r="M214" s="70"/>
      <c r="N214" s="70"/>
      <c r="O214" s="70"/>
      <c r="P214" s="70"/>
      <c r="Q214" s="70">
        <f t="shared" si="36"/>
        <v>0</v>
      </c>
      <c r="R214" s="70"/>
      <c r="S214" s="70"/>
      <c r="T214" s="70">
        <f t="shared" si="37"/>
        <v>0</v>
      </c>
    </row>
    <row r="215" spans="1:20" ht="20.100000000000001" customHeight="1" x14ac:dyDescent="0.25">
      <c r="A215" s="4" t="s">
        <v>158</v>
      </c>
      <c r="B215" s="7" t="s">
        <v>722</v>
      </c>
      <c r="C215" s="5">
        <v>269.10000000000002</v>
      </c>
      <c r="D215" s="70"/>
      <c r="E215" s="70"/>
      <c r="F215" s="70"/>
      <c r="G215" s="70"/>
      <c r="H215" s="70"/>
      <c r="I215" s="70"/>
      <c r="J215" s="70">
        <f t="shared" si="35"/>
        <v>0</v>
      </c>
      <c r="K215" s="70"/>
      <c r="L215" s="70"/>
      <c r="M215" s="70"/>
      <c r="N215" s="70"/>
      <c r="O215" s="70"/>
      <c r="P215" s="70"/>
      <c r="Q215" s="70">
        <f t="shared" si="36"/>
        <v>0</v>
      </c>
      <c r="R215" s="70"/>
      <c r="S215" s="70"/>
      <c r="T215" s="70">
        <f t="shared" si="37"/>
        <v>0</v>
      </c>
    </row>
    <row r="216" spans="1:20" ht="20.100000000000001" customHeight="1" x14ac:dyDescent="0.25">
      <c r="A216" s="4" t="s">
        <v>157</v>
      </c>
      <c r="B216" s="7" t="s">
        <v>723</v>
      </c>
      <c r="C216" s="5">
        <v>270</v>
      </c>
      <c r="D216" s="37"/>
      <c r="E216" s="37"/>
      <c r="F216" s="70"/>
      <c r="G216" s="70"/>
      <c r="H216" s="70"/>
      <c r="I216" s="70"/>
      <c r="J216" s="70">
        <f t="shared" si="35"/>
        <v>0</v>
      </c>
      <c r="K216" s="70"/>
      <c r="L216" s="70"/>
      <c r="M216" s="70"/>
      <c r="N216" s="70"/>
      <c r="O216" s="70"/>
      <c r="P216" s="70"/>
      <c r="Q216" s="70">
        <f t="shared" si="36"/>
        <v>0</v>
      </c>
      <c r="R216" s="70"/>
      <c r="S216" s="70"/>
      <c r="T216" s="70">
        <f t="shared" si="37"/>
        <v>0</v>
      </c>
    </row>
    <row r="217" spans="1:20" ht="20.100000000000001" customHeight="1" x14ac:dyDescent="0.25">
      <c r="A217" s="4" t="s">
        <v>156</v>
      </c>
      <c r="B217" s="7" t="s">
        <v>724</v>
      </c>
      <c r="C217" s="5">
        <v>272</v>
      </c>
      <c r="D217" s="37"/>
      <c r="E217" s="37"/>
      <c r="F217" s="70"/>
      <c r="G217" s="70"/>
      <c r="H217" s="70"/>
      <c r="I217" s="70"/>
      <c r="J217" s="70">
        <f t="shared" si="35"/>
        <v>0</v>
      </c>
      <c r="K217" s="70"/>
      <c r="L217" s="70"/>
      <c r="M217" s="70"/>
      <c r="N217" s="70"/>
      <c r="O217" s="70"/>
      <c r="P217" s="70"/>
      <c r="Q217" s="70">
        <f t="shared" si="36"/>
        <v>0</v>
      </c>
      <c r="R217" s="70"/>
      <c r="S217" s="70"/>
      <c r="T217" s="70">
        <f t="shared" si="37"/>
        <v>0</v>
      </c>
    </row>
    <row r="218" spans="1:20" ht="20.100000000000001" customHeight="1" x14ac:dyDescent="0.25">
      <c r="A218" s="4" t="s">
        <v>155</v>
      </c>
      <c r="B218" s="7" t="s">
        <v>725</v>
      </c>
      <c r="C218" s="5">
        <v>273</v>
      </c>
      <c r="D218" s="37"/>
      <c r="E218" s="37"/>
      <c r="F218" s="70">
        <v>3</v>
      </c>
      <c r="G218" s="70"/>
      <c r="H218" s="70"/>
      <c r="I218" s="70"/>
      <c r="J218" s="70">
        <f t="shared" si="35"/>
        <v>0</v>
      </c>
      <c r="K218" s="70"/>
      <c r="L218" s="70"/>
      <c r="M218" s="70">
        <v>3</v>
      </c>
      <c r="N218" s="70"/>
      <c r="O218" s="70"/>
      <c r="P218" s="70"/>
      <c r="Q218" s="70">
        <f t="shared" si="36"/>
        <v>0</v>
      </c>
      <c r="R218" s="70"/>
      <c r="S218" s="70"/>
      <c r="T218" s="70">
        <f t="shared" si="37"/>
        <v>0</v>
      </c>
    </row>
    <row r="219" spans="1:20" ht="20.100000000000001" customHeight="1" x14ac:dyDescent="0.25">
      <c r="A219" s="4" t="s">
        <v>154</v>
      </c>
      <c r="B219" s="7" t="s">
        <v>726</v>
      </c>
      <c r="C219" s="5">
        <v>274</v>
      </c>
      <c r="D219" s="37"/>
      <c r="E219" s="37"/>
      <c r="F219" s="70"/>
      <c r="G219" s="70"/>
      <c r="H219" s="70"/>
      <c r="I219" s="70"/>
      <c r="J219" s="70">
        <f t="shared" si="35"/>
        <v>0</v>
      </c>
      <c r="K219" s="70"/>
      <c r="L219" s="70"/>
      <c r="M219" s="70"/>
      <c r="N219" s="70"/>
      <c r="O219" s="70"/>
      <c r="P219" s="70"/>
      <c r="Q219" s="70">
        <f t="shared" si="36"/>
        <v>0</v>
      </c>
      <c r="R219" s="70"/>
      <c r="S219" s="70"/>
      <c r="T219" s="70">
        <f t="shared" si="37"/>
        <v>0</v>
      </c>
    </row>
    <row r="220" spans="1:20" ht="20.100000000000001" customHeight="1" x14ac:dyDescent="0.25">
      <c r="A220" s="4" t="s">
        <v>153</v>
      </c>
      <c r="B220" s="7" t="s">
        <v>727</v>
      </c>
      <c r="C220" s="5">
        <v>275</v>
      </c>
      <c r="D220" s="37"/>
      <c r="E220" s="37"/>
      <c r="F220" s="70"/>
      <c r="G220" s="70"/>
      <c r="H220" s="70"/>
      <c r="I220" s="70"/>
      <c r="J220" s="70">
        <f t="shared" si="35"/>
        <v>0</v>
      </c>
      <c r="K220" s="70"/>
      <c r="L220" s="70"/>
      <c r="M220" s="70"/>
      <c r="N220" s="70"/>
      <c r="O220" s="70"/>
      <c r="P220" s="70"/>
      <c r="Q220" s="70">
        <f t="shared" si="36"/>
        <v>0</v>
      </c>
      <c r="R220" s="70"/>
      <c r="S220" s="70"/>
      <c r="T220" s="70">
        <f t="shared" si="37"/>
        <v>0</v>
      </c>
    </row>
    <row r="221" spans="1:20" ht="20.100000000000001" customHeight="1" x14ac:dyDescent="0.25">
      <c r="A221" s="4" t="s">
        <v>152</v>
      </c>
      <c r="B221" s="7" t="s">
        <v>554</v>
      </c>
      <c r="C221" s="5">
        <v>276</v>
      </c>
      <c r="D221" s="37"/>
      <c r="E221" s="37"/>
      <c r="F221" s="70"/>
      <c r="G221" s="70"/>
      <c r="H221" s="70"/>
      <c r="I221" s="70"/>
      <c r="J221" s="70">
        <f t="shared" si="35"/>
        <v>0</v>
      </c>
      <c r="K221" s="70"/>
      <c r="L221" s="70"/>
      <c r="M221" s="70"/>
      <c r="N221" s="70"/>
      <c r="O221" s="70"/>
      <c r="P221" s="70"/>
      <c r="Q221" s="70">
        <f t="shared" si="36"/>
        <v>0</v>
      </c>
      <c r="R221" s="70"/>
      <c r="S221" s="70"/>
      <c r="T221" s="70">
        <f t="shared" si="37"/>
        <v>0</v>
      </c>
    </row>
    <row r="222" spans="1:20" ht="20.100000000000001" customHeight="1" x14ac:dyDescent="0.25">
      <c r="A222" s="4" t="s">
        <v>151</v>
      </c>
      <c r="B222" s="7" t="s">
        <v>364</v>
      </c>
      <c r="C222" s="5">
        <v>277</v>
      </c>
      <c r="D222" s="37"/>
      <c r="E222" s="37"/>
      <c r="F222" s="70"/>
      <c r="G222" s="70"/>
      <c r="H222" s="70"/>
      <c r="I222" s="70"/>
      <c r="J222" s="70">
        <f t="shared" si="35"/>
        <v>0</v>
      </c>
      <c r="K222" s="70"/>
      <c r="L222" s="70"/>
      <c r="M222" s="70"/>
      <c r="N222" s="70"/>
      <c r="O222" s="70"/>
      <c r="P222" s="70"/>
      <c r="Q222" s="70">
        <f t="shared" si="36"/>
        <v>0</v>
      </c>
      <c r="R222" s="70"/>
      <c r="S222" s="70"/>
      <c r="T222" s="70">
        <f t="shared" si="37"/>
        <v>0</v>
      </c>
    </row>
    <row r="223" spans="1:20" ht="20.100000000000001" customHeight="1" x14ac:dyDescent="0.25">
      <c r="A223" s="4" t="s">
        <v>150</v>
      </c>
      <c r="B223" s="7" t="s">
        <v>555</v>
      </c>
      <c r="C223" s="5">
        <v>278</v>
      </c>
      <c r="D223" s="37"/>
      <c r="E223" s="37"/>
      <c r="F223" s="70"/>
      <c r="G223" s="70"/>
      <c r="H223" s="70"/>
      <c r="I223" s="70"/>
      <c r="J223" s="70">
        <f t="shared" si="35"/>
        <v>0</v>
      </c>
      <c r="K223" s="70"/>
      <c r="L223" s="70"/>
      <c r="M223" s="70"/>
      <c r="N223" s="70"/>
      <c r="O223" s="70"/>
      <c r="P223" s="70"/>
      <c r="Q223" s="70">
        <f t="shared" si="36"/>
        <v>0</v>
      </c>
      <c r="R223" s="70"/>
      <c r="S223" s="70"/>
      <c r="T223" s="70">
        <f t="shared" si="37"/>
        <v>0</v>
      </c>
    </row>
    <row r="224" spans="1:20" ht="20.100000000000001" customHeight="1" x14ac:dyDescent="0.25">
      <c r="A224" s="4" t="s">
        <v>149</v>
      </c>
      <c r="B224" s="7" t="s">
        <v>556</v>
      </c>
      <c r="C224" s="5">
        <v>279</v>
      </c>
      <c r="D224" s="70">
        <v>3</v>
      </c>
      <c r="E224" s="37"/>
      <c r="F224" s="70">
        <v>1</v>
      </c>
      <c r="G224" s="70">
        <v>1</v>
      </c>
      <c r="H224" s="70"/>
      <c r="I224" s="70"/>
      <c r="J224" s="70">
        <f t="shared" si="35"/>
        <v>1</v>
      </c>
      <c r="K224" s="70"/>
      <c r="L224" s="70"/>
      <c r="M224" s="70">
        <v>3</v>
      </c>
      <c r="N224" s="70"/>
      <c r="O224" s="70"/>
      <c r="P224" s="70"/>
      <c r="Q224" s="70">
        <f t="shared" si="36"/>
        <v>0</v>
      </c>
      <c r="R224" s="70"/>
      <c r="S224" s="70"/>
      <c r="T224" s="70">
        <f t="shared" si="37"/>
        <v>0</v>
      </c>
    </row>
    <row r="225" spans="1:20" ht="20.100000000000001" customHeight="1" x14ac:dyDescent="0.25">
      <c r="A225" s="4" t="s">
        <v>148</v>
      </c>
      <c r="B225" s="7" t="s">
        <v>728</v>
      </c>
      <c r="C225" s="5">
        <v>280</v>
      </c>
      <c r="D225" s="37"/>
      <c r="E225" s="37"/>
      <c r="F225" s="70"/>
      <c r="G225" s="70"/>
      <c r="H225" s="70"/>
      <c r="I225" s="70"/>
      <c r="J225" s="70">
        <f t="shared" si="35"/>
        <v>0</v>
      </c>
      <c r="K225" s="70"/>
      <c r="L225" s="70"/>
      <c r="M225" s="70"/>
      <c r="N225" s="70"/>
      <c r="O225" s="70"/>
      <c r="P225" s="70"/>
      <c r="Q225" s="70">
        <f t="shared" si="36"/>
        <v>0</v>
      </c>
      <c r="R225" s="70"/>
      <c r="S225" s="70"/>
      <c r="T225" s="70">
        <f t="shared" si="37"/>
        <v>0</v>
      </c>
    </row>
    <row r="226" spans="1:20" ht="20.100000000000001" customHeight="1" x14ac:dyDescent="0.25">
      <c r="A226" s="4" t="s">
        <v>729</v>
      </c>
      <c r="B226" s="7" t="s">
        <v>730</v>
      </c>
      <c r="C226" s="5">
        <v>280.10000000000002</v>
      </c>
      <c r="D226" s="37"/>
      <c r="E226" s="37"/>
      <c r="F226" s="70"/>
      <c r="G226" s="70"/>
      <c r="H226" s="70"/>
      <c r="I226" s="70"/>
      <c r="J226" s="70">
        <f t="shared" si="35"/>
        <v>0</v>
      </c>
      <c r="K226" s="70"/>
      <c r="L226" s="70"/>
      <c r="M226" s="70"/>
      <c r="N226" s="70"/>
      <c r="O226" s="70"/>
      <c r="P226" s="70"/>
      <c r="Q226" s="70">
        <f t="shared" si="36"/>
        <v>0</v>
      </c>
      <c r="R226" s="70"/>
      <c r="S226" s="70"/>
      <c r="T226" s="70">
        <f t="shared" si="37"/>
        <v>0</v>
      </c>
    </row>
    <row r="227" spans="1:20" ht="20.100000000000001" customHeight="1" x14ac:dyDescent="0.25">
      <c r="A227" s="4" t="s">
        <v>147</v>
      </c>
      <c r="B227" s="7" t="s">
        <v>403</v>
      </c>
      <c r="C227" s="5"/>
      <c r="D227" s="37"/>
      <c r="E227" s="37"/>
      <c r="F227" s="70"/>
      <c r="G227" s="70"/>
      <c r="H227" s="70"/>
      <c r="I227" s="70"/>
      <c r="J227" s="70">
        <f t="shared" si="35"/>
        <v>0</v>
      </c>
      <c r="K227" s="70"/>
      <c r="L227" s="70"/>
      <c r="M227" s="70"/>
      <c r="N227" s="70"/>
      <c r="O227" s="70"/>
      <c r="P227" s="70"/>
      <c r="Q227" s="70">
        <f t="shared" si="36"/>
        <v>0</v>
      </c>
      <c r="R227" s="70"/>
      <c r="S227" s="70"/>
      <c r="T227" s="70">
        <f t="shared" si="37"/>
        <v>0</v>
      </c>
    </row>
    <row r="228" spans="1:20" ht="20.100000000000001" customHeight="1" x14ac:dyDescent="0.25">
      <c r="A228" s="8" t="s">
        <v>146</v>
      </c>
      <c r="B228" s="12" t="s">
        <v>448</v>
      </c>
      <c r="C228" s="5"/>
      <c r="D228" s="69">
        <f>SUM(D229:D247)</f>
        <v>14</v>
      </c>
      <c r="E228" s="69">
        <f t="shared" ref="E228:T228" si="38">SUM(E229:E247)</f>
        <v>0</v>
      </c>
      <c r="F228" s="69">
        <f t="shared" si="38"/>
        <v>36</v>
      </c>
      <c r="G228" s="69">
        <f t="shared" si="38"/>
        <v>29</v>
      </c>
      <c r="H228" s="69">
        <f t="shared" si="38"/>
        <v>0</v>
      </c>
      <c r="I228" s="69">
        <f t="shared" si="38"/>
        <v>0</v>
      </c>
      <c r="J228" s="69">
        <f t="shared" si="38"/>
        <v>29</v>
      </c>
      <c r="K228" s="69">
        <f t="shared" si="38"/>
        <v>0</v>
      </c>
      <c r="L228" s="69">
        <f t="shared" si="38"/>
        <v>0</v>
      </c>
      <c r="M228" s="69">
        <f t="shared" si="38"/>
        <v>21</v>
      </c>
      <c r="N228" s="69">
        <f t="shared" si="38"/>
        <v>0</v>
      </c>
      <c r="O228" s="69">
        <f t="shared" si="38"/>
        <v>2</v>
      </c>
      <c r="P228" s="69">
        <f t="shared" si="38"/>
        <v>0</v>
      </c>
      <c r="Q228" s="69">
        <f t="shared" si="38"/>
        <v>2</v>
      </c>
      <c r="R228" s="69">
        <f t="shared" si="38"/>
        <v>0</v>
      </c>
      <c r="S228" s="69">
        <f t="shared" si="38"/>
        <v>0</v>
      </c>
      <c r="T228" s="69">
        <f t="shared" si="38"/>
        <v>0</v>
      </c>
    </row>
    <row r="229" spans="1:20" ht="20.100000000000001" customHeight="1" x14ac:dyDescent="0.25">
      <c r="A229" s="4" t="s">
        <v>145</v>
      </c>
      <c r="B229" s="7" t="s">
        <v>557</v>
      </c>
      <c r="C229" s="5">
        <v>281</v>
      </c>
      <c r="D229" s="37"/>
      <c r="E229" s="37"/>
      <c r="F229" s="70"/>
      <c r="G229" s="70"/>
      <c r="H229" s="70"/>
      <c r="I229" s="70"/>
      <c r="J229" s="70">
        <f t="shared" ref="J229:J247" si="39">+I229+H229+G229</f>
        <v>0</v>
      </c>
      <c r="K229" s="70"/>
      <c r="L229" s="70"/>
      <c r="M229" s="70"/>
      <c r="N229" s="70"/>
      <c r="O229" s="70"/>
      <c r="P229" s="70"/>
      <c r="Q229" s="70">
        <f t="shared" ref="Q229:Q247" si="40">+O229+P229</f>
        <v>0</v>
      </c>
      <c r="R229" s="70"/>
      <c r="S229" s="70"/>
      <c r="T229" s="70">
        <f t="shared" ref="T229:T247" si="41">+R229+S229</f>
        <v>0</v>
      </c>
    </row>
    <row r="230" spans="1:20" ht="20.100000000000001" customHeight="1" x14ac:dyDescent="0.25">
      <c r="A230" s="4" t="s">
        <v>144</v>
      </c>
      <c r="B230" s="7" t="s">
        <v>558</v>
      </c>
      <c r="C230" s="6">
        <v>282</v>
      </c>
      <c r="D230" s="70"/>
      <c r="E230" s="70"/>
      <c r="F230" s="70"/>
      <c r="G230" s="70"/>
      <c r="H230" s="70"/>
      <c r="I230" s="70"/>
      <c r="J230" s="70">
        <f t="shared" si="39"/>
        <v>0</v>
      </c>
      <c r="K230" s="70"/>
      <c r="L230" s="70"/>
      <c r="M230" s="70"/>
      <c r="N230" s="70"/>
      <c r="O230" s="70"/>
      <c r="P230" s="70"/>
      <c r="Q230" s="70">
        <f t="shared" si="40"/>
        <v>0</v>
      </c>
      <c r="R230" s="70"/>
      <c r="S230" s="70"/>
      <c r="T230" s="70">
        <f t="shared" si="41"/>
        <v>0</v>
      </c>
    </row>
    <row r="231" spans="1:20" ht="20.100000000000001" customHeight="1" x14ac:dyDescent="0.25">
      <c r="A231" s="4" t="s">
        <v>143</v>
      </c>
      <c r="B231" s="5" t="s">
        <v>559</v>
      </c>
      <c r="C231" s="5">
        <v>283</v>
      </c>
      <c r="D231" s="37"/>
      <c r="E231" s="37"/>
      <c r="F231" s="70"/>
      <c r="G231" s="70"/>
      <c r="H231" s="70"/>
      <c r="I231" s="70"/>
      <c r="J231" s="70">
        <f t="shared" si="39"/>
        <v>0</v>
      </c>
      <c r="K231" s="70"/>
      <c r="L231" s="70"/>
      <c r="M231" s="70"/>
      <c r="N231" s="70"/>
      <c r="O231" s="70"/>
      <c r="P231" s="70"/>
      <c r="Q231" s="70">
        <f t="shared" si="40"/>
        <v>0</v>
      </c>
      <c r="R231" s="70"/>
      <c r="S231" s="70"/>
      <c r="T231" s="70">
        <f t="shared" si="41"/>
        <v>0</v>
      </c>
    </row>
    <row r="232" spans="1:20" ht="20.100000000000001" customHeight="1" x14ac:dyDescent="0.25">
      <c r="A232" s="4" t="s">
        <v>142</v>
      </c>
      <c r="B232" s="7" t="s">
        <v>560</v>
      </c>
      <c r="C232" s="5">
        <v>284</v>
      </c>
      <c r="D232" s="37"/>
      <c r="E232" s="37"/>
      <c r="F232" s="70"/>
      <c r="G232" s="70"/>
      <c r="H232" s="70"/>
      <c r="I232" s="70"/>
      <c r="J232" s="70">
        <f t="shared" si="39"/>
        <v>0</v>
      </c>
      <c r="K232" s="70"/>
      <c r="L232" s="70"/>
      <c r="M232" s="70"/>
      <c r="N232" s="70"/>
      <c r="O232" s="70"/>
      <c r="P232" s="70"/>
      <c r="Q232" s="70">
        <f t="shared" si="40"/>
        <v>0</v>
      </c>
      <c r="R232" s="70"/>
      <c r="S232" s="70"/>
      <c r="T232" s="70">
        <f t="shared" si="41"/>
        <v>0</v>
      </c>
    </row>
    <row r="233" spans="1:20" ht="20.100000000000001" customHeight="1" x14ac:dyDescent="0.25">
      <c r="A233" s="4" t="s">
        <v>141</v>
      </c>
      <c r="B233" s="7" t="s">
        <v>561</v>
      </c>
      <c r="C233" s="5">
        <v>285</v>
      </c>
      <c r="D233" s="71"/>
      <c r="E233" s="71"/>
      <c r="F233" s="71"/>
      <c r="G233" s="71"/>
      <c r="H233" s="71"/>
      <c r="I233" s="71"/>
      <c r="J233" s="70">
        <f t="shared" si="39"/>
        <v>0</v>
      </c>
      <c r="K233" s="71"/>
      <c r="L233" s="71"/>
      <c r="M233" s="71"/>
      <c r="N233" s="71"/>
      <c r="O233" s="71"/>
      <c r="P233" s="71"/>
      <c r="Q233" s="70">
        <f t="shared" si="40"/>
        <v>0</v>
      </c>
      <c r="R233" s="71"/>
      <c r="S233" s="71"/>
      <c r="T233" s="70">
        <f t="shared" si="41"/>
        <v>0</v>
      </c>
    </row>
    <row r="234" spans="1:20" ht="20.100000000000001" customHeight="1" x14ac:dyDescent="0.25">
      <c r="A234" s="4" t="s">
        <v>140</v>
      </c>
      <c r="B234" s="7" t="s">
        <v>562</v>
      </c>
      <c r="C234" s="5">
        <v>286</v>
      </c>
      <c r="D234" s="37"/>
      <c r="E234" s="37"/>
      <c r="F234" s="70"/>
      <c r="G234" s="70"/>
      <c r="H234" s="70"/>
      <c r="I234" s="70"/>
      <c r="J234" s="70">
        <f t="shared" si="39"/>
        <v>0</v>
      </c>
      <c r="K234" s="70"/>
      <c r="L234" s="70"/>
      <c r="M234" s="70"/>
      <c r="N234" s="70"/>
      <c r="O234" s="70"/>
      <c r="P234" s="70"/>
      <c r="Q234" s="70">
        <f t="shared" si="40"/>
        <v>0</v>
      </c>
      <c r="R234" s="70"/>
      <c r="S234" s="70"/>
      <c r="T234" s="70">
        <f t="shared" si="41"/>
        <v>0</v>
      </c>
    </row>
    <row r="235" spans="1:20" ht="20.100000000000001" customHeight="1" x14ac:dyDescent="0.25">
      <c r="A235" s="4" t="s">
        <v>139</v>
      </c>
      <c r="B235" s="7" t="s">
        <v>365</v>
      </c>
      <c r="C235" s="5">
        <v>287</v>
      </c>
      <c r="D235" s="37"/>
      <c r="E235" s="37"/>
      <c r="F235" s="70"/>
      <c r="G235" s="70"/>
      <c r="H235" s="70"/>
      <c r="I235" s="70"/>
      <c r="J235" s="70">
        <f t="shared" si="39"/>
        <v>0</v>
      </c>
      <c r="K235" s="70"/>
      <c r="L235" s="70"/>
      <c r="M235" s="70"/>
      <c r="N235" s="70"/>
      <c r="O235" s="70"/>
      <c r="P235" s="70"/>
      <c r="Q235" s="70">
        <f t="shared" si="40"/>
        <v>0</v>
      </c>
      <c r="R235" s="70"/>
      <c r="S235" s="70"/>
      <c r="T235" s="70">
        <f t="shared" si="41"/>
        <v>0</v>
      </c>
    </row>
    <row r="236" spans="1:20" ht="20.100000000000001" customHeight="1" x14ac:dyDescent="0.25">
      <c r="A236" s="4" t="s">
        <v>138</v>
      </c>
      <c r="B236" s="7" t="s">
        <v>366</v>
      </c>
      <c r="C236" s="5">
        <v>288</v>
      </c>
      <c r="D236" s="37"/>
      <c r="E236" s="37"/>
      <c r="F236" s="70"/>
      <c r="G236" s="70"/>
      <c r="H236" s="70"/>
      <c r="I236" s="70"/>
      <c r="J236" s="70">
        <f t="shared" si="39"/>
        <v>0</v>
      </c>
      <c r="K236" s="70"/>
      <c r="L236" s="70"/>
      <c r="M236" s="70"/>
      <c r="N236" s="70"/>
      <c r="O236" s="70"/>
      <c r="P236" s="70"/>
      <c r="Q236" s="70">
        <f t="shared" si="40"/>
        <v>0</v>
      </c>
      <c r="R236" s="70"/>
      <c r="S236" s="70"/>
      <c r="T236" s="70">
        <f t="shared" si="41"/>
        <v>0</v>
      </c>
    </row>
    <row r="237" spans="1:20" ht="20.100000000000001" customHeight="1" x14ac:dyDescent="0.25">
      <c r="A237" s="4" t="s">
        <v>137</v>
      </c>
      <c r="B237" s="7" t="s">
        <v>646</v>
      </c>
      <c r="C237" s="5">
        <v>289</v>
      </c>
      <c r="D237" s="37"/>
      <c r="E237" s="37"/>
      <c r="F237" s="70"/>
      <c r="G237" s="70"/>
      <c r="H237" s="70"/>
      <c r="I237" s="70"/>
      <c r="J237" s="70">
        <f t="shared" si="39"/>
        <v>0</v>
      </c>
      <c r="K237" s="70"/>
      <c r="L237" s="70"/>
      <c r="M237" s="70"/>
      <c r="N237" s="70"/>
      <c r="O237" s="70"/>
      <c r="P237" s="70"/>
      <c r="Q237" s="70">
        <f t="shared" si="40"/>
        <v>0</v>
      </c>
      <c r="R237" s="70"/>
      <c r="S237" s="70"/>
      <c r="T237" s="70">
        <f t="shared" si="41"/>
        <v>0</v>
      </c>
    </row>
    <row r="238" spans="1:20" ht="20.100000000000001" customHeight="1" x14ac:dyDescent="0.25">
      <c r="A238" s="4" t="s">
        <v>136</v>
      </c>
      <c r="B238" s="7" t="s">
        <v>496</v>
      </c>
      <c r="C238" s="5">
        <v>290</v>
      </c>
      <c r="D238" s="37"/>
      <c r="E238" s="37"/>
      <c r="F238" s="70">
        <v>1</v>
      </c>
      <c r="G238" s="70">
        <v>1</v>
      </c>
      <c r="H238" s="70"/>
      <c r="I238" s="70"/>
      <c r="J238" s="70">
        <f t="shared" si="39"/>
        <v>1</v>
      </c>
      <c r="K238" s="70"/>
      <c r="L238" s="70"/>
      <c r="M238" s="70"/>
      <c r="N238" s="70"/>
      <c r="O238" s="70"/>
      <c r="P238" s="70"/>
      <c r="Q238" s="70">
        <f t="shared" si="40"/>
        <v>0</v>
      </c>
      <c r="R238" s="70"/>
      <c r="S238" s="70"/>
      <c r="T238" s="70">
        <f t="shared" si="41"/>
        <v>0</v>
      </c>
    </row>
    <row r="239" spans="1:20" ht="20.100000000000001" customHeight="1" x14ac:dyDescent="0.25">
      <c r="A239" s="4" t="s">
        <v>135</v>
      </c>
      <c r="B239" s="7" t="s">
        <v>647</v>
      </c>
      <c r="C239" s="5">
        <v>291</v>
      </c>
      <c r="D239" s="37"/>
      <c r="E239" s="37"/>
      <c r="F239" s="70"/>
      <c r="G239" s="70"/>
      <c r="H239" s="70"/>
      <c r="I239" s="70"/>
      <c r="J239" s="70">
        <f t="shared" si="39"/>
        <v>0</v>
      </c>
      <c r="K239" s="70"/>
      <c r="L239" s="70"/>
      <c r="M239" s="70"/>
      <c r="N239" s="70"/>
      <c r="O239" s="70"/>
      <c r="P239" s="70"/>
      <c r="Q239" s="70">
        <f t="shared" si="40"/>
        <v>0</v>
      </c>
      <c r="R239" s="70"/>
      <c r="S239" s="70"/>
      <c r="T239" s="70">
        <f t="shared" si="41"/>
        <v>0</v>
      </c>
    </row>
    <row r="240" spans="1:20" ht="20.100000000000001" customHeight="1" x14ac:dyDescent="0.25">
      <c r="A240" s="4" t="s">
        <v>134</v>
      </c>
      <c r="B240" s="7" t="s">
        <v>648</v>
      </c>
      <c r="C240" s="5">
        <v>292</v>
      </c>
      <c r="D240" s="37"/>
      <c r="E240" s="37"/>
      <c r="F240" s="70"/>
      <c r="G240" s="70"/>
      <c r="H240" s="70"/>
      <c r="I240" s="70"/>
      <c r="J240" s="70">
        <f t="shared" si="39"/>
        <v>0</v>
      </c>
      <c r="K240" s="70"/>
      <c r="L240" s="70"/>
      <c r="M240" s="70"/>
      <c r="N240" s="70"/>
      <c r="O240" s="70"/>
      <c r="P240" s="70"/>
      <c r="Q240" s="70">
        <f t="shared" si="40"/>
        <v>0</v>
      </c>
      <c r="R240" s="70"/>
      <c r="S240" s="70"/>
      <c r="T240" s="70">
        <f t="shared" si="41"/>
        <v>0</v>
      </c>
    </row>
    <row r="241" spans="1:20" ht="20.100000000000001" customHeight="1" x14ac:dyDescent="0.25">
      <c r="A241" s="4" t="s">
        <v>133</v>
      </c>
      <c r="B241" s="7" t="s">
        <v>449</v>
      </c>
      <c r="C241" s="5">
        <v>293</v>
      </c>
      <c r="D241" s="37"/>
      <c r="E241" s="37"/>
      <c r="F241" s="70"/>
      <c r="G241" s="70"/>
      <c r="H241" s="70"/>
      <c r="I241" s="70"/>
      <c r="J241" s="70">
        <f t="shared" si="39"/>
        <v>0</v>
      </c>
      <c r="K241" s="70"/>
      <c r="L241" s="70"/>
      <c r="M241" s="70"/>
      <c r="N241" s="70"/>
      <c r="O241" s="70"/>
      <c r="P241" s="70"/>
      <c r="Q241" s="70">
        <f t="shared" si="40"/>
        <v>0</v>
      </c>
      <c r="R241" s="70"/>
      <c r="S241" s="70"/>
      <c r="T241" s="70">
        <f t="shared" si="41"/>
        <v>0</v>
      </c>
    </row>
    <row r="242" spans="1:20" ht="20.100000000000001" customHeight="1" x14ac:dyDescent="0.25">
      <c r="A242" s="4" t="s">
        <v>132</v>
      </c>
      <c r="B242" s="7" t="s">
        <v>649</v>
      </c>
      <c r="C242" s="5">
        <v>294</v>
      </c>
      <c r="D242" s="37"/>
      <c r="E242" s="37"/>
      <c r="F242" s="70"/>
      <c r="G242" s="70"/>
      <c r="H242" s="70"/>
      <c r="I242" s="70"/>
      <c r="J242" s="70">
        <f t="shared" si="39"/>
        <v>0</v>
      </c>
      <c r="K242" s="70"/>
      <c r="L242" s="70"/>
      <c r="M242" s="70"/>
      <c r="N242" s="70"/>
      <c r="O242" s="70"/>
      <c r="P242" s="70"/>
      <c r="Q242" s="70">
        <f t="shared" si="40"/>
        <v>0</v>
      </c>
      <c r="R242" s="70"/>
      <c r="S242" s="70"/>
      <c r="T242" s="70">
        <f t="shared" si="41"/>
        <v>0</v>
      </c>
    </row>
    <row r="243" spans="1:20" ht="20.100000000000001" customHeight="1" x14ac:dyDescent="0.25">
      <c r="A243" s="4" t="s">
        <v>131</v>
      </c>
      <c r="B243" s="7" t="s">
        <v>650</v>
      </c>
      <c r="C243" s="5">
        <v>295</v>
      </c>
      <c r="D243" s="37"/>
      <c r="E243" s="37"/>
      <c r="F243" s="70"/>
      <c r="G243" s="70"/>
      <c r="H243" s="70"/>
      <c r="I243" s="70"/>
      <c r="J243" s="70">
        <f t="shared" si="39"/>
        <v>0</v>
      </c>
      <c r="K243" s="70"/>
      <c r="L243" s="70"/>
      <c r="M243" s="70"/>
      <c r="N243" s="70"/>
      <c r="O243" s="70"/>
      <c r="P243" s="70"/>
      <c r="Q243" s="70">
        <f t="shared" si="40"/>
        <v>0</v>
      </c>
      <c r="R243" s="70"/>
      <c r="S243" s="70"/>
      <c r="T243" s="70">
        <f t="shared" si="41"/>
        <v>0</v>
      </c>
    </row>
    <row r="244" spans="1:20" ht="20.100000000000001" customHeight="1" x14ac:dyDescent="0.25">
      <c r="A244" s="4" t="s">
        <v>130</v>
      </c>
      <c r="B244" s="7" t="s">
        <v>651</v>
      </c>
      <c r="C244" s="5">
        <v>296</v>
      </c>
      <c r="D244" s="70">
        <v>14</v>
      </c>
      <c r="E244" s="37"/>
      <c r="F244" s="70">
        <v>35</v>
      </c>
      <c r="G244" s="70">
        <v>28</v>
      </c>
      <c r="H244" s="70"/>
      <c r="I244" s="70"/>
      <c r="J244" s="70">
        <f t="shared" si="39"/>
        <v>28</v>
      </c>
      <c r="K244" s="70"/>
      <c r="L244" s="70"/>
      <c r="M244" s="70">
        <v>21</v>
      </c>
      <c r="N244" s="70"/>
      <c r="O244" s="70">
        <v>2</v>
      </c>
      <c r="P244" s="70"/>
      <c r="Q244" s="70">
        <f t="shared" si="40"/>
        <v>2</v>
      </c>
      <c r="R244" s="70"/>
      <c r="S244" s="70"/>
      <c r="T244" s="70">
        <f t="shared" si="41"/>
        <v>0</v>
      </c>
    </row>
    <row r="245" spans="1:20" ht="20.100000000000001" customHeight="1" x14ac:dyDescent="0.25">
      <c r="A245" s="4" t="s">
        <v>129</v>
      </c>
      <c r="B245" s="7" t="s">
        <v>376</v>
      </c>
      <c r="C245" s="6">
        <v>297</v>
      </c>
      <c r="D245" s="37"/>
      <c r="E245" s="37"/>
      <c r="F245" s="70"/>
      <c r="G245" s="70"/>
      <c r="H245" s="70"/>
      <c r="I245" s="70"/>
      <c r="J245" s="70">
        <f t="shared" si="39"/>
        <v>0</v>
      </c>
      <c r="K245" s="70"/>
      <c r="L245" s="70"/>
      <c r="M245" s="70"/>
      <c r="N245" s="70"/>
      <c r="O245" s="70"/>
      <c r="P245" s="70"/>
      <c r="Q245" s="70">
        <f t="shared" si="40"/>
        <v>0</v>
      </c>
      <c r="R245" s="70"/>
      <c r="S245" s="70"/>
      <c r="T245" s="70">
        <f t="shared" si="41"/>
        <v>0</v>
      </c>
    </row>
    <row r="246" spans="1:20" ht="20.100000000000001" customHeight="1" x14ac:dyDescent="0.25">
      <c r="A246" s="4" t="s">
        <v>128</v>
      </c>
      <c r="B246" s="7" t="s">
        <v>563</v>
      </c>
      <c r="C246" s="5">
        <v>298</v>
      </c>
      <c r="D246" s="37"/>
      <c r="E246" s="37"/>
      <c r="F246" s="70"/>
      <c r="G246" s="70"/>
      <c r="H246" s="70"/>
      <c r="I246" s="70"/>
      <c r="J246" s="70">
        <f t="shared" si="39"/>
        <v>0</v>
      </c>
      <c r="K246" s="70"/>
      <c r="L246" s="70"/>
      <c r="M246" s="70"/>
      <c r="N246" s="70"/>
      <c r="O246" s="70"/>
      <c r="P246" s="70"/>
      <c r="Q246" s="70">
        <f t="shared" si="40"/>
        <v>0</v>
      </c>
      <c r="R246" s="70"/>
      <c r="S246" s="70"/>
      <c r="T246" s="70">
        <f t="shared" si="41"/>
        <v>0</v>
      </c>
    </row>
    <row r="247" spans="1:20" ht="20.100000000000001" customHeight="1" x14ac:dyDescent="0.25">
      <c r="A247" s="4" t="s">
        <v>127</v>
      </c>
      <c r="B247" s="7" t="s">
        <v>403</v>
      </c>
      <c r="C247" s="5"/>
      <c r="D247" s="71"/>
      <c r="E247" s="71"/>
      <c r="F247" s="71"/>
      <c r="G247" s="71"/>
      <c r="H247" s="71"/>
      <c r="I247" s="71"/>
      <c r="J247" s="70">
        <f t="shared" si="39"/>
        <v>0</v>
      </c>
      <c r="K247" s="71"/>
      <c r="L247" s="71"/>
      <c r="M247" s="71"/>
      <c r="N247" s="71"/>
      <c r="O247" s="71"/>
      <c r="P247" s="71"/>
      <c r="Q247" s="70">
        <f t="shared" si="40"/>
        <v>0</v>
      </c>
      <c r="R247" s="71"/>
      <c r="S247" s="71"/>
      <c r="T247" s="70">
        <f t="shared" si="41"/>
        <v>0</v>
      </c>
    </row>
    <row r="248" spans="1:20" ht="20.100000000000001" customHeight="1" x14ac:dyDescent="0.25">
      <c r="A248" s="4" t="s">
        <v>126</v>
      </c>
      <c r="B248" s="12" t="s">
        <v>564</v>
      </c>
      <c r="C248" s="5"/>
      <c r="D248" s="69">
        <f>SUM(D249:D261)</f>
        <v>0</v>
      </c>
      <c r="E248" s="69">
        <f t="shared" ref="E248:T248" si="42">SUM(E249:E261)</f>
        <v>0</v>
      </c>
      <c r="F248" s="69">
        <f t="shared" si="42"/>
        <v>0</v>
      </c>
      <c r="G248" s="69">
        <f t="shared" si="42"/>
        <v>0</v>
      </c>
      <c r="H248" s="69">
        <f t="shared" si="42"/>
        <v>0</v>
      </c>
      <c r="I248" s="69">
        <f t="shared" si="42"/>
        <v>0</v>
      </c>
      <c r="J248" s="69">
        <f t="shared" si="42"/>
        <v>0</v>
      </c>
      <c r="K248" s="69">
        <f t="shared" si="42"/>
        <v>0</v>
      </c>
      <c r="L248" s="69">
        <f t="shared" si="42"/>
        <v>0</v>
      </c>
      <c r="M248" s="69">
        <f t="shared" si="42"/>
        <v>0</v>
      </c>
      <c r="N248" s="69">
        <f t="shared" si="42"/>
        <v>0</v>
      </c>
      <c r="O248" s="69">
        <f t="shared" si="42"/>
        <v>0</v>
      </c>
      <c r="P248" s="69">
        <f t="shared" si="42"/>
        <v>0</v>
      </c>
      <c r="Q248" s="69">
        <f t="shared" si="42"/>
        <v>0</v>
      </c>
      <c r="R248" s="69">
        <f t="shared" si="42"/>
        <v>0</v>
      </c>
      <c r="S248" s="69">
        <f t="shared" si="42"/>
        <v>0</v>
      </c>
      <c r="T248" s="69">
        <f t="shared" si="42"/>
        <v>0</v>
      </c>
    </row>
    <row r="249" spans="1:20" ht="20.100000000000001" customHeight="1" x14ac:dyDescent="0.25">
      <c r="A249" s="4" t="s">
        <v>125</v>
      </c>
      <c r="B249" s="5" t="s">
        <v>450</v>
      </c>
      <c r="C249" s="5">
        <v>299</v>
      </c>
      <c r="D249" s="70"/>
      <c r="E249" s="70"/>
      <c r="F249" s="70"/>
      <c r="G249" s="70"/>
      <c r="H249" s="70"/>
      <c r="I249" s="70"/>
      <c r="J249" s="70">
        <f t="shared" ref="J249:J261" si="43">+I249+H249+G249</f>
        <v>0</v>
      </c>
      <c r="K249" s="70"/>
      <c r="L249" s="70"/>
      <c r="M249" s="70"/>
      <c r="N249" s="70"/>
      <c r="O249" s="70"/>
      <c r="P249" s="70"/>
      <c r="Q249" s="70">
        <f t="shared" ref="Q249:Q261" si="44">+O249+P249</f>
        <v>0</v>
      </c>
      <c r="R249" s="70"/>
      <c r="S249" s="70"/>
      <c r="T249" s="70">
        <f t="shared" ref="T249:T261" si="45">+R249+S249</f>
        <v>0</v>
      </c>
    </row>
    <row r="250" spans="1:20" ht="20.100000000000001" customHeight="1" x14ac:dyDescent="0.25">
      <c r="A250" s="4" t="s">
        <v>124</v>
      </c>
      <c r="B250" s="5" t="s">
        <v>731</v>
      </c>
      <c r="C250" s="5">
        <v>300</v>
      </c>
      <c r="D250" s="37"/>
      <c r="E250" s="37"/>
      <c r="F250" s="70"/>
      <c r="G250" s="70"/>
      <c r="H250" s="70"/>
      <c r="I250" s="70"/>
      <c r="J250" s="70">
        <f t="shared" si="43"/>
        <v>0</v>
      </c>
      <c r="K250" s="70"/>
      <c r="L250" s="70"/>
      <c r="M250" s="70"/>
      <c r="N250" s="70"/>
      <c r="O250" s="70"/>
      <c r="P250" s="70"/>
      <c r="Q250" s="70">
        <f t="shared" si="44"/>
        <v>0</v>
      </c>
      <c r="R250" s="70"/>
      <c r="S250" s="70"/>
      <c r="T250" s="70">
        <f t="shared" si="45"/>
        <v>0</v>
      </c>
    </row>
    <row r="251" spans="1:20" ht="20.100000000000001" customHeight="1" x14ac:dyDescent="0.25">
      <c r="A251" s="4" t="s">
        <v>123</v>
      </c>
      <c r="B251" s="7" t="s">
        <v>367</v>
      </c>
      <c r="C251" s="5">
        <v>300.10000000000002</v>
      </c>
      <c r="D251" s="37"/>
      <c r="E251" s="37"/>
      <c r="F251" s="70"/>
      <c r="G251" s="70"/>
      <c r="H251" s="70"/>
      <c r="I251" s="70"/>
      <c r="J251" s="70">
        <f t="shared" si="43"/>
        <v>0</v>
      </c>
      <c r="K251" s="70"/>
      <c r="L251" s="70"/>
      <c r="M251" s="70"/>
      <c r="N251" s="70"/>
      <c r="O251" s="70"/>
      <c r="P251" s="70"/>
      <c r="Q251" s="70">
        <f t="shared" si="44"/>
        <v>0</v>
      </c>
      <c r="R251" s="70"/>
      <c r="S251" s="70"/>
      <c r="T251" s="70">
        <f t="shared" si="45"/>
        <v>0</v>
      </c>
    </row>
    <row r="252" spans="1:20" ht="20.100000000000001" customHeight="1" x14ac:dyDescent="0.25">
      <c r="A252" s="4" t="s">
        <v>122</v>
      </c>
      <c r="B252" s="7" t="s">
        <v>565</v>
      </c>
      <c r="C252" s="5">
        <v>300.2</v>
      </c>
      <c r="D252" s="37"/>
      <c r="E252" s="37"/>
      <c r="F252" s="70"/>
      <c r="G252" s="70"/>
      <c r="H252" s="70"/>
      <c r="I252" s="70"/>
      <c r="J252" s="70">
        <f t="shared" si="43"/>
        <v>0</v>
      </c>
      <c r="K252" s="70"/>
      <c r="L252" s="70"/>
      <c r="M252" s="70"/>
      <c r="N252" s="70"/>
      <c r="O252" s="70"/>
      <c r="P252" s="70"/>
      <c r="Q252" s="70">
        <f t="shared" si="44"/>
        <v>0</v>
      </c>
      <c r="R252" s="70"/>
      <c r="S252" s="70"/>
      <c r="T252" s="70">
        <f t="shared" si="45"/>
        <v>0</v>
      </c>
    </row>
    <row r="253" spans="1:20" ht="20.100000000000001" customHeight="1" x14ac:dyDescent="0.25">
      <c r="A253" s="4" t="s">
        <v>121</v>
      </c>
      <c r="B253" s="7" t="s">
        <v>732</v>
      </c>
      <c r="C253" s="5">
        <v>301</v>
      </c>
      <c r="D253" s="37"/>
      <c r="E253" s="37"/>
      <c r="F253" s="70"/>
      <c r="G253" s="70"/>
      <c r="H253" s="70"/>
      <c r="I253" s="70"/>
      <c r="J253" s="70">
        <f t="shared" si="43"/>
        <v>0</v>
      </c>
      <c r="K253" s="70"/>
      <c r="L253" s="70"/>
      <c r="M253" s="70"/>
      <c r="N253" s="70"/>
      <c r="O253" s="70"/>
      <c r="P253" s="70"/>
      <c r="Q253" s="70">
        <f t="shared" si="44"/>
        <v>0</v>
      </c>
      <c r="R253" s="70"/>
      <c r="S253" s="70"/>
      <c r="T253" s="70">
        <f t="shared" si="45"/>
        <v>0</v>
      </c>
    </row>
    <row r="254" spans="1:20" ht="20.100000000000001" customHeight="1" x14ac:dyDescent="0.25">
      <c r="A254" s="4" t="s">
        <v>120</v>
      </c>
      <c r="B254" s="7" t="s">
        <v>451</v>
      </c>
      <c r="C254" s="5">
        <v>301.10000000000002</v>
      </c>
      <c r="D254" s="70"/>
      <c r="E254" s="70"/>
      <c r="F254" s="70"/>
      <c r="G254" s="70"/>
      <c r="H254" s="70"/>
      <c r="I254" s="70"/>
      <c r="J254" s="70">
        <f t="shared" si="43"/>
        <v>0</v>
      </c>
      <c r="K254" s="70"/>
      <c r="L254" s="70"/>
      <c r="M254" s="70"/>
      <c r="N254" s="70"/>
      <c r="O254" s="70"/>
      <c r="P254" s="70"/>
      <c r="Q254" s="70">
        <f t="shared" si="44"/>
        <v>0</v>
      </c>
      <c r="R254" s="70"/>
      <c r="S254" s="70"/>
      <c r="T254" s="70">
        <f t="shared" si="45"/>
        <v>0</v>
      </c>
    </row>
    <row r="255" spans="1:20" ht="20.100000000000001" customHeight="1" x14ac:dyDescent="0.25">
      <c r="A255" s="4" t="s">
        <v>119</v>
      </c>
      <c r="B255" s="5" t="s">
        <v>452</v>
      </c>
      <c r="C255" s="5">
        <v>302</v>
      </c>
      <c r="D255" s="70"/>
      <c r="E255" s="70"/>
      <c r="F255" s="70"/>
      <c r="G255" s="70"/>
      <c r="H255" s="70"/>
      <c r="I255" s="70"/>
      <c r="J255" s="70">
        <f t="shared" si="43"/>
        <v>0</v>
      </c>
      <c r="K255" s="70"/>
      <c r="L255" s="70"/>
      <c r="M255" s="70"/>
      <c r="N255" s="70"/>
      <c r="O255" s="70"/>
      <c r="P255" s="70"/>
      <c r="Q255" s="70">
        <f t="shared" si="44"/>
        <v>0</v>
      </c>
      <c r="R255" s="70"/>
      <c r="S255" s="70"/>
      <c r="T255" s="70">
        <f t="shared" si="45"/>
        <v>0</v>
      </c>
    </row>
    <row r="256" spans="1:20" ht="20.100000000000001" customHeight="1" x14ac:dyDescent="0.25">
      <c r="A256" s="4" t="s">
        <v>118</v>
      </c>
      <c r="B256" s="5" t="s">
        <v>368</v>
      </c>
      <c r="C256" s="5">
        <v>303</v>
      </c>
      <c r="D256" s="37"/>
      <c r="E256" s="37"/>
      <c r="F256" s="70"/>
      <c r="G256" s="70"/>
      <c r="H256" s="70"/>
      <c r="I256" s="70"/>
      <c r="J256" s="70">
        <f t="shared" si="43"/>
        <v>0</v>
      </c>
      <c r="K256" s="70"/>
      <c r="L256" s="70"/>
      <c r="M256" s="70"/>
      <c r="N256" s="70"/>
      <c r="O256" s="70"/>
      <c r="P256" s="70"/>
      <c r="Q256" s="70">
        <f t="shared" si="44"/>
        <v>0</v>
      </c>
      <c r="R256" s="70"/>
      <c r="S256" s="70"/>
      <c r="T256" s="70">
        <f t="shared" si="45"/>
        <v>0</v>
      </c>
    </row>
    <row r="257" spans="1:20" ht="20.100000000000001" customHeight="1" x14ac:dyDescent="0.25">
      <c r="A257" s="4" t="s">
        <v>117</v>
      </c>
      <c r="B257" s="5" t="s">
        <v>453</v>
      </c>
      <c r="C257" s="5">
        <v>304</v>
      </c>
      <c r="D257" s="37"/>
      <c r="E257" s="37"/>
      <c r="F257" s="70"/>
      <c r="G257" s="70"/>
      <c r="H257" s="70"/>
      <c r="I257" s="70"/>
      <c r="J257" s="70">
        <f t="shared" si="43"/>
        <v>0</v>
      </c>
      <c r="K257" s="70"/>
      <c r="L257" s="70"/>
      <c r="M257" s="70"/>
      <c r="N257" s="70"/>
      <c r="O257" s="70"/>
      <c r="P257" s="70"/>
      <c r="Q257" s="70">
        <f t="shared" si="44"/>
        <v>0</v>
      </c>
      <c r="R257" s="70"/>
      <c r="S257" s="70"/>
      <c r="T257" s="70">
        <f t="shared" si="45"/>
        <v>0</v>
      </c>
    </row>
    <row r="258" spans="1:20" ht="20.100000000000001" customHeight="1" x14ac:dyDescent="0.25">
      <c r="A258" s="4" t="s">
        <v>116</v>
      </c>
      <c r="B258" s="5" t="s">
        <v>566</v>
      </c>
      <c r="C258" s="5">
        <v>305</v>
      </c>
      <c r="D258" s="37"/>
      <c r="E258" s="37"/>
      <c r="F258" s="70"/>
      <c r="G258" s="70"/>
      <c r="H258" s="70"/>
      <c r="I258" s="70"/>
      <c r="J258" s="70">
        <f t="shared" si="43"/>
        <v>0</v>
      </c>
      <c r="K258" s="70"/>
      <c r="L258" s="70"/>
      <c r="M258" s="70"/>
      <c r="N258" s="70"/>
      <c r="O258" s="70"/>
      <c r="P258" s="70"/>
      <c r="Q258" s="70">
        <f t="shared" si="44"/>
        <v>0</v>
      </c>
      <c r="R258" s="70"/>
      <c r="S258" s="70"/>
      <c r="T258" s="70">
        <f t="shared" si="45"/>
        <v>0</v>
      </c>
    </row>
    <row r="259" spans="1:20" ht="20.100000000000001" customHeight="1" x14ac:dyDescent="0.25">
      <c r="A259" s="4" t="s">
        <v>115</v>
      </c>
      <c r="B259" s="7" t="s">
        <v>567</v>
      </c>
      <c r="C259" s="5">
        <v>306</v>
      </c>
      <c r="D259" s="37"/>
      <c r="E259" s="37"/>
      <c r="F259" s="70"/>
      <c r="G259" s="70"/>
      <c r="H259" s="70"/>
      <c r="I259" s="70"/>
      <c r="J259" s="70">
        <f t="shared" si="43"/>
        <v>0</v>
      </c>
      <c r="K259" s="70"/>
      <c r="L259" s="70"/>
      <c r="M259" s="70"/>
      <c r="N259" s="70"/>
      <c r="O259" s="70"/>
      <c r="P259" s="70"/>
      <c r="Q259" s="70">
        <f t="shared" si="44"/>
        <v>0</v>
      </c>
      <c r="R259" s="70"/>
      <c r="S259" s="70"/>
      <c r="T259" s="70">
        <f t="shared" si="45"/>
        <v>0</v>
      </c>
    </row>
    <row r="260" spans="1:20" ht="20.100000000000001" customHeight="1" x14ac:dyDescent="0.25">
      <c r="A260" s="4" t="s">
        <v>114</v>
      </c>
      <c r="B260" s="7" t="s">
        <v>568</v>
      </c>
      <c r="C260" s="5">
        <v>307</v>
      </c>
      <c r="D260" s="37"/>
      <c r="E260" s="37"/>
      <c r="F260" s="70"/>
      <c r="G260" s="70"/>
      <c r="H260" s="70"/>
      <c r="I260" s="70"/>
      <c r="J260" s="70">
        <f t="shared" si="43"/>
        <v>0</v>
      </c>
      <c r="K260" s="70"/>
      <c r="L260" s="70"/>
      <c r="M260" s="70"/>
      <c r="N260" s="70"/>
      <c r="O260" s="70"/>
      <c r="P260" s="70"/>
      <c r="Q260" s="70">
        <f t="shared" si="44"/>
        <v>0</v>
      </c>
      <c r="R260" s="70"/>
      <c r="S260" s="70"/>
      <c r="T260" s="70">
        <f t="shared" si="45"/>
        <v>0</v>
      </c>
    </row>
    <row r="261" spans="1:20" ht="20.100000000000001" customHeight="1" x14ac:dyDescent="0.25">
      <c r="A261" s="4" t="s">
        <v>113</v>
      </c>
      <c r="B261" s="7" t="s">
        <v>403</v>
      </c>
      <c r="C261" s="5"/>
      <c r="D261" s="37"/>
      <c r="E261" s="37"/>
      <c r="F261" s="70"/>
      <c r="G261" s="70"/>
      <c r="H261" s="70"/>
      <c r="I261" s="70"/>
      <c r="J261" s="70">
        <f t="shared" si="43"/>
        <v>0</v>
      </c>
      <c r="K261" s="70"/>
      <c r="L261" s="70"/>
      <c r="M261" s="70"/>
      <c r="N261" s="70"/>
      <c r="O261" s="70"/>
      <c r="P261" s="70"/>
      <c r="Q261" s="70">
        <f t="shared" si="44"/>
        <v>0</v>
      </c>
      <c r="R261" s="70"/>
      <c r="S261" s="70"/>
      <c r="T261" s="70">
        <f t="shared" si="45"/>
        <v>0</v>
      </c>
    </row>
    <row r="262" spans="1:20" s="39" customFormat="1" ht="20.100000000000001" customHeight="1" x14ac:dyDescent="0.25">
      <c r="A262" s="8" t="s">
        <v>112</v>
      </c>
      <c r="B262" s="12" t="s">
        <v>454</v>
      </c>
      <c r="C262" s="5"/>
      <c r="D262" s="69">
        <f>SUM(D263:D279)</f>
        <v>8</v>
      </c>
      <c r="E262" s="69">
        <f t="shared" ref="E262:T262" si="46">SUM(E263:E279)</f>
        <v>0</v>
      </c>
      <c r="F262" s="69">
        <f t="shared" si="46"/>
        <v>10</v>
      </c>
      <c r="G262" s="69">
        <f t="shared" si="46"/>
        <v>2</v>
      </c>
      <c r="H262" s="69">
        <f t="shared" si="46"/>
        <v>0</v>
      </c>
      <c r="I262" s="69">
        <f t="shared" si="46"/>
        <v>0</v>
      </c>
      <c r="J262" s="69">
        <f t="shared" si="46"/>
        <v>2</v>
      </c>
      <c r="K262" s="69">
        <f t="shared" si="46"/>
        <v>0</v>
      </c>
      <c r="L262" s="69">
        <f t="shared" si="46"/>
        <v>0</v>
      </c>
      <c r="M262" s="69">
        <f t="shared" si="46"/>
        <v>16</v>
      </c>
      <c r="N262" s="69">
        <f t="shared" si="46"/>
        <v>0</v>
      </c>
      <c r="O262" s="69">
        <f t="shared" si="46"/>
        <v>2</v>
      </c>
      <c r="P262" s="69">
        <f t="shared" si="46"/>
        <v>1</v>
      </c>
      <c r="Q262" s="69">
        <f t="shared" si="46"/>
        <v>3</v>
      </c>
      <c r="R262" s="69">
        <f t="shared" si="46"/>
        <v>1</v>
      </c>
      <c r="S262" s="69">
        <f t="shared" si="46"/>
        <v>0</v>
      </c>
      <c r="T262" s="69">
        <f t="shared" si="46"/>
        <v>1</v>
      </c>
    </row>
    <row r="263" spans="1:20" ht="20.100000000000001" customHeight="1" x14ac:dyDescent="0.25">
      <c r="A263" s="4" t="s">
        <v>111</v>
      </c>
      <c r="B263" s="7" t="s">
        <v>455</v>
      </c>
      <c r="C263" s="5">
        <v>308</v>
      </c>
      <c r="D263" s="71">
        <v>1</v>
      </c>
      <c r="E263" s="71"/>
      <c r="F263" s="71">
        <v>5</v>
      </c>
      <c r="G263" s="71">
        <v>1</v>
      </c>
      <c r="H263" s="71"/>
      <c r="I263" s="71"/>
      <c r="J263" s="70">
        <f t="shared" ref="J263:J326" si="47">+I263+H263+G263</f>
        <v>1</v>
      </c>
      <c r="K263" s="71"/>
      <c r="L263" s="71"/>
      <c r="M263" s="71">
        <v>5</v>
      </c>
      <c r="N263" s="71"/>
      <c r="O263" s="71">
        <v>1</v>
      </c>
      <c r="P263" s="71"/>
      <c r="Q263" s="70">
        <f t="shared" ref="Q263:Q279" si="48">+O263+P263</f>
        <v>1</v>
      </c>
      <c r="R263" s="71"/>
      <c r="S263" s="71"/>
      <c r="T263" s="70">
        <f t="shared" ref="T263:T279" si="49">+R263+S263</f>
        <v>0</v>
      </c>
    </row>
    <row r="264" spans="1:20" ht="20.100000000000001" customHeight="1" x14ac:dyDescent="0.25">
      <c r="A264" s="4" t="s">
        <v>110</v>
      </c>
      <c r="B264" s="7" t="s">
        <v>456</v>
      </c>
      <c r="C264" s="6">
        <v>309</v>
      </c>
      <c r="D264" s="70"/>
      <c r="E264" s="37"/>
      <c r="F264" s="70"/>
      <c r="G264" s="70"/>
      <c r="H264" s="70"/>
      <c r="I264" s="70"/>
      <c r="J264" s="70">
        <f t="shared" si="47"/>
        <v>0</v>
      </c>
      <c r="K264" s="70"/>
      <c r="L264" s="70"/>
      <c r="M264" s="70"/>
      <c r="N264" s="70"/>
      <c r="O264" s="70"/>
      <c r="P264" s="70"/>
      <c r="Q264" s="70">
        <f t="shared" si="48"/>
        <v>0</v>
      </c>
      <c r="R264" s="70"/>
      <c r="S264" s="70"/>
      <c r="T264" s="70">
        <f t="shared" si="49"/>
        <v>0</v>
      </c>
    </row>
    <row r="265" spans="1:20" ht="20.100000000000001" customHeight="1" x14ac:dyDescent="0.25">
      <c r="A265" s="4" t="s">
        <v>733</v>
      </c>
      <c r="B265" s="7" t="s">
        <v>398</v>
      </c>
      <c r="C265" s="6">
        <v>309.10000000000002</v>
      </c>
      <c r="D265" s="70"/>
      <c r="E265" s="37"/>
      <c r="F265" s="70"/>
      <c r="G265" s="70"/>
      <c r="H265" s="70"/>
      <c r="I265" s="70"/>
      <c r="J265" s="70">
        <f t="shared" si="47"/>
        <v>0</v>
      </c>
      <c r="K265" s="70"/>
      <c r="L265" s="70"/>
      <c r="M265" s="70"/>
      <c r="N265" s="70"/>
      <c r="O265" s="70"/>
      <c r="P265" s="70"/>
      <c r="Q265" s="70">
        <f t="shared" si="48"/>
        <v>0</v>
      </c>
      <c r="R265" s="70"/>
      <c r="S265" s="70"/>
      <c r="T265" s="70">
        <f t="shared" si="49"/>
        <v>0</v>
      </c>
    </row>
    <row r="266" spans="1:20" ht="20.100000000000001" customHeight="1" x14ac:dyDescent="0.25">
      <c r="A266" s="4" t="s">
        <v>109</v>
      </c>
      <c r="B266" s="13" t="s">
        <v>652</v>
      </c>
      <c r="C266" s="5">
        <v>310</v>
      </c>
      <c r="D266" s="70"/>
      <c r="E266" s="37"/>
      <c r="F266" s="70"/>
      <c r="G266" s="70"/>
      <c r="H266" s="70"/>
      <c r="I266" s="70"/>
      <c r="J266" s="70">
        <f t="shared" si="47"/>
        <v>0</v>
      </c>
      <c r="K266" s="70"/>
      <c r="L266" s="70"/>
      <c r="M266" s="70"/>
      <c r="N266" s="70"/>
      <c r="O266" s="70"/>
      <c r="P266" s="70"/>
      <c r="Q266" s="70">
        <f t="shared" si="48"/>
        <v>0</v>
      </c>
      <c r="R266" s="70"/>
      <c r="S266" s="70"/>
      <c r="T266" s="70">
        <f t="shared" si="49"/>
        <v>0</v>
      </c>
    </row>
    <row r="267" spans="1:20" ht="20.100000000000001" customHeight="1" x14ac:dyDescent="0.25">
      <c r="A267" s="4" t="s">
        <v>108</v>
      </c>
      <c r="B267" s="7" t="s">
        <v>569</v>
      </c>
      <c r="C267" s="5">
        <v>311</v>
      </c>
      <c r="D267" s="70">
        <v>4</v>
      </c>
      <c r="E267" s="37"/>
      <c r="F267" s="70">
        <v>3</v>
      </c>
      <c r="G267" s="70"/>
      <c r="H267" s="70"/>
      <c r="I267" s="70"/>
      <c r="J267" s="70">
        <f t="shared" si="47"/>
        <v>0</v>
      </c>
      <c r="K267" s="70"/>
      <c r="L267" s="70"/>
      <c r="M267" s="70">
        <v>7</v>
      </c>
      <c r="N267" s="70"/>
      <c r="O267" s="70"/>
      <c r="P267" s="70">
        <v>1</v>
      </c>
      <c r="Q267" s="70">
        <f t="shared" si="48"/>
        <v>1</v>
      </c>
      <c r="R267" s="70"/>
      <c r="S267" s="70"/>
      <c r="T267" s="70">
        <f t="shared" si="49"/>
        <v>0</v>
      </c>
    </row>
    <row r="268" spans="1:20" ht="20.100000000000001" customHeight="1" x14ac:dyDescent="0.25">
      <c r="A268" s="4" t="s">
        <v>107</v>
      </c>
      <c r="B268" s="7" t="s">
        <v>653</v>
      </c>
      <c r="C268" s="5">
        <v>311.10000000000002</v>
      </c>
      <c r="D268" s="70">
        <v>1</v>
      </c>
      <c r="E268" s="37"/>
      <c r="F268" s="70"/>
      <c r="G268" s="70">
        <v>1</v>
      </c>
      <c r="H268" s="70"/>
      <c r="I268" s="70"/>
      <c r="J268" s="70">
        <f t="shared" si="47"/>
        <v>1</v>
      </c>
      <c r="K268" s="70"/>
      <c r="L268" s="70"/>
      <c r="M268" s="70"/>
      <c r="N268" s="70"/>
      <c r="O268" s="70">
        <v>1</v>
      </c>
      <c r="P268" s="70"/>
      <c r="Q268" s="70">
        <f t="shared" si="48"/>
        <v>1</v>
      </c>
      <c r="R268" s="70">
        <v>1</v>
      </c>
      <c r="S268" s="70"/>
      <c r="T268" s="70">
        <f t="shared" si="49"/>
        <v>1</v>
      </c>
    </row>
    <row r="269" spans="1:20" ht="20.100000000000001" customHeight="1" x14ac:dyDescent="0.25">
      <c r="A269" s="4" t="s">
        <v>106</v>
      </c>
      <c r="B269" s="7" t="s">
        <v>654</v>
      </c>
      <c r="C269" s="5">
        <v>311.2</v>
      </c>
      <c r="D269" s="70"/>
      <c r="E269" s="37"/>
      <c r="F269" s="70"/>
      <c r="G269" s="70"/>
      <c r="H269" s="70"/>
      <c r="I269" s="70"/>
      <c r="J269" s="70">
        <f t="shared" si="47"/>
        <v>0</v>
      </c>
      <c r="K269" s="70"/>
      <c r="L269" s="70"/>
      <c r="M269" s="70"/>
      <c r="N269" s="70"/>
      <c r="O269" s="70"/>
      <c r="P269" s="70"/>
      <c r="Q269" s="70">
        <f t="shared" si="48"/>
        <v>0</v>
      </c>
      <c r="R269" s="70"/>
      <c r="S269" s="70"/>
      <c r="T269" s="70">
        <f t="shared" si="49"/>
        <v>0</v>
      </c>
    </row>
    <row r="270" spans="1:20" ht="20.100000000000001" customHeight="1" x14ac:dyDescent="0.25">
      <c r="A270" s="4" t="s">
        <v>105</v>
      </c>
      <c r="B270" s="7" t="s">
        <v>570</v>
      </c>
      <c r="C270" s="6">
        <v>312</v>
      </c>
      <c r="D270" s="70">
        <v>2</v>
      </c>
      <c r="E270" s="37"/>
      <c r="F270" s="70"/>
      <c r="G270" s="70"/>
      <c r="H270" s="70"/>
      <c r="I270" s="70"/>
      <c r="J270" s="70">
        <f t="shared" si="47"/>
        <v>0</v>
      </c>
      <c r="K270" s="70"/>
      <c r="L270" s="70"/>
      <c r="M270" s="70">
        <v>2</v>
      </c>
      <c r="N270" s="70"/>
      <c r="O270" s="70"/>
      <c r="P270" s="70"/>
      <c r="Q270" s="70">
        <f t="shared" si="48"/>
        <v>0</v>
      </c>
      <c r="R270" s="70"/>
      <c r="S270" s="70"/>
      <c r="T270" s="70">
        <f t="shared" si="49"/>
        <v>0</v>
      </c>
    </row>
    <row r="271" spans="1:20" ht="20.100000000000001" customHeight="1" x14ac:dyDescent="0.25">
      <c r="A271" s="4" t="s">
        <v>104</v>
      </c>
      <c r="B271" s="7" t="s">
        <v>655</v>
      </c>
      <c r="C271" s="6">
        <v>312.10000000000002</v>
      </c>
      <c r="D271" s="37"/>
      <c r="E271" s="37"/>
      <c r="F271" s="70"/>
      <c r="G271" s="70"/>
      <c r="H271" s="70"/>
      <c r="I271" s="70"/>
      <c r="J271" s="70">
        <f t="shared" si="47"/>
        <v>0</v>
      </c>
      <c r="K271" s="70"/>
      <c r="L271" s="70"/>
      <c r="M271" s="70"/>
      <c r="N271" s="70"/>
      <c r="O271" s="70"/>
      <c r="P271" s="70"/>
      <c r="Q271" s="70">
        <f t="shared" si="48"/>
        <v>0</v>
      </c>
      <c r="R271" s="70"/>
      <c r="S271" s="70"/>
      <c r="T271" s="70">
        <f t="shared" si="49"/>
        <v>0</v>
      </c>
    </row>
    <row r="272" spans="1:20" ht="20.100000000000001" customHeight="1" x14ac:dyDescent="0.25">
      <c r="A272" s="4" t="s">
        <v>734</v>
      </c>
      <c r="B272" s="7" t="s">
        <v>735</v>
      </c>
      <c r="C272" s="6">
        <v>312.2</v>
      </c>
      <c r="D272" s="37"/>
      <c r="E272" s="37"/>
      <c r="F272" s="70"/>
      <c r="G272" s="70"/>
      <c r="H272" s="70"/>
      <c r="I272" s="70"/>
      <c r="J272" s="70">
        <f t="shared" si="47"/>
        <v>0</v>
      </c>
      <c r="K272" s="70"/>
      <c r="L272" s="70"/>
      <c r="M272" s="70"/>
      <c r="N272" s="70"/>
      <c r="O272" s="70"/>
      <c r="P272" s="70"/>
      <c r="Q272" s="70">
        <f t="shared" si="48"/>
        <v>0</v>
      </c>
      <c r="R272" s="70"/>
      <c r="S272" s="70"/>
      <c r="T272" s="70">
        <f t="shared" si="49"/>
        <v>0</v>
      </c>
    </row>
    <row r="273" spans="1:20" ht="20.100000000000001" customHeight="1" x14ac:dyDescent="0.25">
      <c r="A273" s="4" t="s">
        <v>103</v>
      </c>
      <c r="B273" s="7" t="s">
        <v>571</v>
      </c>
      <c r="C273" s="5">
        <v>313</v>
      </c>
      <c r="D273" s="37"/>
      <c r="E273" s="37"/>
      <c r="F273" s="70"/>
      <c r="G273" s="70"/>
      <c r="H273" s="70"/>
      <c r="I273" s="70"/>
      <c r="J273" s="70">
        <f t="shared" si="47"/>
        <v>0</v>
      </c>
      <c r="K273" s="70"/>
      <c r="L273" s="70"/>
      <c r="M273" s="70"/>
      <c r="N273" s="70"/>
      <c r="O273" s="70"/>
      <c r="P273" s="70"/>
      <c r="Q273" s="70">
        <f t="shared" si="48"/>
        <v>0</v>
      </c>
      <c r="R273" s="70"/>
      <c r="S273" s="70"/>
      <c r="T273" s="70">
        <f t="shared" si="49"/>
        <v>0</v>
      </c>
    </row>
    <row r="274" spans="1:20" ht="20.100000000000001" customHeight="1" x14ac:dyDescent="0.25">
      <c r="A274" s="4" t="s">
        <v>102</v>
      </c>
      <c r="B274" s="7" t="s">
        <v>572</v>
      </c>
      <c r="C274" s="5">
        <v>314</v>
      </c>
      <c r="D274" s="37"/>
      <c r="E274" s="37"/>
      <c r="F274" s="70">
        <v>1</v>
      </c>
      <c r="G274" s="70"/>
      <c r="H274" s="70"/>
      <c r="I274" s="70"/>
      <c r="J274" s="70">
        <f t="shared" si="47"/>
        <v>0</v>
      </c>
      <c r="K274" s="70"/>
      <c r="L274" s="70"/>
      <c r="M274" s="70">
        <v>1</v>
      </c>
      <c r="N274" s="70"/>
      <c r="O274" s="70"/>
      <c r="P274" s="70"/>
      <c r="Q274" s="70">
        <f t="shared" si="48"/>
        <v>0</v>
      </c>
      <c r="R274" s="70"/>
      <c r="S274" s="70"/>
      <c r="T274" s="70">
        <f t="shared" si="49"/>
        <v>0</v>
      </c>
    </row>
    <row r="275" spans="1:20" ht="20.100000000000001" customHeight="1" x14ac:dyDescent="0.25">
      <c r="A275" s="4" t="s">
        <v>101</v>
      </c>
      <c r="B275" s="7" t="s">
        <v>656</v>
      </c>
      <c r="C275" s="5">
        <v>314.10000000000002</v>
      </c>
      <c r="D275" s="37"/>
      <c r="E275" s="37"/>
      <c r="F275" s="70"/>
      <c r="G275" s="70"/>
      <c r="H275" s="70"/>
      <c r="I275" s="70"/>
      <c r="J275" s="70">
        <f t="shared" si="47"/>
        <v>0</v>
      </c>
      <c r="K275" s="70"/>
      <c r="L275" s="70"/>
      <c r="M275" s="70"/>
      <c r="N275" s="70"/>
      <c r="O275" s="70"/>
      <c r="P275" s="70"/>
      <c r="Q275" s="70">
        <f t="shared" si="48"/>
        <v>0</v>
      </c>
      <c r="R275" s="70"/>
      <c r="S275" s="70"/>
      <c r="T275" s="70">
        <f t="shared" si="49"/>
        <v>0</v>
      </c>
    </row>
    <row r="276" spans="1:20" ht="20.100000000000001" customHeight="1" x14ac:dyDescent="0.25">
      <c r="A276" s="4" t="s">
        <v>100</v>
      </c>
      <c r="B276" s="7" t="s">
        <v>497</v>
      </c>
      <c r="C276" s="5">
        <v>315</v>
      </c>
      <c r="D276" s="37"/>
      <c r="E276" s="37"/>
      <c r="F276" s="70">
        <v>1</v>
      </c>
      <c r="G276" s="70"/>
      <c r="H276" s="70"/>
      <c r="I276" s="70"/>
      <c r="J276" s="70">
        <f t="shared" si="47"/>
        <v>0</v>
      </c>
      <c r="K276" s="70"/>
      <c r="L276" s="70"/>
      <c r="M276" s="70">
        <v>1</v>
      </c>
      <c r="N276" s="70"/>
      <c r="O276" s="70"/>
      <c r="P276" s="70"/>
      <c r="Q276" s="70">
        <f t="shared" si="48"/>
        <v>0</v>
      </c>
      <c r="R276" s="70"/>
      <c r="S276" s="70"/>
      <c r="T276" s="70">
        <f t="shared" si="49"/>
        <v>0</v>
      </c>
    </row>
    <row r="277" spans="1:20" ht="20.100000000000001" customHeight="1" x14ac:dyDescent="0.25">
      <c r="A277" s="4" t="s">
        <v>99</v>
      </c>
      <c r="B277" s="7" t="s">
        <v>736</v>
      </c>
      <c r="C277" s="5">
        <v>315.10000000000002</v>
      </c>
      <c r="D277" s="37"/>
      <c r="E277" s="37"/>
      <c r="F277" s="70"/>
      <c r="G277" s="70"/>
      <c r="H277" s="70"/>
      <c r="I277" s="70"/>
      <c r="J277" s="70">
        <f t="shared" si="47"/>
        <v>0</v>
      </c>
      <c r="K277" s="70"/>
      <c r="L277" s="70"/>
      <c r="M277" s="70"/>
      <c r="N277" s="70"/>
      <c r="O277" s="70"/>
      <c r="P277" s="70"/>
      <c r="Q277" s="70">
        <f t="shared" si="48"/>
        <v>0</v>
      </c>
      <c r="R277" s="70"/>
      <c r="S277" s="70"/>
      <c r="T277" s="70">
        <f t="shared" si="49"/>
        <v>0</v>
      </c>
    </row>
    <row r="278" spans="1:20" ht="20.100000000000001" customHeight="1" x14ac:dyDescent="0.25">
      <c r="A278" s="4" t="s">
        <v>98</v>
      </c>
      <c r="B278" s="7" t="s">
        <v>737</v>
      </c>
      <c r="C278" s="5">
        <v>315.2</v>
      </c>
      <c r="D278" s="37"/>
      <c r="E278" s="37"/>
      <c r="F278" s="70"/>
      <c r="G278" s="70"/>
      <c r="H278" s="70"/>
      <c r="I278" s="70"/>
      <c r="J278" s="70">
        <f t="shared" si="47"/>
        <v>0</v>
      </c>
      <c r="K278" s="70"/>
      <c r="L278" s="70"/>
      <c r="M278" s="70"/>
      <c r="N278" s="70"/>
      <c r="O278" s="70"/>
      <c r="P278" s="70"/>
      <c r="Q278" s="70">
        <f t="shared" si="48"/>
        <v>0</v>
      </c>
      <c r="R278" s="70"/>
      <c r="S278" s="70"/>
      <c r="T278" s="70">
        <f t="shared" si="49"/>
        <v>0</v>
      </c>
    </row>
    <row r="279" spans="1:20" ht="20.100000000000001" customHeight="1" x14ac:dyDescent="0.25">
      <c r="A279" s="4" t="s">
        <v>97</v>
      </c>
      <c r="B279" s="7" t="s">
        <v>403</v>
      </c>
      <c r="C279" s="5"/>
      <c r="D279" s="37"/>
      <c r="E279" s="37"/>
      <c r="F279" s="70"/>
      <c r="G279" s="70"/>
      <c r="H279" s="70"/>
      <c r="I279" s="70"/>
      <c r="J279" s="70">
        <f t="shared" si="47"/>
        <v>0</v>
      </c>
      <c r="K279" s="70"/>
      <c r="L279" s="70"/>
      <c r="M279" s="70"/>
      <c r="N279" s="70"/>
      <c r="O279" s="70"/>
      <c r="P279" s="70"/>
      <c r="Q279" s="70">
        <f t="shared" si="48"/>
        <v>0</v>
      </c>
      <c r="R279" s="70"/>
      <c r="S279" s="70"/>
      <c r="T279" s="70">
        <f t="shared" si="49"/>
        <v>0</v>
      </c>
    </row>
    <row r="280" spans="1:20" ht="20.100000000000001" customHeight="1" x14ac:dyDescent="0.25">
      <c r="A280" s="8" t="s">
        <v>96</v>
      </c>
      <c r="B280" s="12" t="s">
        <v>457</v>
      </c>
      <c r="C280" s="5"/>
      <c r="D280" s="69">
        <f>SUM(D281:D303)</f>
        <v>12</v>
      </c>
      <c r="E280" s="69">
        <f t="shared" ref="E280:T280" si="50">SUM(E281:E303)</f>
        <v>2</v>
      </c>
      <c r="F280" s="69">
        <f t="shared" si="50"/>
        <v>11</v>
      </c>
      <c r="G280" s="69">
        <f t="shared" si="50"/>
        <v>10</v>
      </c>
      <c r="H280" s="69">
        <f t="shared" si="50"/>
        <v>0</v>
      </c>
      <c r="I280" s="69">
        <f t="shared" si="50"/>
        <v>1</v>
      </c>
      <c r="J280" s="69">
        <f t="shared" si="50"/>
        <v>11</v>
      </c>
      <c r="K280" s="69">
        <f t="shared" si="50"/>
        <v>0</v>
      </c>
      <c r="L280" s="69">
        <f t="shared" si="50"/>
        <v>0</v>
      </c>
      <c r="M280" s="69">
        <f t="shared" si="50"/>
        <v>12</v>
      </c>
      <c r="N280" s="69">
        <f t="shared" si="50"/>
        <v>2</v>
      </c>
      <c r="O280" s="69">
        <f t="shared" si="50"/>
        <v>7</v>
      </c>
      <c r="P280" s="69">
        <f t="shared" si="50"/>
        <v>2</v>
      </c>
      <c r="Q280" s="69">
        <f t="shared" si="50"/>
        <v>9</v>
      </c>
      <c r="R280" s="69">
        <f t="shared" si="50"/>
        <v>1</v>
      </c>
      <c r="S280" s="69">
        <f t="shared" si="50"/>
        <v>0</v>
      </c>
      <c r="T280" s="69">
        <f t="shared" si="50"/>
        <v>1</v>
      </c>
    </row>
    <row r="281" spans="1:20" ht="20.100000000000001" customHeight="1" x14ac:dyDescent="0.25">
      <c r="A281" s="4" t="s">
        <v>95</v>
      </c>
      <c r="B281" s="7" t="s">
        <v>458</v>
      </c>
      <c r="C281" s="5">
        <v>316</v>
      </c>
      <c r="D281" s="70">
        <v>4</v>
      </c>
      <c r="E281" s="37"/>
      <c r="F281" s="70">
        <v>8</v>
      </c>
      <c r="G281" s="70">
        <v>2</v>
      </c>
      <c r="H281" s="70"/>
      <c r="I281" s="70">
        <v>1</v>
      </c>
      <c r="J281" s="70">
        <f t="shared" si="47"/>
        <v>3</v>
      </c>
      <c r="K281" s="70"/>
      <c r="L281" s="70"/>
      <c r="M281" s="70">
        <v>9</v>
      </c>
      <c r="N281" s="70"/>
      <c r="O281" s="70">
        <v>2</v>
      </c>
      <c r="P281" s="70">
        <v>2</v>
      </c>
      <c r="Q281" s="70">
        <f>+O281+P281</f>
        <v>4</v>
      </c>
      <c r="R281" s="70"/>
      <c r="S281" s="70"/>
      <c r="T281" s="70">
        <f>+R281+S281</f>
        <v>0</v>
      </c>
    </row>
    <row r="282" spans="1:20" ht="20.100000000000001" customHeight="1" x14ac:dyDescent="0.25">
      <c r="A282" s="4" t="s">
        <v>94</v>
      </c>
      <c r="B282" s="7" t="s">
        <v>573</v>
      </c>
      <c r="C282" s="5">
        <v>317</v>
      </c>
      <c r="D282" s="37"/>
      <c r="E282" s="37"/>
      <c r="F282" s="70"/>
      <c r="G282" s="70"/>
      <c r="H282" s="70"/>
      <c r="I282" s="70"/>
      <c r="J282" s="70">
        <f t="shared" si="47"/>
        <v>0</v>
      </c>
      <c r="K282" s="70"/>
      <c r="L282" s="70"/>
      <c r="M282" s="70"/>
      <c r="N282" s="70"/>
      <c r="O282" s="70"/>
      <c r="P282" s="70"/>
      <c r="Q282" s="70">
        <f>+O282+P282</f>
        <v>0</v>
      </c>
      <c r="R282" s="70"/>
      <c r="S282" s="70"/>
      <c r="T282" s="70">
        <f>+R282+S282</f>
        <v>0</v>
      </c>
    </row>
    <row r="283" spans="1:20" ht="20.100000000000001" customHeight="1" x14ac:dyDescent="0.25">
      <c r="A283" s="4" t="s">
        <v>93</v>
      </c>
      <c r="B283" s="7" t="s">
        <v>459</v>
      </c>
      <c r="C283" s="5">
        <v>319</v>
      </c>
      <c r="D283" s="70">
        <v>1</v>
      </c>
      <c r="E283" s="37"/>
      <c r="F283" s="70"/>
      <c r="G283" s="70">
        <v>1</v>
      </c>
      <c r="H283" s="70"/>
      <c r="I283" s="70"/>
      <c r="J283" s="70">
        <f t="shared" si="47"/>
        <v>1</v>
      </c>
      <c r="K283" s="70"/>
      <c r="L283" s="70"/>
      <c r="M283" s="70"/>
      <c r="N283" s="70"/>
      <c r="O283" s="70"/>
      <c r="P283" s="70"/>
      <c r="Q283" s="70">
        <f>+O283+P283</f>
        <v>0</v>
      </c>
      <c r="R283" s="70"/>
      <c r="S283" s="70"/>
      <c r="T283" s="70">
        <f>+R283+S283</f>
        <v>0</v>
      </c>
    </row>
    <row r="284" spans="1:20" ht="20.100000000000001" customHeight="1" x14ac:dyDescent="0.25">
      <c r="A284" s="4" t="s">
        <v>92</v>
      </c>
      <c r="B284" s="7" t="s">
        <v>657</v>
      </c>
      <c r="C284" s="5">
        <v>320</v>
      </c>
      <c r="D284" s="37"/>
      <c r="E284" s="37"/>
      <c r="F284" s="70"/>
      <c r="G284" s="70"/>
      <c r="H284" s="70"/>
      <c r="I284" s="70"/>
      <c r="J284" s="70">
        <f t="shared" si="47"/>
        <v>0</v>
      </c>
      <c r="K284" s="70"/>
      <c r="L284" s="70"/>
      <c r="M284" s="70"/>
      <c r="N284" s="70"/>
      <c r="O284" s="70"/>
      <c r="P284" s="70"/>
      <c r="Q284" s="70">
        <f>+O284+P284</f>
        <v>0</v>
      </c>
      <c r="R284" s="70"/>
      <c r="S284" s="70"/>
      <c r="T284" s="70">
        <f>+R284+S284</f>
        <v>0</v>
      </c>
    </row>
    <row r="285" spans="1:20" ht="20.100000000000001" customHeight="1" x14ac:dyDescent="0.25">
      <c r="A285" s="4" t="s">
        <v>91</v>
      </c>
      <c r="B285" s="7" t="s">
        <v>460</v>
      </c>
      <c r="C285" s="5">
        <v>321</v>
      </c>
      <c r="D285" s="69"/>
      <c r="E285" s="69"/>
      <c r="F285" s="69"/>
      <c r="G285" s="69"/>
      <c r="H285" s="69"/>
      <c r="I285" s="69"/>
      <c r="J285" s="69"/>
      <c r="K285" s="69"/>
      <c r="L285" s="69"/>
      <c r="M285" s="69"/>
      <c r="N285" s="69"/>
      <c r="O285" s="69"/>
      <c r="P285" s="69"/>
      <c r="Q285" s="69"/>
      <c r="R285" s="69"/>
      <c r="S285" s="69"/>
      <c r="T285" s="69"/>
    </row>
    <row r="286" spans="1:20" ht="20.100000000000001" customHeight="1" x14ac:dyDescent="0.25">
      <c r="A286" s="4" t="s">
        <v>90</v>
      </c>
      <c r="B286" s="7" t="s">
        <v>574</v>
      </c>
      <c r="C286" s="5">
        <v>322</v>
      </c>
      <c r="D286" s="70">
        <v>1</v>
      </c>
      <c r="E286" s="37"/>
      <c r="F286" s="70"/>
      <c r="G286" s="70">
        <v>1</v>
      </c>
      <c r="H286" s="70"/>
      <c r="I286" s="70"/>
      <c r="J286" s="70">
        <f t="shared" si="47"/>
        <v>1</v>
      </c>
      <c r="K286" s="70"/>
      <c r="L286" s="70"/>
      <c r="M286" s="70"/>
      <c r="N286" s="70"/>
      <c r="O286" s="70">
        <v>1</v>
      </c>
      <c r="P286" s="70"/>
      <c r="Q286" s="70">
        <f t="shared" ref="Q286:Q303" si="51">+O286+P286</f>
        <v>1</v>
      </c>
      <c r="R286" s="70"/>
      <c r="S286" s="70"/>
      <c r="T286" s="70">
        <f t="shared" ref="T286:T303" si="52">+R286+S286</f>
        <v>0</v>
      </c>
    </row>
    <row r="287" spans="1:20" ht="20.100000000000001" customHeight="1" x14ac:dyDescent="0.25">
      <c r="A287" s="4" t="s">
        <v>89</v>
      </c>
      <c r="B287" s="7" t="s">
        <v>498</v>
      </c>
      <c r="C287" s="5">
        <v>323</v>
      </c>
      <c r="D287" s="37"/>
      <c r="E287" s="37"/>
      <c r="F287" s="70"/>
      <c r="G287" s="70"/>
      <c r="H287" s="70"/>
      <c r="I287" s="70"/>
      <c r="J287" s="70">
        <f t="shared" si="47"/>
        <v>0</v>
      </c>
      <c r="K287" s="70"/>
      <c r="L287" s="70"/>
      <c r="M287" s="70"/>
      <c r="N287" s="70"/>
      <c r="O287" s="70"/>
      <c r="P287" s="70"/>
      <c r="Q287" s="70">
        <f t="shared" si="51"/>
        <v>0</v>
      </c>
      <c r="R287" s="70"/>
      <c r="S287" s="70"/>
      <c r="T287" s="70">
        <f t="shared" si="52"/>
        <v>0</v>
      </c>
    </row>
    <row r="288" spans="1:20" ht="20.100000000000001" customHeight="1" x14ac:dyDescent="0.25">
      <c r="A288" s="4" t="s">
        <v>88</v>
      </c>
      <c r="B288" s="7" t="s">
        <v>575</v>
      </c>
      <c r="C288" s="5">
        <v>324</v>
      </c>
      <c r="D288" s="70"/>
      <c r="E288" s="70"/>
      <c r="F288" s="70"/>
      <c r="G288" s="70"/>
      <c r="H288" s="70"/>
      <c r="I288" s="70"/>
      <c r="J288" s="70">
        <f t="shared" si="47"/>
        <v>0</v>
      </c>
      <c r="K288" s="70"/>
      <c r="L288" s="70"/>
      <c r="M288" s="70"/>
      <c r="N288" s="70"/>
      <c r="O288" s="70"/>
      <c r="P288" s="70"/>
      <c r="Q288" s="70">
        <f t="shared" si="51"/>
        <v>0</v>
      </c>
      <c r="R288" s="70"/>
      <c r="S288" s="70"/>
      <c r="T288" s="70">
        <f t="shared" si="52"/>
        <v>0</v>
      </c>
    </row>
    <row r="289" spans="1:20" ht="20.100000000000001" customHeight="1" x14ac:dyDescent="0.25">
      <c r="A289" s="4" t="s">
        <v>87</v>
      </c>
      <c r="B289" s="7" t="s">
        <v>658</v>
      </c>
      <c r="C289" s="5">
        <v>325</v>
      </c>
      <c r="D289" s="70">
        <v>1</v>
      </c>
      <c r="E289" s="70"/>
      <c r="F289" s="70">
        <v>2</v>
      </c>
      <c r="G289" s="70">
        <v>2</v>
      </c>
      <c r="H289" s="70"/>
      <c r="I289" s="70"/>
      <c r="J289" s="70">
        <f t="shared" si="47"/>
        <v>2</v>
      </c>
      <c r="K289" s="70"/>
      <c r="L289" s="70"/>
      <c r="M289" s="70">
        <v>1</v>
      </c>
      <c r="N289" s="70"/>
      <c r="O289" s="70">
        <v>1</v>
      </c>
      <c r="P289" s="70"/>
      <c r="Q289" s="70">
        <f t="shared" si="51"/>
        <v>1</v>
      </c>
      <c r="R289" s="70"/>
      <c r="S289" s="70"/>
      <c r="T289" s="70">
        <f t="shared" si="52"/>
        <v>0</v>
      </c>
    </row>
    <row r="290" spans="1:20" ht="20.100000000000001" customHeight="1" x14ac:dyDescent="0.25">
      <c r="A290" s="4" t="s">
        <v>86</v>
      </c>
      <c r="B290" s="7" t="s">
        <v>659</v>
      </c>
      <c r="C290" s="5">
        <v>326</v>
      </c>
      <c r="D290" s="70"/>
      <c r="E290" s="70"/>
      <c r="F290" s="70"/>
      <c r="G290" s="70"/>
      <c r="H290" s="70"/>
      <c r="I290" s="70"/>
      <c r="J290" s="70">
        <f t="shared" si="47"/>
        <v>0</v>
      </c>
      <c r="K290" s="70"/>
      <c r="L290" s="70"/>
      <c r="M290" s="70"/>
      <c r="N290" s="70"/>
      <c r="O290" s="70"/>
      <c r="P290" s="70"/>
      <c r="Q290" s="70">
        <f t="shared" si="51"/>
        <v>0</v>
      </c>
      <c r="R290" s="70"/>
      <c r="S290" s="70"/>
      <c r="T290" s="70">
        <f t="shared" si="52"/>
        <v>0</v>
      </c>
    </row>
    <row r="291" spans="1:20" ht="20.100000000000001" customHeight="1" x14ac:dyDescent="0.25">
      <c r="A291" s="4" t="s">
        <v>85</v>
      </c>
      <c r="B291" s="7" t="s">
        <v>576</v>
      </c>
      <c r="C291" s="5">
        <v>327</v>
      </c>
      <c r="D291" s="70">
        <v>3</v>
      </c>
      <c r="E291" s="70">
        <v>1</v>
      </c>
      <c r="F291" s="70"/>
      <c r="G291" s="70">
        <v>2</v>
      </c>
      <c r="H291" s="70"/>
      <c r="I291" s="70"/>
      <c r="J291" s="70">
        <f t="shared" si="47"/>
        <v>2</v>
      </c>
      <c r="K291" s="70"/>
      <c r="L291" s="70"/>
      <c r="M291" s="70">
        <v>1</v>
      </c>
      <c r="N291" s="70">
        <v>1</v>
      </c>
      <c r="O291" s="70">
        <v>2</v>
      </c>
      <c r="P291" s="70"/>
      <c r="Q291" s="70">
        <f t="shared" si="51"/>
        <v>2</v>
      </c>
      <c r="R291" s="70">
        <v>1</v>
      </c>
      <c r="S291" s="70"/>
      <c r="T291" s="70">
        <f t="shared" si="52"/>
        <v>1</v>
      </c>
    </row>
    <row r="292" spans="1:20" ht="20.100000000000001" customHeight="1" x14ac:dyDescent="0.25">
      <c r="A292" s="4" t="s">
        <v>84</v>
      </c>
      <c r="B292" s="7" t="s">
        <v>577</v>
      </c>
      <c r="C292" s="5">
        <v>327.10000000000002</v>
      </c>
      <c r="D292" s="70"/>
      <c r="E292" s="70"/>
      <c r="F292" s="70"/>
      <c r="G292" s="70"/>
      <c r="H292" s="70"/>
      <c r="I292" s="70"/>
      <c r="J292" s="70">
        <f t="shared" si="47"/>
        <v>0</v>
      </c>
      <c r="K292" s="70"/>
      <c r="L292" s="70"/>
      <c r="M292" s="70"/>
      <c r="N292" s="70"/>
      <c r="O292" s="70"/>
      <c r="P292" s="70"/>
      <c r="Q292" s="70">
        <f t="shared" si="51"/>
        <v>0</v>
      </c>
      <c r="R292" s="70"/>
      <c r="S292" s="70"/>
      <c r="T292" s="70">
        <f t="shared" si="52"/>
        <v>0</v>
      </c>
    </row>
    <row r="293" spans="1:20" ht="20.100000000000001" customHeight="1" x14ac:dyDescent="0.25">
      <c r="A293" s="4" t="s">
        <v>83</v>
      </c>
      <c r="B293" s="7" t="s">
        <v>578</v>
      </c>
      <c r="C293" s="5">
        <v>327.2</v>
      </c>
      <c r="D293" s="70"/>
      <c r="E293" s="70"/>
      <c r="F293" s="70"/>
      <c r="G293" s="70"/>
      <c r="H293" s="70"/>
      <c r="I293" s="70"/>
      <c r="J293" s="70">
        <f t="shared" si="47"/>
        <v>0</v>
      </c>
      <c r="K293" s="70"/>
      <c r="L293" s="70"/>
      <c r="M293" s="70"/>
      <c r="N293" s="70"/>
      <c r="O293" s="70"/>
      <c r="P293" s="70"/>
      <c r="Q293" s="70">
        <f t="shared" si="51"/>
        <v>0</v>
      </c>
      <c r="R293" s="70"/>
      <c r="S293" s="70"/>
      <c r="T293" s="70">
        <f t="shared" si="52"/>
        <v>0</v>
      </c>
    </row>
    <row r="294" spans="1:20" ht="20.100000000000001" customHeight="1" x14ac:dyDescent="0.25">
      <c r="A294" s="4" t="s">
        <v>82</v>
      </c>
      <c r="B294" s="7" t="s">
        <v>660</v>
      </c>
      <c r="C294" s="5">
        <v>327.3</v>
      </c>
      <c r="D294" s="70"/>
      <c r="E294" s="70"/>
      <c r="F294" s="70"/>
      <c r="G294" s="70"/>
      <c r="H294" s="70"/>
      <c r="I294" s="70"/>
      <c r="J294" s="70">
        <f t="shared" si="47"/>
        <v>0</v>
      </c>
      <c r="K294" s="70"/>
      <c r="L294" s="70"/>
      <c r="M294" s="70"/>
      <c r="N294" s="70"/>
      <c r="O294" s="70"/>
      <c r="P294" s="70"/>
      <c r="Q294" s="70">
        <f t="shared" si="51"/>
        <v>0</v>
      </c>
      <c r="R294" s="70"/>
      <c r="S294" s="70"/>
      <c r="T294" s="70">
        <f t="shared" si="52"/>
        <v>0</v>
      </c>
    </row>
    <row r="295" spans="1:20" ht="20.100000000000001" customHeight="1" x14ac:dyDescent="0.25">
      <c r="A295" s="4" t="s">
        <v>81</v>
      </c>
      <c r="B295" s="7" t="s">
        <v>579</v>
      </c>
      <c r="C295" s="5">
        <v>327.39999999999998</v>
      </c>
      <c r="D295" s="70"/>
      <c r="E295" s="70"/>
      <c r="F295" s="70"/>
      <c r="G295" s="70"/>
      <c r="H295" s="70"/>
      <c r="I295" s="70"/>
      <c r="J295" s="70">
        <f t="shared" si="47"/>
        <v>0</v>
      </c>
      <c r="K295" s="70"/>
      <c r="L295" s="70"/>
      <c r="M295" s="70"/>
      <c r="N295" s="70"/>
      <c r="O295" s="70"/>
      <c r="P295" s="70"/>
      <c r="Q295" s="70">
        <f t="shared" si="51"/>
        <v>0</v>
      </c>
      <c r="R295" s="70"/>
      <c r="S295" s="70"/>
      <c r="T295" s="70">
        <f t="shared" si="52"/>
        <v>0</v>
      </c>
    </row>
    <row r="296" spans="1:20" ht="20.100000000000001" customHeight="1" x14ac:dyDescent="0.25">
      <c r="A296" s="4" t="s">
        <v>80</v>
      </c>
      <c r="B296" s="7" t="s">
        <v>499</v>
      </c>
      <c r="C296" s="5">
        <v>327.5</v>
      </c>
      <c r="D296" s="70"/>
      <c r="E296" s="70"/>
      <c r="F296" s="70"/>
      <c r="G296" s="70"/>
      <c r="H296" s="70"/>
      <c r="I296" s="70"/>
      <c r="J296" s="70">
        <f t="shared" si="47"/>
        <v>0</v>
      </c>
      <c r="K296" s="70"/>
      <c r="L296" s="70"/>
      <c r="M296" s="70"/>
      <c r="N296" s="70"/>
      <c r="O296" s="70"/>
      <c r="P296" s="70"/>
      <c r="Q296" s="70">
        <f t="shared" si="51"/>
        <v>0</v>
      </c>
      <c r="R296" s="70"/>
      <c r="S296" s="70"/>
      <c r="T296" s="70">
        <f t="shared" si="52"/>
        <v>0</v>
      </c>
    </row>
    <row r="297" spans="1:20" ht="20.100000000000001" customHeight="1" x14ac:dyDescent="0.25">
      <c r="A297" s="4" t="s">
        <v>738</v>
      </c>
      <c r="B297" s="7" t="s">
        <v>739</v>
      </c>
      <c r="C297" s="5">
        <v>327.60000000000002</v>
      </c>
      <c r="D297" s="70"/>
      <c r="E297" s="70"/>
      <c r="F297" s="70"/>
      <c r="G297" s="70"/>
      <c r="H297" s="70"/>
      <c r="I297" s="70"/>
      <c r="J297" s="70">
        <f t="shared" si="47"/>
        <v>0</v>
      </c>
      <c r="K297" s="70"/>
      <c r="L297" s="70"/>
      <c r="M297" s="70"/>
      <c r="N297" s="70"/>
      <c r="O297" s="70"/>
      <c r="P297" s="70"/>
      <c r="Q297" s="70">
        <f t="shared" si="51"/>
        <v>0</v>
      </c>
      <c r="R297" s="70"/>
      <c r="S297" s="70"/>
      <c r="T297" s="70">
        <f t="shared" si="52"/>
        <v>0</v>
      </c>
    </row>
    <row r="298" spans="1:20" ht="20.100000000000001" customHeight="1" x14ac:dyDescent="0.25">
      <c r="A298" s="4" t="s">
        <v>79</v>
      </c>
      <c r="B298" s="7" t="s">
        <v>500</v>
      </c>
      <c r="C298" s="5">
        <v>328</v>
      </c>
      <c r="D298" s="70"/>
      <c r="E298" s="70"/>
      <c r="F298" s="70"/>
      <c r="G298" s="70"/>
      <c r="H298" s="70"/>
      <c r="I298" s="70"/>
      <c r="J298" s="70">
        <f t="shared" si="47"/>
        <v>0</v>
      </c>
      <c r="K298" s="70"/>
      <c r="L298" s="70"/>
      <c r="M298" s="70"/>
      <c r="N298" s="70"/>
      <c r="O298" s="70"/>
      <c r="P298" s="70"/>
      <c r="Q298" s="70">
        <f t="shared" si="51"/>
        <v>0</v>
      </c>
      <c r="R298" s="70"/>
      <c r="S298" s="70"/>
      <c r="T298" s="70">
        <f t="shared" si="52"/>
        <v>0</v>
      </c>
    </row>
    <row r="299" spans="1:20" ht="20.100000000000001" customHeight="1" x14ac:dyDescent="0.25">
      <c r="A299" s="4" t="s">
        <v>78</v>
      </c>
      <c r="B299" s="7" t="s">
        <v>661</v>
      </c>
      <c r="C299" s="5">
        <v>329</v>
      </c>
      <c r="D299" s="70">
        <v>2</v>
      </c>
      <c r="E299" s="70">
        <v>1</v>
      </c>
      <c r="F299" s="70">
        <v>1</v>
      </c>
      <c r="G299" s="70">
        <v>2</v>
      </c>
      <c r="H299" s="70"/>
      <c r="I299" s="70"/>
      <c r="J299" s="70">
        <f t="shared" si="47"/>
        <v>2</v>
      </c>
      <c r="K299" s="70"/>
      <c r="L299" s="70"/>
      <c r="M299" s="70">
        <v>1</v>
      </c>
      <c r="N299" s="70">
        <v>1</v>
      </c>
      <c r="O299" s="70">
        <v>1</v>
      </c>
      <c r="P299" s="70"/>
      <c r="Q299" s="70">
        <f t="shared" si="51"/>
        <v>1</v>
      </c>
      <c r="R299" s="70"/>
      <c r="S299" s="70"/>
      <c r="T299" s="70">
        <f t="shared" si="52"/>
        <v>0</v>
      </c>
    </row>
    <row r="300" spans="1:20" ht="20.100000000000001" customHeight="1" x14ac:dyDescent="0.25">
      <c r="A300" s="4" t="s">
        <v>740</v>
      </c>
      <c r="B300" s="7" t="s">
        <v>741</v>
      </c>
      <c r="C300" s="5">
        <v>329.1</v>
      </c>
      <c r="D300" s="37"/>
      <c r="E300" s="37"/>
      <c r="F300" s="70"/>
      <c r="G300" s="70"/>
      <c r="H300" s="70"/>
      <c r="I300" s="70"/>
      <c r="J300" s="70">
        <f t="shared" si="47"/>
        <v>0</v>
      </c>
      <c r="K300" s="70"/>
      <c r="L300" s="70"/>
      <c r="M300" s="70"/>
      <c r="N300" s="70"/>
      <c r="O300" s="70"/>
      <c r="P300" s="70"/>
      <c r="Q300" s="70">
        <f t="shared" si="51"/>
        <v>0</v>
      </c>
      <c r="R300" s="70"/>
      <c r="S300" s="70"/>
      <c r="T300" s="70">
        <f t="shared" si="52"/>
        <v>0</v>
      </c>
    </row>
    <row r="301" spans="1:20" ht="20.100000000000001" customHeight="1" x14ac:dyDescent="0.25">
      <c r="A301" s="4" t="s">
        <v>77</v>
      </c>
      <c r="B301" s="7" t="s">
        <v>377</v>
      </c>
      <c r="C301" s="5">
        <v>330</v>
      </c>
      <c r="D301" s="37"/>
      <c r="E301" s="37"/>
      <c r="F301" s="70"/>
      <c r="G301" s="70"/>
      <c r="H301" s="70"/>
      <c r="I301" s="70"/>
      <c r="J301" s="70">
        <f t="shared" si="47"/>
        <v>0</v>
      </c>
      <c r="K301" s="70"/>
      <c r="L301" s="70"/>
      <c r="M301" s="70"/>
      <c r="N301" s="70"/>
      <c r="O301" s="70"/>
      <c r="P301" s="70"/>
      <c r="Q301" s="70">
        <f t="shared" si="51"/>
        <v>0</v>
      </c>
      <c r="R301" s="70"/>
      <c r="S301" s="70"/>
      <c r="T301" s="70">
        <f t="shared" si="52"/>
        <v>0</v>
      </c>
    </row>
    <row r="302" spans="1:20" ht="20.100000000000001" customHeight="1" x14ac:dyDescent="0.25">
      <c r="A302" s="4" t="s">
        <v>76</v>
      </c>
      <c r="B302" s="7" t="s">
        <v>369</v>
      </c>
      <c r="C302" s="5">
        <v>331</v>
      </c>
      <c r="D302" s="37"/>
      <c r="E302" s="37"/>
      <c r="F302" s="70"/>
      <c r="G302" s="70"/>
      <c r="H302" s="70"/>
      <c r="I302" s="70"/>
      <c r="J302" s="70">
        <f t="shared" si="47"/>
        <v>0</v>
      </c>
      <c r="K302" s="70"/>
      <c r="L302" s="70"/>
      <c r="M302" s="70"/>
      <c r="N302" s="70"/>
      <c r="O302" s="70"/>
      <c r="P302" s="70"/>
      <c r="Q302" s="70">
        <f t="shared" si="51"/>
        <v>0</v>
      </c>
      <c r="R302" s="70"/>
      <c r="S302" s="70"/>
      <c r="T302" s="70">
        <f t="shared" si="52"/>
        <v>0</v>
      </c>
    </row>
    <row r="303" spans="1:20" ht="20.100000000000001" customHeight="1" x14ac:dyDescent="0.25">
      <c r="A303" s="4" t="s">
        <v>75</v>
      </c>
      <c r="B303" s="7" t="s">
        <v>403</v>
      </c>
      <c r="C303" s="5"/>
      <c r="D303" s="37"/>
      <c r="E303" s="37"/>
      <c r="F303" s="70"/>
      <c r="G303" s="70"/>
      <c r="H303" s="70"/>
      <c r="I303" s="70"/>
      <c r="J303" s="70">
        <f t="shared" si="47"/>
        <v>0</v>
      </c>
      <c r="K303" s="70"/>
      <c r="L303" s="70"/>
      <c r="M303" s="70"/>
      <c r="N303" s="70"/>
      <c r="O303" s="70"/>
      <c r="P303" s="70"/>
      <c r="Q303" s="70">
        <f t="shared" si="51"/>
        <v>0</v>
      </c>
      <c r="R303" s="70"/>
      <c r="S303" s="70"/>
      <c r="T303" s="70">
        <f t="shared" si="52"/>
        <v>0</v>
      </c>
    </row>
    <row r="304" spans="1:20" ht="20.100000000000001" customHeight="1" x14ac:dyDescent="0.25">
      <c r="A304" s="8" t="s">
        <v>74</v>
      </c>
      <c r="B304" s="12" t="s">
        <v>461</v>
      </c>
      <c r="C304" s="5"/>
      <c r="D304" s="69">
        <f>SUM(D305:D338)</f>
        <v>4</v>
      </c>
      <c r="E304" s="69">
        <f t="shared" ref="E304:T304" si="53">SUM(E305:E338)</f>
        <v>0</v>
      </c>
      <c r="F304" s="69">
        <f t="shared" si="53"/>
        <v>3</v>
      </c>
      <c r="G304" s="69">
        <f t="shared" si="53"/>
        <v>3</v>
      </c>
      <c r="H304" s="69">
        <f t="shared" si="53"/>
        <v>0</v>
      </c>
      <c r="I304" s="69">
        <f t="shared" si="53"/>
        <v>0</v>
      </c>
      <c r="J304" s="69">
        <f t="shared" si="53"/>
        <v>3</v>
      </c>
      <c r="K304" s="69">
        <f t="shared" si="53"/>
        <v>0</v>
      </c>
      <c r="L304" s="69">
        <f t="shared" si="53"/>
        <v>0</v>
      </c>
      <c r="M304" s="69">
        <f t="shared" si="53"/>
        <v>4</v>
      </c>
      <c r="N304" s="69">
        <f t="shared" si="53"/>
        <v>0</v>
      </c>
      <c r="O304" s="69">
        <f t="shared" si="53"/>
        <v>2</v>
      </c>
      <c r="P304" s="69">
        <f t="shared" si="53"/>
        <v>0</v>
      </c>
      <c r="Q304" s="69">
        <f t="shared" si="53"/>
        <v>2</v>
      </c>
      <c r="R304" s="69">
        <f t="shared" si="53"/>
        <v>0</v>
      </c>
      <c r="S304" s="69">
        <f t="shared" si="53"/>
        <v>0</v>
      </c>
      <c r="T304" s="69">
        <f t="shared" si="53"/>
        <v>0</v>
      </c>
    </row>
    <row r="305" spans="1:20" ht="20.100000000000001" customHeight="1" x14ac:dyDescent="0.25">
      <c r="A305" s="4" t="s">
        <v>73</v>
      </c>
      <c r="B305" s="7" t="s">
        <v>580</v>
      </c>
      <c r="C305" s="5">
        <v>332</v>
      </c>
      <c r="D305" s="37"/>
      <c r="E305" s="37"/>
      <c r="F305" s="70"/>
      <c r="G305" s="70"/>
      <c r="H305" s="70"/>
      <c r="I305" s="70"/>
      <c r="J305" s="70">
        <f t="shared" si="47"/>
        <v>0</v>
      </c>
      <c r="K305" s="70"/>
      <c r="L305" s="70"/>
      <c r="M305" s="70"/>
      <c r="N305" s="70"/>
      <c r="O305" s="70"/>
      <c r="P305" s="70"/>
      <c r="Q305" s="70">
        <f t="shared" ref="Q305:Q338" si="54">+O305+P305</f>
        <v>0</v>
      </c>
      <c r="R305" s="70"/>
      <c r="S305" s="70"/>
      <c r="T305" s="70">
        <f t="shared" ref="T305:T338" si="55">+R305+S305</f>
        <v>0</v>
      </c>
    </row>
    <row r="306" spans="1:20" ht="20.100000000000001" customHeight="1" x14ac:dyDescent="0.25">
      <c r="A306" s="4" t="s">
        <v>72</v>
      </c>
      <c r="B306" s="7" t="s">
        <v>581</v>
      </c>
      <c r="C306" s="5">
        <v>332.1</v>
      </c>
      <c r="D306" s="37"/>
      <c r="E306" s="37"/>
      <c r="F306" s="70"/>
      <c r="G306" s="70"/>
      <c r="H306" s="70"/>
      <c r="I306" s="70"/>
      <c r="J306" s="70">
        <f t="shared" si="47"/>
        <v>0</v>
      </c>
      <c r="K306" s="70"/>
      <c r="L306" s="70"/>
      <c r="M306" s="70"/>
      <c r="N306" s="70"/>
      <c r="O306" s="70"/>
      <c r="P306" s="70"/>
      <c r="Q306" s="70">
        <f t="shared" si="54"/>
        <v>0</v>
      </c>
      <c r="R306" s="70"/>
      <c r="S306" s="70"/>
      <c r="T306" s="70">
        <f t="shared" si="55"/>
        <v>0</v>
      </c>
    </row>
    <row r="307" spans="1:20" ht="20.100000000000001" customHeight="1" x14ac:dyDescent="0.25">
      <c r="A307" s="4" t="s">
        <v>71</v>
      </c>
      <c r="B307" s="7" t="s">
        <v>582</v>
      </c>
      <c r="C307" s="6">
        <v>332.2</v>
      </c>
      <c r="D307" s="37"/>
      <c r="E307" s="37"/>
      <c r="F307" s="70"/>
      <c r="G307" s="70"/>
      <c r="H307" s="70"/>
      <c r="I307" s="70"/>
      <c r="J307" s="70">
        <f t="shared" si="47"/>
        <v>0</v>
      </c>
      <c r="K307" s="70"/>
      <c r="L307" s="70"/>
      <c r="M307" s="70"/>
      <c r="N307" s="70"/>
      <c r="O307" s="70"/>
      <c r="P307" s="70"/>
      <c r="Q307" s="70">
        <f t="shared" si="54"/>
        <v>0</v>
      </c>
      <c r="R307" s="70"/>
      <c r="S307" s="70"/>
      <c r="T307" s="70">
        <f t="shared" si="55"/>
        <v>0</v>
      </c>
    </row>
    <row r="308" spans="1:20" ht="20.100000000000001" customHeight="1" x14ac:dyDescent="0.25">
      <c r="A308" s="4" t="s">
        <v>742</v>
      </c>
      <c r="B308" s="7" t="s">
        <v>743</v>
      </c>
      <c r="C308" s="6">
        <v>332.3</v>
      </c>
      <c r="D308" s="37"/>
      <c r="E308" s="37"/>
      <c r="F308" s="70"/>
      <c r="G308" s="70"/>
      <c r="H308" s="70"/>
      <c r="I308" s="70"/>
      <c r="J308" s="70">
        <f t="shared" si="47"/>
        <v>0</v>
      </c>
      <c r="K308" s="70"/>
      <c r="L308" s="70"/>
      <c r="M308" s="70"/>
      <c r="N308" s="70"/>
      <c r="O308" s="70"/>
      <c r="P308" s="70"/>
      <c r="Q308" s="70">
        <f t="shared" si="54"/>
        <v>0</v>
      </c>
      <c r="R308" s="70"/>
      <c r="S308" s="70"/>
      <c r="T308" s="70">
        <f t="shared" si="55"/>
        <v>0</v>
      </c>
    </row>
    <row r="309" spans="1:20" ht="20.100000000000001" customHeight="1" x14ac:dyDescent="0.25">
      <c r="A309" s="4" t="s">
        <v>744</v>
      </c>
      <c r="B309" s="7" t="s">
        <v>745</v>
      </c>
      <c r="C309" s="6">
        <v>332.4</v>
      </c>
      <c r="D309" s="37"/>
      <c r="E309" s="37"/>
      <c r="F309" s="70"/>
      <c r="G309" s="70"/>
      <c r="H309" s="70"/>
      <c r="I309" s="70"/>
      <c r="J309" s="70">
        <f t="shared" si="47"/>
        <v>0</v>
      </c>
      <c r="K309" s="70"/>
      <c r="L309" s="70"/>
      <c r="M309" s="70"/>
      <c r="N309" s="70"/>
      <c r="O309" s="70"/>
      <c r="P309" s="70"/>
      <c r="Q309" s="70">
        <f t="shared" si="54"/>
        <v>0</v>
      </c>
      <c r="R309" s="70"/>
      <c r="S309" s="70"/>
      <c r="T309" s="70">
        <f t="shared" si="55"/>
        <v>0</v>
      </c>
    </row>
    <row r="310" spans="1:20" ht="20.100000000000001" customHeight="1" x14ac:dyDescent="0.25">
      <c r="A310" s="4" t="s">
        <v>746</v>
      </c>
      <c r="B310" s="7" t="s">
        <v>747</v>
      </c>
      <c r="C310" s="6">
        <v>332.5</v>
      </c>
      <c r="D310" s="37"/>
      <c r="E310" s="37"/>
      <c r="F310" s="70"/>
      <c r="G310" s="70"/>
      <c r="H310" s="70"/>
      <c r="I310" s="70"/>
      <c r="J310" s="70">
        <f t="shared" si="47"/>
        <v>0</v>
      </c>
      <c r="K310" s="70"/>
      <c r="L310" s="70"/>
      <c r="M310" s="70"/>
      <c r="N310" s="70"/>
      <c r="O310" s="70"/>
      <c r="P310" s="70"/>
      <c r="Q310" s="70">
        <f t="shared" si="54"/>
        <v>0</v>
      </c>
      <c r="R310" s="70"/>
      <c r="S310" s="70"/>
      <c r="T310" s="70">
        <f t="shared" si="55"/>
        <v>0</v>
      </c>
    </row>
    <row r="311" spans="1:20" ht="20.100000000000001" customHeight="1" x14ac:dyDescent="0.25">
      <c r="A311" s="4" t="s">
        <v>70</v>
      </c>
      <c r="B311" s="7" t="s">
        <v>462</v>
      </c>
      <c r="C311" s="6">
        <v>333</v>
      </c>
      <c r="D311" s="70">
        <v>1</v>
      </c>
      <c r="E311" s="37"/>
      <c r="F311" s="70">
        <v>2</v>
      </c>
      <c r="G311" s="70">
        <v>1</v>
      </c>
      <c r="H311" s="70"/>
      <c r="I311" s="70"/>
      <c r="J311" s="70">
        <f t="shared" si="47"/>
        <v>1</v>
      </c>
      <c r="K311" s="70"/>
      <c r="L311" s="70"/>
      <c r="M311" s="70">
        <v>2</v>
      </c>
      <c r="N311" s="70"/>
      <c r="O311" s="70"/>
      <c r="P311" s="70"/>
      <c r="Q311" s="70">
        <f t="shared" si="54"/>
        <v>0</v>
      </c>
      <c r="R311" s="70"/>
      <c r="S311" s="70"/>
      <c r="T311" s="70">
        <f t="shared" si="55"/>
        <v>0</v>
      </c>
    </row>
    <row r="312" spans="1:20" ht="20.100000000000001" customHeight="1" x14ac:dyDescent="0.25">
      <c r="A312" s="4" t="s">
        <v>69</v>
      </c>
      <c r="B312" s="7" t="s">
        <v>463</v>
      </c>
      <c r="C312" s="6">
        <v>334</v>
      </c>
      <c r="D312" s="37"/>
      <c r="E312" s="37"/>
      <c r="F312" s="70"/>
      <c r="G312" s="70"/>
      <c r="H312" s="70"/>
      <c r="I312" s="70"/>
      <c r="J312" s="70">
        <f t="shared" si="47"/>
        <v>0</v>
      </c>
      <c r="K312" s="70"/>
      <c r="L312" s="70"/>
      <c r="M312" s="70"/>
      <c r="N312" s="70"/>
      <c r="O312" s="70"/>
      <c r="P312" s="70"/>
      <c r="Q312" s="70">
        <f t="shared" si="54"/>
        <v>0</v>
      </c>
      <c r="R312" s="70"/>
      <c r="S312" s="70"/>
      <c r="T312" s="70">
        <f t="shared" si="55"/>
        <v>0</v>
      </c>
    </row>
    <row r="313" spans="1:20" ht="20.100000000000001" customHeight="1" x14ac:dyDescent="0.25">
      <c r="A313" s="4" t="s">
        <v>68</v>
      </c>
      <c r="B313" s="7" t="s">
        <v>504</v>
      </c>
      <c r="C313" s="6">
        <v>334.1</v>
      </c>
      <c r="D313" s="37"/>
      <c r="E313" s="37"/>
      <c r="F313" s="70"/>
      <c r="G313" s="70"/>
      <c r="H313" s="70"/>
      <c r="I313" s="70"/>
      <c r="J313" s="70">
        <f t="shared" si="47"/>
        <v>0</v>
      </c>
      <c r="K313" s="70"/>
      <c r="L313" s="70"/>
      <c r="M313" s="70"/>
      <c r="N313" s="70"/>
      <c r="O313" s="70"/>
      <c r="P313" s="70"/>
      <c r="Q313" s="70">
        <f t="shared" si="54"/>
        <v>0</v>
      </c>
      <c r="R313" s="70"/>
      <c r="S313" s="70"/>
      <c r="T313" s="70">
        <f t="shared" si="55"/>
        <v>0</v>
      </c>
    </row>
    <row r="314" spans="1:20" ht="20.100000000000001" customHeight="1" x14ac:dyDescent="0.25">
      <c r="A314" s="4" t="s">
        <v>67</v>
      </c>
      <c r="B314" s="7" t="s">
        <v>464</v>
      </c>
      <c r="C314" s="5">
        <v>335</v>
      </c>
      <c r="D314" s="37"/>
      <c r="E314" s="37"/>
      <c r="F314" s="70">
        <v>1</v>
      </c>
      <c r="G314" s="70"/>
      <c r="H314" s="70"/>
      <c r="I314" s="70"/>
      <c r="J314" s="70">
        <f t="shared" si="47"/>
        <v>0</v>
      </c>
      <c r="K314" s="70"/>
      <c r="L314" s="70"/>
      <c r="M314" s="70">
        <v>1</v>
      </c>
      <c r="N314" s="70"/>
      <c r="O314" s="70"/>
      <c r="P314" s="70"/>
      <c r="Q314" s="70">
        <f t="shared" si="54"/>
        <v>0</v>
      </c>
      <c r="R314" s="70"/>
      <c r="S314" s="70"/>
      <c r="T314" s="70">
        <f t="shared" si="55"/>
        <v>0</v>
      </c>
    </row>
    <row r="315" spans="1:20" ht="20.100000000000001" customHeight="1" x14ac:dyDescent="0.25">
      <c r="A315" s="4" t="s">
        <v>66</v>
      </c>
      <c r="B315" s="7" t="s">
        <v>583</v>
      </c>
      <c r="C315" s="5">
        <v>336</v>
      </c>
      <c r="D315" s="71"/>
      <c r="E315" s="71"/>
      <c r="F315" s="71"/>
      <c r="G315" s="71"/>
      <c r="H315" s="71"/>
      <c r="I315" s="71"/>
      <c r="J315" s="70">
        <f t="shared" si="47"/>
        <v>0</v>
      </c>
      <c r="K315" s="71"/>
      <c r="L315" s="71"/>
      <c r="M315" s="71"/>
      <c r="N315" s="71"/>
      <c r="O315" s="71"/>
      <c r="P315" s="71"/>
      <c r="Q315" s="70">
        <f t="shared" si="54"/>
        <v>0</v>
      </c>
      <c r="R315" s="71"/>
      <c r="S315" s="71"/>
      <c r="T315" s="70">
        <f t="shared" si="55"/>
        <v>0</v>
      </c>
    </row>
    <row r="316" spans="1:20" ht="20.100000000000001" customHeight="1" x14ac:dyDescent="0.25">
      <c r="A316" s="4" t="s">
        <v>65</v>
      </c>
      <c r="B316" s="7" t="s">
        <v>584</v>
      </c>
      <c r="C316" s="5">
        <v>337</v>
      </c>
      <c r="D316" s="70"/>
      <c r="E316" s="70"/>
      <c r="F316" s="70"/>
      <c r="G316" s="70"/>
      <c r="H316" s="70"/>
      <c r="I316" s="70"/>
      <c r="J316" s="70">
        <f t="shared" si="47"/>
        <v>0</v>
      </c>
      <c r="K316" s="70"/>
      <c r="L316" s="70"/>
      <c r="M316" s="70"/>
      <c r="N316" s="70"/>
      <c r="O316" s="70"/>
      <c r="P316" s="70"/>
      <c r="Q316" s="70">
        <f t="shared" si="54"/>
        <v>0</v>
      </c>
      <c r="R316" s="70"/>
      <c r="S316" s="70"/>
      <c r="T316" s="70">
        <f t="shared" si="55"/>
        <v>0</v>
      </c>
    </row>
    <row r="317" spans="1:20" ht="20.100000000000001" customHeight="1" x14ac:dyDescent="0.25">
      <c r="A317" s="4" t="s">
        <v>64</v>
      </c>
      <c r="B317" s="7" t="s">
        <v>585</v>
      </c>
      <c r="C317" s="5">
        <v>338</v>
      </c>
      <c r="D317" s="70"/>
      <c r="E317" s="70"/>
      <c r="F317" s="70"/>
      <c r="G317" s="70"/>
      <c r="H317" s="70"/>
      <c r="I317" s="70"/>
      <c r="J317" s="70">
        <f t="shared" si="47"/>
        <v>0</v>
      </c>
      <c r="K317" s="70"/>
      <c r="L317" s="70"/>
      <c r="M317" s="70"/>
      <c r="N317" s="70"/>
      <c r="O317" s="70"/>
      <c r="P317" s="70"/>
      <c r="Q317" s="70">
        <f t="shared" si="54"/>
        <v>0</v>
      </c>
      <c r="R317" s="70"/>
      <c r="S317" s="70"/>
      <c r="T317" s="70">
        <f t="shared" si="55"/>
        <v>0</v>
      </c>
    </row>
    <row r="318" spans="1:20" ht="20.100000000000001" customHeight="1" x14ac:dyDescent="0.25">
      <c r="A318" s="4" t="s">
        <v>748</v>
      </c>
      <c r="B318" s="7" t="s">
        <v>749</v>
      </c>
      <c r="C318" s="5">
        <v>338.1</v>
      </c>
      <c r="D318" s="70"/>
      <c r="E318" s="70"/>
      <c r="F318" s="70"/>
      <c r="G318" s="70"/>
      <c r="H318" s="70"/>
      <c r="I318" s="70"/>
      <c r="J318" s="70">
        <f t="shared" si="47"/>
        <v>0</v>
      </c>
      <c r="K318" s="70"/>
      <c r="L318" s="70"/>
      <c r="M318" s="70"/>
      <c r="N318" s="70"/>
      <c r="O318" s="70"/>
      <c r="P318" s="70"/>
      <c r="Q318" s="70">
        <f t="shared" si="54"/>
        <v>0</v>
      </c>
      <c r="R318" s="70"/>
      <c r="S318" s="70"/>
      <c r="T318" s="70">
        <f t="shared" si="55"/>
        <v>0</v>
      </c>
    </row>
    <row r="319" spans="1:20" ht="20.100000000000001" customHeight="1" x14ac:dyDescent="0.25">
      <c r="A319" s="4" t="s">
        <v>63</v>
      </c>
      <c r="B319" s="7" t="s">
        <v>586</v>
      </c>
      <c r="C319" s="5">
        <v>339</v>
      </c>
      <c r="D319" s="70"/>
      <c r="E319" s="70"/>
      <c r="F319" s="70"/>
      <c r="G319" s="70"/>
      <c r="H319" s="70"/>
      <c r="I319" s="70"/>
      <c r="J319" s="70">
        <f t="shared" si="47"/>
        <v>0</v>
      </c>
      <c r="K319" s="70"/>
      <c r="L319" s="70"/>
      <c r="M319" s="70"/>
      <c r="N319" s="70"/>
      <c r="O319" s="70"/>
      <c r="P319" s="70"/>
      <c r="Q319" s="70">
        <f t="shared" si="54"/>
        <v>0</v>
      </c>
      <c r="R319" s="70"/>
      <c r="S319" s="70"/>
      <c r="T319" s="70">
        <f t="shared" si="55"/>
        <v>0</v>
      </c>
    </row>
    <row r="320" spans="1:20" ht="20.100000000000001" customHeight="1" x14ac:dyDescent="0.25">
      <c r="A320" s="4" t="s">
        <v>62</v>
      </c>
      <c r="B320" s="7" t="s">
        <v>587</v>
      </c>
      <c r="C320" s="5">
        <v>340</v>
      </c>
      <c r="D320" s="70"/>
      <c r="E320" s="70"/>
      <c r="F320" s="70"/>
      <c r="G320" s="70"/>
      <c r="H320" s="70"/>
      <c r="I320" s="70"/>
      <c r="J320" s="70">
        <f t="shared" si="47"/>
        <v>0</v>
      </c>
      <c r="K320" s="70"/>
      <c r="L320" s="70"/>
      <c r="M320" s="70"/>
      <c r="N320" s="70"/>
      <c r="O320" s="70"/>
      <c r="P320" s="70"/>
      <c r="Q320" s="70">
        <f t="shared" si="54"/>
        <v>0</v>
      </c>
      <c r="R320" s="70"/>
      <c r="S320" s="70"/>
      <c r="T320" s="70">
        <f t="shared" si="55"/>
        <v>0</v>
      </c>
    </row>
    <row r="321" spans="1:20" ht="20.100000000000001" customHeight="1" x14ac:dyDescent="0.25">
      <c r="A321" s="4" t="s">
        <v>61</v>
      </c>
      <c r="B321" s="7" t="s">
        <v>750</v>
      </c>
      <c r="C321" s="5">
        <v>341</v>
      </c>
      <c r="D321" s="37"/>
      <c r="E321" s="37"/>
      <c r="F321" s="70"/>
      <c r="G321" s="70"/>
      <c r="H321" s="70"/>
      <c r="I321" s="70"/>
      <c r="J321" s="70">
        <f t="shared" si="47"/>
        <v>0</v>
      </c>
      <c r="K321" s="70"/>
      <c r="L321" s="70"/>
      <c r="M321" s="70"/>
      <c r="N321" s="70"/>
      <c r="O321" s="70"/>
      <c r="P321" s="70"/>
      <c r="Q321" s="70">
        <f t="shared" si="54"/>
        <v>0</v>
      </c>
      <c r="R321" s="70"/>
      <c r="S321" s="70"/>
      <c r="T321" s="70">
        <f t="shared" si="55"/>
        <v>0</v>
      </c>
    </row>
    <row r="322" spans="1:20" ht="20.100000000000001" customHeight="1" x14ac:dyDescent="0.25">
      <c r="A322" s="4" t="s">
        <v>60</v>
      </c>
      <c r="B322" s="7" t="s">
        <v>588</v>
      </c>
      <c r="C322" s="5">
        <v>342</v>
      </c>
      <c r="D322" s="37"/>
      <c r="E322" s="37"/>
      <c r="F322" s="70"/>
      <c r="G322" s="70"/>
      <c r="H322" s="70"/>
      <c r="I322" s="70"/>
      <c r="J322" s="70">
        <f t="shared" si="47"/>
        <v>0</v>
      </c>
      <c r="K322" s="70"/>
      <c r="L322" s="70"/>
      <c r="M322" s="70"/>
      <c r="N322" s="70"/>
      <c r="O322" s="70"/>
      <c r="P322" s="70"/>
      <c r="Q322" s="70">
        <f t="shared" si="54"/>
        <v>0</v>
      </c>
      <c r="R322" s="70"/>
      <c r="S322" s="70"/>
      <c r="T322" s="70">
        <f t="shared" si="55"/>
        <v>0</v>
      </c>
    </row>
    <row r="323" spans="1:20" ht="20.100000000000001" customHeight="1" x14ac:dyDescent="0.25">
      <c r="A323" s="4" t="s">
        <v>751</v>
      </c>
      <c r="B323" s="7" t="s">
        <v>752</v>
      </c>
      <c r="C323" s="5">
        <v>342.1</v>
      </c>
      <c r="D323" s="37"/>
      <c r="E323" s="37"/>
      <c r="F323" s="70"/>
      <c r="G323" s="70"/>
      <c r="H323" s="70"/>
      <c r="I323" s="70"/>
      <c r="J323" s="70">
        <f t="shared" si="47"/>
        <v>0</v>
      </c>
      <c r="K323" s="70"/>
      <c r="L323" s="70"/>
      <c r="M323" s="70"/>
      <c r="N323" s="70"/>
      <c r="O323" s="70"/>
      <c r="P323" s="70"/>
      <c r="Q323" s="70">
        <f t="shared" si="54"/>
        <v>0</v>
      </c>
      <c r="R323" s="70"/>
      <c r="S323" s="70"/>
      <c r="T323" s="70">
        <f t="shared" si="55"/>
        <v>0</v>
      </c>
    </row>
    <row r="324" spans="1:20" ht="20.100000000000001" customHeight="1" x14ac:dyDescent="0.25">
      <c r="A324" s="4" t="s">
        <v>59</v>
      </c>
      <c r="B324" s="7" t="s">
        <v>589</v>
      </c>
      <c r="C324" s="5">
        <v>343</v>
      </c>
      <c r="D324" s="37"/>
      <c r="E324" s="37"/>
      <c r="F324" s="70"/>
      <c r="G324" s="70"/>
      <c r="H324" s="70"/>
      <c r="I324" s="70"/>
      <c r="J324" s="70">
        <f t="shared" si="47"/>
        <v>0</v>
      </c>
      <c r="K324" s="70"/>
      <c r="L324" s="70"/>
      <c r="M324" s="70"/>
      <c r="N324" s="70"/>
      <c r="O324" s="70"/>
      <c r="P324" s="70"/>
      <c r="Q324" s="70">
        <f t="shared" si="54"/>
        <v>0</v>
      </c>
      <c r="R324" s="70"/>
      <c r="S324" s="70"/>
      <c r="T324" s="70">
        <f t="shared" si="55"/>
        <v>0</v>
      </c>
    </row>
    <row r="325" spans="1:20" ht="20.100000000000001" customHeight="1" x14ac:dyDescent="0.25">
      <c r="A325" s="4" t="s">
        <v>58</v>
      </c>
      <c r="B325" s="7" t="s">
        <v>590</v>
      </c>
      <c r="C325" s="5">
        <v>344</v>
      </c>
      <c r="D325" s="37"/>
      <c r="E325" s="37"/>
      <c r="F325" s="70"/>
      <c r="G325" s="70"/>
      <c r="H325" s="70"/>
      <c r="I325" s="70"/>
      <c r="J325" s="70">
        <f t="shared" si="47"/>
        <v>0</v>
      </c>
      <c r="K325" s="70"/>
      <c r="L325" s="70"/>
      <c r="M325" s="70"/>
      <c r="N325" s="70"/>
      <c r="O325" s="70"/>
      <c r="P325" s="70"/>
      <c r="Q325" s="70">
        <f t="shared" si="54"/>
        <v>0</v>
      </c>
      <c r="R325" s="70"/>
      <c r="S325" s="70"/>
      <c r="T325" s="70">
        <f t="shared" si="55"/>
        <v>0</v>
      </c>
    </row>
    <row r="326" spans="1:20" ht="20.100000000000001" customHeight="1" x14ac:dyDescent="0.25">
      <c r="A326" s="4" t="s">
        <v>57</v>
      </c>
      <c r="B326" s="7" t="s">
        <v>662</v>
      </c>
      <c r="C326" s="5">
        <v>345</v>
      </c>
      <c r="D326" s="37"/>
      <c r="E326" s="37"/>
      <c r="F326" s="70"/>
      <c r="G326" s="70"/>
      <c r="H326" s="70"/>
      <c r="I326" s="70"/>
      <c r="J326" s="70">
        <f t="shared" si="47"/>
        <v>0</v>
      </c>
      <c r="K326" s="70"/>
      <c r="L326" s="70"/>
      <c r="M326" s="70"/>
      <c r="N326" s="70"/>
      <c r="O326" s="70"/>
      <c r="P326" s="70"/>
      <c r="Q326" s="70">
        <f t="shared" si="54"/>
        <v>0</v>
      </c>
      <c r="R326" s="70"/>
      <c r="S326" s="70"/>
      <c r="T326" s="70">
        <f t="shared" si="55"/>
        <v>0</v>
      </c>
    </row>
    <row r="327" spans="1:20" ht="20.100000000000001" customHeight="1" x14ac:dyDescent="0.25">
      <c r="A327" s="4" t="s">
        <v>56</v>
      </c>
      <c r="B327" s="7" t="s">
        <v>591</v>
      </c>
      <c r="C327" s="5">
        <v>345.1</v>
      </c>
      <c r="D327" s="37"/>
      <c r="E327" s="37"/>
      <c r="F327" s="70"/>
      <c r="G327" s="70"/>
      <c r="H327" s="70"/>
      <c r="I327" s="70"/>
      <c r="J327" s="70">
        <f t="shared" ref="J327:J338" si="56">+I327+H327+G327</f>
        <v>0</v>
      </c>
      <c r="K327" s="70"/>
      <c r="L327" s="70"/>
      <c r="M327" s="70"/>
      <c r="N327" s="70"/>
      <c r="O327" s="70"/>
      <c r="P327" s="70"/>
      <c r="Q327" s="70">
        <f t="shared" si="54"/>
        <v>0</v>
      </c>
      <c r="R327" s="70"/>
      <c r="S327" s="70"/>
      <c r="T327" s="70">
        <f t="shared" si="55"/>
        <v>0</v>
      </c>
    </row>
    <row r="328" spans="1:20" ht="20.100000000000001" customHeight="1" x14ac:dyDescent="0.25">
      <c r="A328" s="4" t="s">
        <v>55</v>
      </c>
      <c r="B328" s="7" t="s">
        <v>465</v>
      </c>
      <c r="C328" s="5">
        <v>346</v>
      </c>
      <c r="D328" s="37"/>
      <c r="E328" s="37"/>
      <c r="F328" s="70"/>
      <c r="G328" s="70"/>
      <c r="H328" s="70"/>
      <c r="I328" s="70"/>
      <c r="J328" s="70">
        <f t="shared" si="56"/>
        <v>0</v>
      </c>
      <c r="K328" s="70"/>
      <c r="L328" s="70"/>
      <c r="M328" s="70"/>
      <c r="N328" s="70"/>
      <c r="O328" s="70"/>
      <c r="P328" s="70"/>
      <c r="Q328" s="70">
        <f t="shared" si="54"/>
        <v>0</v>
      </c>
      <c r="R328" s="70"/>
      <c r="S328" s="70"/>
      <c r="T328" s="70">
        <f t="shared" si="55"/>
        <v>0</v>
      </c>
    </row>
    <row r="329" spans="1:20" ht="20.100000000000001" customHeight="1" x14ac:dyDescent="0.25">
      <c r="A329" s="4" t="s">
        <v>54</v>
      </c>
      <c r="B329" s="7" t="s">
        <v>592</v>
      </c>
      <c r="C329" s="5">
        <v>347</v>
      </c>
      <c r="D329" s="70">
        <v>2</v>
      </c>
      <c r="E329" s="37"/>
      <c r="F329" s="70"/>
      <c r="G329" s="70">
        <v>1</v>
      </c>
      <c r="H329" s="70"/>
      <c r="I329" s="70"/>
      <c r="J329" s="70">
        <f t="shared" si="56"/>
        <v>1</v>
      </c>
      <c r="K329" s="70"/>
      <c r="L329" s="70"/>
      <c r="M329" s="70">
        <v>1</v>
      </c>
      <c r="N329" s="70"/>
      <c r="O329" s="70">
        <v>1</v>
      </c>
      <c r="P329" s="70"/>
      <c r="Q329" s="70">
        <f t="shared" si="54"/>
        <v>1</v>
      </c>
      <c r="R329" s="70"/>
      <c r="S329" s="70"/>
      <c r="T329" s="70">
        <f t="shared" si="55"/>
        <v>0</v>
      </c>
    </row>
    <row r="330" spans="1:20" ht="20.100000000000001" customHeight="1" x14ac:dyDescent="0.25">
      <c r="A330" s="4" t="s">
        <v>53</v>
      </c>
      <c r="B330" s="7" t="s">
        <v>663</v>
      </c>
      <c r="C330" s="5">
        <v>348</v>
      </c>
      <c r="D330" s="70"/>
      <c r="E330" s="37"/>
      <c r="F330" s="70"/>
      <c r="G330" s="70"/>
      <c r="H330" s="70"/>
      <c r="I330" s="70"/>
      <c r="J330" s="70">
        <f t="shared" si="56"/>
        <v>0</v>
      </c>
      <c r="K330" s="70"/>
      <c r="L330" s="70"/>
      <c r="M330" s="70"/>
      <c r="N330" s="70"/>
      <c r="O330" s="70"/>
      <c r="P330" s="70"/>
      <c r="Q330" s="70">
        <f t="shared" si="54"/>
        <v>0</v>
      </c>
      <c r="R330" s="70"/>
      <c r="S330" s="70"/>
      <c r="T330" s="70">
        <f t="shared" si="55"/>
        <v>0</v>
      </c>
    </row>
    <row r="331" spans="1:20" ht="20.100000000000001" customHeight="1" x14ac:dyDescent="0.25">
      <c r="A331" s="4" t="s">
        <v>52</v>
      </c>
      <c r="B331" s="7" t="s">
        <v>466</v>
      </c>
      <c r="C331" s="5">
        <v>349</v>
      </c>
      <c r="D331" s="70"/>
      <c r="E331" s="37"/>
      <c r="F331" s="70"/>
      <c r="G331" s="70"/>
      <c r="H331" s="70"/>
      <c r="I331" s="70"/>
      <c r="J331" s="70">
        <f t="shared" si="56"/>
        <v>0</v>
      </c>
      <c r="K331" s="70"/>
      <c r="L331" s="70"/>
      <c r="M331" s="70"/>
      <c r="N331" s="70"/>
      <c r="O331" s="70"/>
      <c r="P331" s="70"/>
      <c r="Q331" s="70">
        <f t="shared" si="54"/>
        <v>0</v>
      </c>
      <c r="R331" s="70"/>
      <c r="S331" s="70"/>
      <c r="T331" s="70">
        <f t="shared" si="55"/>
        <v>0</v>
      </c>
    </row>
    <row r="332" spans="1:20" ht="20.100000000000001" customHeight="1" x14ac:dyDescent="0.25">
      <c r="A332" s="4" t="s">
        <v>51</v>
      </c>
      <c r="B332" s="7" t="s">
        <v>593</v>
      </c>
      <c r="C332" s="5">
        <v>350</v>
      </c>
      <c r="D332" s="70"/>
      <c r="E332" s="37"/>
      <c r="F332" s="70"/>
      <c r="G332" s="70"/>
      <c r="H332" s="70"/>
      <c r="I332" s="70"/>
      <c r="J332" s="70">
        <f t="shared" si="56"/>
        <v>0</v>
      </c>
      <c r="K332" s="70"/>
      <c r="L332" s="70"/>
      <c r="M332" s="70"/>
      <c r="N332" s="70"/>
      <c r="O332" s="70"/>
      <c r="P332" s="70"/>
      <c r="Q332" s="70">
        <f t="shared" si="54"/>
        <v>0</v>
      </c>
      <c r="R332" s="70"/>
      <c r="S332" s="70"/>
      <c r="T332" s="70">
        <f t="shared" si="55"/>
        <v>0</v>
      </c>
    </row>
    <row r="333" spans="1:20" ht="20.100000000000001" customHeight="1" x14ac:dyDescent="0.25">
      <c r="A333" s="4" t="s">
        <v>50</v>
      </c>
      <c r="B333" s="5" t="s">
        <v>664</v>
      </c>
      <c r="C333" s="5">
        <v>351</v>
      </c>
      <c r="D333" s="70"/>
      <c r="E333" s="37"/>
      <c r="F333" s="70"/>
      <c r="G333" s="70"/>
      <c r="H333" s="70"/>
      <c r="I333" s="70"/>
      <c r="J333" s="70">
        <f t="shared" si="56"/>
        <v>0</v>
      </c>
      <c r="K333" s="70"/>
      <c r="L333" s="70"/>
      <c r="M333" s="70"/>
      <c r="N333" s="70"/>
      <c r="O333" s="70"/>
      <c r="P333" s="70"/>
      <c r="Q333" s="70">
        <f t="shared" si="54"/>
        <v>0</v>
      </c>
      <c r="R333" s="70"/>
      <c r="S333" s="70"/>
      <c r="T333" s="70">
        <f t="shared" si="55"/>
        <v>0</v>
      </c>
    </row>
    <row r="334" spans="1:20" ht="20.100000000000001" customHeight="1" x14ac:dyDescent="0.25">
      <c r="A334" s="4" t="s">
        <v>49</v>
      </c>
      <c r="B334" s="7" t="s">
        <v>378</v>
      </c>
      <c r="C334" s="5">
        <v>352</v>
      </c>
      <c r="D334" s="70"/>
      <c r="E334" s="37"/>
      <c r="F334" s="70"/>
      <c r="G334" s="70"/>
      <c r="H334" s="70"/>
      <c r="I334" s="70"/>
      <c r="J334" s="70">
        <f t="shared" si="56"/>
        <v>0</v>
      </c>
      <c r="K334" s="70"/>
      <c r="L334" s="70"/>
      <c r="M334" s="70"/>
      <c r="N334" s="70"/>
      <c r="O334" s="70"/>
      <c r="P334" s="70"/>
      <c r="Q334" s="70">
        <f t="shared" si="54"/>
        <v>0</v>
      </c>
      <c r="R334" s="70"/>
      <c r="S334" s="70"/>
      <c r="T334" s="70">
        <f t="shared" si="55"/>
        <v>0</v>
      </c>
    </row>
    <row r="335" spans="1:20" ht="20.100000000000001" customHeight="1" x14ac:dyDescent="0.25">
      <c r="A335" s="4" t="s">
        <v>48</v>
      </c>
      <c r="B335" s="7" t="s">
        <v>753</v>
      </c>
      <c r="C335" s="5">
        <v>353</v>
      </c>
      <c r="D335" s="70">
        <v>1</v>
      </c>
      <c r="E335" s="37"/>
      <c r="F335" s="70"/>
      <c r="G335" s="70">
        <v>1</v>
      </c>
      <c r="H335" s="70"/>
      <c r="I335" s="70"/>
      <c r="J335" s="70">
        <f t="shared" si="56"/>
        <v>1</v>
      </c>
      <c r="K335" s="70"/>
      <c r="L335" s="70"/>
      <c r="M335" s="70"/>
      <c r="N335" s="70"/>
      <c r="O335" s="70">
        <v>1</v>
      </c>
      <c r="P335" s="70"/>
      <c r="Q335" s="70">
        <f t="shared" si="54"/>
        <v>1</v>
      </c>
      <c r="R335" s="70"/>
      <c r="S335" s="70"/>
      <c r="T335" s="70">
        <f t="shared" si="55"/>
        <v>0</v>
      </c>
    </row>
    <row r="336" spans="1:20" ht="20.100000000000001" customHeight="1" x14ac:dyDescent="0.25">
      <c r="A336" s="4" t="s">
        <v>47</v>
      </c>
      <c r="B336" s="7" t="s">
        <v>501</v>
      </c>
      <c r="C336" s="5">
        <v>354</v>
      </c>
      <c r="D336" s="37"/>
      <c r="E336" s="37"/>
      <c r="F336" s="70"/>
      <c r="G336" s="70"/>
      <c r="H336" s="70"/>
      <c r="I336" s="70"/>
      <c r="J336" s="70">
        <f t="shared" si="56"/>
        <v>0</v>
      </c>
      <c r="K336" s="70"/>
      <c r="L336" s="70"/>
      <c r="M336" s="70"/>
      <c r="N336" s="70"/>
      <c r="O336" s="70"/>
      <c r="P336" s="70"/>
      <c r="Q336" s="70">
        <f t="shared" si="54"/>
        <v>0</v>
      </c>
      <c r="R336" s="70"/>
      <c r="S336" s="70"/>
      <c r="T336" s="70">
        <f t="shared" si="55"/>
        <v>0</v>
      </c>
    </row>
    <row r="337" spans="1:20" ht="20.100000000000001" customHeight="1" x14ac:dyDescent="0.25">
      <c r="A337" s="4" t="s">
        <v>46</v>
      </c>
      <c r="B337" s="7" t="s">
        <v>754</v>
      </c>
      <c r="C337" s="5">
        <v>355</v>
      </c>
      <c r="D337" s="37"/>
      <c r="E337" s="37"/>
      <c r="F337" s="70"/>
      <c r="G337" s="70"/>
      <c r="H337" s="70"/>
      <c r="I337" s="70"/>
      <c r="J337" s="70">
        <f t="shared" si="56"/>
        <v>0</v>
      </c>
      <c r="K337" s="70"/>
      <c r="L337" s="70"/>
      <c r="M337" s="70"/>
      <c r="N337" s="70"/>
      <c r="O337" s="70"/>
      <c r="P337" s="70"/>
      <c r="Q337" s="70">
        <f t="shared" si="54"/>
        <v>0</v>
      </c>
      <c r="R337" s="70"/>
      <c r="S337" s="70"/>
      <c r="T337" s="70">
        <f t="shared" si="55"/>
        <v>0</v>
      </c>
    </row>
    <row r="338" spans="1:20" ht="20.100000000000001" customHeight="1" x14ac:dyDescent="0.25">
      <c r="A338" s="4" t="s">
        <v>45</v>
      </c>
      <c r="B338" s="7" t="s">
        <v>403</v>
      </c>
      <c r="C338" s="5"/>
      <c r="D338" s="37"/>
      <c r="E338" s="37"/>
      <c r="F338" s="70"/>
      <c r="G338" s="70"/>
      <c r="H338" s="70"/>
      <c r="I338" s="70"/>
      <c r="J338" s="70">
        <f t="shared" si="56"/>
        <v>0</v>
      </c>
      <c r="K338" s="70"/>
      <c r="L338" s="70"/>
      <c r="M338" s="70"/>
      <c r="N338" s="70"/>
      <c r="O338" s="70"/>
      <c r="P338" s="70"/>
      <c r="Q338" s="70">
        <f t="shared" si="54"/>
        <v>0</v>
      </c>
      <c r="R338" s="70"/>
      <c r="S338" s="70"/>
      <c r="T338" s="70">
        <f t="shared" si="55"/>
        <v>0</v>
      </c>
    </row>
    <row r="339" spans="1:20" ht="20.100000000000001" customHeight="1" x14ac:dyDescent="0.25">
      <c r="A339" s="8" t="s">
        <v>44</v>
      </c>
      <c r="B339" s="12" t="s">
        <v>467</v>
      </c>
      <c r="C339" s="5"/>
      <c r="D339" s="69">
        <f>SUM(D340:D372)</f>
        <v>4</v>
      </c>
      <c r="E339" s="69">
        <f t="shared" ref="E339:T339" si="57">SUM(E340:E372)</f>
        <v>0</v>
      </c>
      <c r="F339" s="69">
        <f t="shared" si="57"/>
        <v>2</v>
      </c>
      <c r="G339" s="69">
        <f t="shared" si="57"/>
        <v>3</v>
      </c>
      <c r="H339" s="69">
        <f t="shared" si="57"/>
        <v>0</v>
      </c>
      <c r="I339" s="69">
        <f t="shared" si="57"/>
        <v>0</v>
      </c>
      <c r="J339" s="69">
        <f t="shared" si="57"/>
        <v>3</v>
      </c>
      <c r="K339" s="69">
        <f t="shared" si="57"/>
        <v>0</v>
      </c>
      <c r="L339" s="69">
        <f t="shared" si="57"/>
        <v>0</v>
      </c>
      <c r="M339" s="69">
        <f t="shared" si="57"/>
        <v>3</v>
      </c>
      <c r="N339" s="69">
        <f t="shared" si="57"/>
        <v>0</v>
      </c>
      <c r="O339" s="69">
        <f t="shared" si="57"/>
        <v>0</v>
      </c>
      <c r="P339" s="69">
        <f t="shared" si="57"/>
        <v>0</v>
      </c>
      <c r="Q339" s="69">
        <f t="shared" si="57"/>
        <v>0</v>
      </c>
      <c r="R339" s="69">
        <f t="shared" si="57"/>
        <v>0</v>
      </c>
      <c r="S339" s="69">
        <f t="shared" si="57"/>
        <v>0</v>
      </c>
      <c r="T339" s="69">
        <f t="shared" si="57"/>
        <v>0</v>
      </c>
    </row>
    <row r="340" spans="1:20" ht="20.100000000000001" customHeight="1" x14ac:dyDescent="0.25">
      <c r="A340" s="4" t="s">
        <v>43</v>
      </c>
      <c r="B340" s="7" t="s">
        <v>370</v>
      </c>
      <c r="C340" s="6">
        <v>356</v>
      </c>
      <c r="D340" s="37"/>
      <c r="E340" s="37"/>
      <c r="F340" s="70"/>
      <c r="G340" s="70"/>
      <c r="H340" s="70"/>
      <c r="I340" s="70"/>
      <c r="J340" s="70">
        <f t="shared" ref="J340:J388" si="58">+I340+H340+G340</f>
        <v>0</v>
      </c>
      <c r="K340" s="70"/>
      <c r="L340" s="70"/>
      <c r="M340" s="70"/>
      <c r="N340" s="70"/>
      <c r="O340" s="70"/>
      <c r="P340" s="70"/>
      <c r="Q340" s="70">
        <f t="shared" ref="Q340:Q372" si="59">+O340+P340</f>
        <v>0</v>
      </c>
      <c r="R340" s="70"/>
      <c r="S340" s="70"/>
      <c r="T340" s="70">
        <f t="shared" ref="T340:T372" si="60">+R340+S340</f>
        <v>0</v>
      </c>
    </row>
    <row r="341" spans="1:20" ht="20.100000000000001" customHeight="1" x14ac:dyDescent="0.25">
      <c r="A341" s="4" t="s">
        <v>42</v>
      </c>
      <c r="B341" s="7" t="s">
        <v>468</v>
      </c>
      <c r="C341" s="6">
        <v>357</v>
      </c>
      <c r="D341" s="37"/>
      <c r="E341" s="37"/>
      <c r="F341" s="70"/>
      <c r="G341" s="70"/>
      <c r="H341" s="70"/>
      <c r="I341" s="70"/>
      <c r="J341" s="70">
        <f t="shared" si="58"/>
        <v>0</v>
      </c>
      <c r="K341" s="70"/>
      <c r="L341" s="70"/>
      <c r="M341" s="70"/>
      <c r="N341" s="70"/>
      <c r="O341" s="70"/>
      <c r="P341" s="70"/>
      <c r="Q341" s="70">
        <f t="shared" si="59"/>
        <v>0</v>
      </c>
      <c r="R341" s="70"/>
      <c r="S341" s="70"/>
      <c r="T341" s="70">
        <f t="shared" si="60"/>
        <v>0</v>
      </c>
    </row>
    <row r="342" spans="1:20" ht="20.100000000000001" customHeight="1" x14ac:dyDescent="0.25">
      <c r="A342" s="4" t="s">
        <v>41</v>
      </c>
      <c r="B342" s="7" t="s">
        <v>755</v>
      </c>
      <c r="C342" s="6">
        <v>358</v>
      </c>
      <c r="D342" s="70">
        <v>2</v>
      </c>
      <c r="E342" s="70"/>
      <c r="F342" s="70"/>
      <c r="G342" s="70">
        <v>2</v>
      </c>
      <c r="H342" s="70"/>
      <c r="I342" s="70"/>
      <c r="J342" s="70">
        <f t="shared" si="58"/>
        <v>2</v>
      </c>
      <c r="K342" s="70"/>
      <c r="L342" s="70"/>
      <c r="M342" s="70"/>
      <c r="N342" s="70"/>
      <c r="O342" s="70"/>
      <c r="P342" s="70"/>
      <c r="Q342" s="70">
        <f t="shared" si="59"/>
        <v>0</v>
      </c>
      <c r="R342" s="70"/>
      <c r="S342" s="70"/>
      <c r="T342" s="70">
        <f t="shared" si="60"/>
        <v>0</v>
      </c>
    </row>
    <row r="343" spans="1:20" ht="20.100000000000001" customHeight="1" x14ac:dyDescent="0.25">
      <c r="A343" s="4" t="s">
        <v>756</v>
      </c>
      <c r="B343" s="7" t="s">
        <v>757</v>
      </c>
      <c r="C343" s="6">
        <v>358.1</v>
      </c>
      <c r="D343" s="70"/>
      <c r="E343" s="70"/>
      <c r="F343" s="70"/>
      <c r="G343" s="70"/>
      <c r="H343" s="70"/>
      <c r="I343" s="70"/>
      <c r="J343" s="70">
        <f t="shared" si="58"/>
        <v>0</v>
      </c>
      <c r="K343" s="70"/>
      <c r="L343" s="70"/>
      <c r="M343" s="70"/>
      <c r="N343" s="70"/>
      <c r="O343" s="70"/>
      <c r="P343" s="70"/>
      <c r="Q343" s="70">
        <f t="shared" si="59"/>
        <v>0</v>
      </c>
      <c r="R343" s="70"/>
      <c r="S343" s="70"/>
      <c r="T343" s="70">
        <f t="shared" si="60"/>
        <v>0</v>
      </c>
    </row>
    <row r="344" spans="1:20" ht="20.100000000000001" customHeight="1" x14ac:dyDescent="0.25">
      <c r="A344" s="4" t="s">
        <v>40</v>
      </c>
      <c r="B344" s="7" t="s">
        <v>758</v>
      </c>
      <c r="C344" s="6">
        <v>359</v>
      </c>
      <c r="D344" s="70"/>
      <c r="E344" s="37"/>
      <c r="F344" s="70"/>
      <c r="G344" s="70"/>
      <c r="H344" s="70"/>
      <c r="I344" s="70"/>
      <c r="J344" s="70">
        <f t="shared" si="58"/>
        <v>0</v>
      </c>
      <c r="K344" s="70"/>
      <c r="L344" s="70"/>
      <c r="M344" s="70"/>
      <c r="N344" s="70"/>
      <c r="O344" s="70"/>
      <c r="P344" s="70"/>
      <c r="Q344" s="70">
        <f t="shared" si="59"/>
        <v>0</v>
      </c>
      <c r="R344" s="70"/>
      <c r="S344" s="70"/>
      <c r="T344" s="70">
        <f t="shared" si="60"/>
        <v>0</v>
      </c>
    </row>
    <row r="345" spans="1:20" ht="20.100000000000001" customHeight="1" x14ac:dyDescent="0.25">
      <c r="A345" s="4" t="s">
        <v>39</v>
      </c>
      <c r="B345" s="7" t="s">
        <v>594</v>
      </c>
      <c r="C345" s="6">
        <v>360</v>
      </c>
      <c r="D345" s="71">
        <v>1</v>
      </c>
      <c r="E345" s="71"/>
      <c r="F345" s="71">
        <v>1</v>
      </c>
      <c r="G345" s="71"/>
      <c r="H345" s="71"/>
      <c r="I345" s="71"/>
      <c r="J345" s="70">
        <f t="shared" si="58"/>
        <v>0</v>
      </c>
      <c r="K345" s="71"/>
      <c r="L345" s="71"/>
      <c r="M345" s="71">
        <v>2</v>
      </c>
      <c r="N345" s="71"/>
      <c r="O345" s="71"/>
      <c r="P345" s="71"/>
      <c r="Q345" s="70">
        <f t="shared" si="59"/>
        <v>0</v>
      </c>
      <c r="R345" s="71"/>
      <c r="S345" s="71"/>
      <c r="T345" s="70">
        <f t="shared" si="60"/>
        <v>0</v>
      </c>
    </row>
    <row r="346" spans="1:20" ht="20.100000000000001" customHeight="1" x14ac:dyDescent="0.25">
      <c r="A346" s="4" t="s">
        <v>38</v>
      </c>
      <c r="B346" s="7" t="s">
        <v>595</v>
      </c>
      <c r="C346" s="5">
        <v>361</v>
      </c>
      <c r="D346" s="70"/>
      <c r="E346" s="37"/>
      <c r="F346" s="70"/>
      <c r="G346" s="70"/>
      <c r="H346" s="70"/>
      <c r="I346" s="70"/>
      <c r="J346" s="70">
        <f t="shared" si="58"/>
        <v>0</v>
      </c>
      <c r="K346" s="70"/>
      <c r="L346" s="70"/>
      <c r="M346" s="70"/>
      <c r="N346" s="70"/>
      <c r="O346" s="70"/>
      <c r="P346" s="70"/>
      <c r="Q346" s="70">
        <f t="shared" si="59"/>
        <v>0</v>
      </c>
      <c r="R346" s="70"/>
      <c r="S346" s="70"/>
      <c r="T346" s="70">
        <f t="shared" si="60"/>
        <v>0</v>
      </c>
    </row>
    <row r="347" spans="1:20" ht="20.100000000000001" customHeight="1" x14ac:dyDescent="0.25">
      <c r="A347" s="4" t="s">
        <v>37</v>
      </c>
      <c r="B347" s="7" t="s">
        <v>596</v>
      </c>
      <c r="C347" s="5">
        <v>362</v>
      </c>
      <c r="D347" s="70"/>
      <c r="E347" s="37"/>
      <c r="F347" s="70"/>
      <c r="G347" s="70"/>
      <c r="H347" s="70"/>
      <c r="I347" s="70"/>
      <c r="J347" s="70">
        <f t="shared" si="58"/>
        <v>0</v>
      </c>
      <c r="K347" s="70"/>
      <c r="L347" s="70"/>
      <c r="M347" s="70"/>
      <c r="N347" s="70"/>
      <c r="O347" s="70"/>
      <c r="P347" s="70"/>
      <c r="Q347" s="70">
        <f t="shared" si="59"/>
        <v>0</v>
      </c>
      <c r="R347" s="70"/>
      <c r="S347" s="70"/>
      <c r="T347" s="70">
        <f t="shared" si="60"/>
        <v>0</v>
      </c>
    </row>
    <row r="348" spans="1:20" ht="20.100000000000001" customHeight="1" x14ac:dyDescent="0.25">
      <c r="A348" s="4" t="s">
        <v>36</v>
      </c>
      <c r="B348" s="7" t="s">
        <v>759</v>
      </c>
      <c r="C348" s="5">
        <v>363</v>
      </c>
      <c r="D348" s="70"/>
      <c r="E348" s="37"/>
      <c r="F348" s="70"/>
      <c r="G348" s="70"/>
      <c r="H348" s="70"/>
      <c r="I348" s="70"/>
      <c r="J348" s="70">
        <f t="shared" si="58"/>
        <v>0</v>
      </c>
      <c r="K348" s="70"/>
      <c r="L348" s="70"/>
      <c r="M348" s="70"/>
      <c r="N348" s="70"/>
      <c r="O348" s="70"/>
      <c r="P348" s="70"/>
      <c r="Q348" s="70">
        <f t="shared" si="59"/>
        <v>0</v>
      </c>
      <c r="R348" s="70"/>
      <c r="S348" s="70"/>
      <c r="T348" s="70">
        <f t="shared" si="60"/>
        <v>0</v>
      </c>
    </row>
    <row r="349" spans="1:20" ht="20.100000000000001" customHeight="1" x14ac:dyDescent="0.25">
      <c r="A349" s="4" t="s">
        <v>35</v>
      </c>
      <c r="B349" s="7" t="s">
        <v>469</v>
      </c>
      <c r="C349" s="5">
        <v>364</v>
      </c>
      <c r="D349" s="70">
        <v>1</v>
      </c>
      <c r="E349" s="37"/>
      <c r="F349" s="70">
        <v>1</v>
      </c>
      <c r="G349" s="70">
        <v>1</v>
      </c>
      <c r="H349" s="70"/>
      <c r="I349" s="70"/>
      <c r="J349" s="70">
        <f t="shared" si="58"/>
        <v>1</v>
      </c>
      <c r="K349" s="70"/>
      <c r="L349" s="70"/>
      <c r="M349" s="70">
        <v>1</v>
      </c>
      <c r="N349" s="70"/>
      <c r="O349" s="70"/>
      <c r="P349" s="70"/>
      <c r="Q349" s="70">
        <f t="shared" si="59"/>
        <v>0</v>
      </c>
      <c r="R349" s="70"/>
      <c r="S349" s="70"/>
      <c r="T349" s="70">
        <f t="shared" si="60"/>
        <v>0</v>
      </c>
    </row>
    <row r="350" spans="1:20" ht="20.100000000000001" customHeight="1" x14ac:dyDescent="0.25">
      <c r="A350" s="4" t="s">
        <v>760</v>
      </c>
      <c r="B350" s="7" t="s">
        <v>761</v>
      </c>
      <c r="C350" s="5">
        <v>364.1</v>
      </c>
      <c r="D350" s="70"/>
      <c r="E350" s="37"/>
      <c r="F350" s="70"/>
      <c r="G350" s="70"/>
      <c r="H350" s="70"/>
      <c r="I350" s="70"/>
      <c r="J350" s="70">
        <f t="shared" si="58"/>
        <v>0</v>
      </c>
      <c r="K350" s="70"/>
      <c r="L350" s="70"/>
      <c r="M350" s="70"/>
      <c r="N350" s="70"/>
      <c r="O350" s="70"/>
      <c r="P350" s="70"/>
      <c r="Q350" s="70">
        <f t="shared" si="59"/>
        <v>0</v>
      </c>
      <c r="R350" s="70"/>
      <c r="S350" s="70"/>
      <c r="T350" s="70">
        <f t="shared" si="60"/>
        <v>0</v>
      </c>
    </row>
    <row r="351" spans="1:20" ht="20.100000000000001" customHeight="1" x14ac:dyDescent="0.25">
      <c r="A351" s="4" t="s">
        <v>762</v>
      </c>
      <c r="B351" s="7" t="s">
        <v>763</v>
      </c>
      <c r="C351" s="5">
        <v>364.2</v>
      </c>
      <c r="D351" s="70"/>
      <c r="E351" s="37"/>
      <c r="F351" s="70"/>
      <c r="G351" s="70"/>
      <c r="H351" s="70"/>
      <c r="I351" s="70"/>
      <c r="J351" s="70">
        <f t="shared" si="58"/>
        <v>0</v>
      </c>
      <c r="K351" s="70"/>
      <c r="L351" s="70"/>
      <c r="M351" s="70"/>
      <c r="N351" s="70"/>
      <c r="O351" s="70"/>
      <c r="P351" s="70"/>
      <c r="Q351" s="70">
        <f t="shared" si="59"/>
        <v>0</v>
      </c>
      <c r="R351" s="70"/>
      <c r="S351" s="70"/>
      <c r="T351" s="70">
        <f t="shared" si="60"/>
        <v>0</v>
      </c>
    </row>
    <row r="352" spans="1:20" ht="20.100000000000001" customHeight="1" x14ac:dyDescent="0.25">
      <c r="A352" s="4" t="s">
        <v>34</v>
      </c>
      <c r="B352" s="7" t="s">
        <v>470</v>
      </c>
      <c r="C352" s="5">
        <v>365</v>
      </c>
      <c r="D352" s="70"/>
      <c r="E352" s="70"/>
      <c r="F352" s="70"/>
      <c r="G352" s="70"/>
      <c r="H352" s="70"/>
      <c r="I352" s="70"/>
      <c r="J352" s="70">
        <f t="shared" si="58"/>
        <v>0</v>
      </c>
      <c r="K352" s="70"/>
      <c r="L352" s="70"/>
      <c r="M352" s="70"/>
      <c r="N352" s="70"/>
      <c r="O352" s="70"/>
      <c r="P352" s="70"/>
      <c r="Q352" s="70">
        <f t="shared" si="59"/>
        <v>0</v>
      </c>
      <c r="R352" s="70"/>
      <c r="S352" s="70"/>
      <c r="T352" s="70">
        <f t="shared" si="60"/>
        <v>0</v>
      </c>
    </row>
    <row r="353" spans="1:20" ht="20.100000000000001" customHeight="1" x14ac:dyDescent="0.25">
      <c r="A353" s="4" t="s">
        <v>33</v>
      </c>
      <c r="B353" s="7" t="s">
        <v>471</v>
      </c>
      <c r="C353" s="5">
        <v>366</v>
      </c>
      <c r="D353" s="70"/>
      <c r="E353" s="70"/>
      <c r="F353" s="70"/>
      <c r="G353" s="70"/>
      <c r="H353" s="70"/>
      <c r="I353" s="70"/>
      <c r="J353" s="70">
        <f t="shared" si="58"/>
        <v>0</v>
      </c>
      <c r="K353" s="70"/>
      <c r="L353" s="70"/>
      <c r="M353" s="70"/>
      <c r="N353" s="70"/>
      <c r="O353" s="70"/>
      <c r="P353" s="70"/>
      <c r="Q353" s="70">
        <f t="shared" si="59"/>
        <v>0</v>
      </c>
      <c r="R353" s="70"/>
      <c r="S353" s="70"/>
      <c r="T353" s="70">
        <f t="shared" si="60"/>
        <v>0</v>
      </c>
    </row>
    <row r="354" spans="1:20" ht="20.100000000000001" customHeight="1" x14ac:dyDescent="0.25">
      <c r="A354" s="4" t="s">
        <v>32</v>
      </c>
      <c r="B354" s="7" t="s">
        <v>597</v>
      </c>
      <c r="C354" s="5">
        <v>367</v>
      </c>
      <c r="D354" s="37"/>
      <c r="E354" s="37"/>
      <c r="F354" s="70"/>
      <c r="G354" s="70"/>
      <c r="H354" s="70"/>
      <c r="I354" s="70"/>
      <c r="J354" s="70">
        <f t="shared" si="58"/>
        <v>0</v>
      </c>
      <c r="K354" s="70"/>
      <c r="L354" s="70"/>
      <c r="M354" s="70"/>
      <c r="N354" s="70"/>
      <c r="O354" s="70"/>
      <c r="P354" s="70"/>
      <c r="Q354" s="70">
        <f t="shared" si="59"/>
        <v>0</v>
      </c>
      <c r="R354" s="70"/>
      <c r="S354" s="70"/>
      <c r="T354" s="70">
        <f t="shared" si="60"/>
        <v>0</v>
      </c>
    </row>
    <row r="355" spans="1:20" ht="20.100000000000001" customHeight="1" x14ac:dyDescent="0.25">
      <c r="A355" s="4" t="s">
        <v>31</v>
      </c>
      <c r="B355" s="7" t="s">
        <v>598</v>
      </c>
      <c r="C355" s="5">
        <v>368</v>
      </c>
      <c r="D355" s="37"/>
      <c r="E355" s="37"/>
      <c r="F355" s="70"/>
      <c r="G355" s="70"/>
      <c r="H355" s="70"/>
      <c r="I355" s="70"/>
      <c r="J355" s="70">
        <f t="shared" si="58"/>
        <v>0</v>
      </c>
      <c r="K355" s="70"/>
      <c r="L355" s="70"/>
      <c r="M355" s="70"/>
      <c r="N355" s="70"/>
      <c r="O355" s="70"/>
      <c r="P355" s="70"/>
      <c r="Q355" s="70">
        <f t="shared" si="59"/>
        <v>0</v>
      </c>
      <c r="R355" s="70"/>
      <c r="S355" s="70"/>
      <c r="T355" s="70">
        <f t="shared" si="60"/>
        <v>0</v>
      </c>
    </row>
    <row r="356" spans="1:20" ht="20.100000000000001" customHeight="1" x14ac:dyDescent="0.25">
      <c r="A356" s="4" t="s">
        <v>764</v>
      </c>
      <c r="B356" s="7" t="s">
        <v>765</v>
      </c>
      <c r="C356" s="5">
        <v>368.1</v>
      </c>
      <c r="D356" s="37"/>
      <c r="E356" s="37"/>
      <c r="F356" s="70"/>
      <c r="G356" s="70"/>
      <c r="H356" s="70"/>
      <c r="I356" s="70"/>
      <c r="J356" s="70">
        <f t="shared" si="58"/>
        <v>0</v>
      </c>
      <c r="K356" s="70"/>
      <c r="L356" s="70"/>
      <c r="M356" s="70"/>
      <c r="N356" s="70"/>
      <c r="O356" s="70"/>
      <c r="P356" s="70"/>
      <c r="Q356" s="70">
        <f t="shared" si="59"/>
        <v>0</v>
      </c>
      <c r="R356" s="70"/>
      <c r="S356" s="70"/>
      <c r="T356" s="70">
        <f t="shared" si="60"/>
        <v>0</v>
      </c>
    </row>
    <row r="357" spans="1:20" ht="20.100000000000001" customHeight="1" x14ac:dyDescent="0.25">
      <c r="A357" s="4" t="s">
        <v>30</v>
      </c>
      <c r="B357" s="7" t="s">
        <v>599</v>
      </c>
      <c r="C357" s="5">
        <v>369</v>
      </c>
      <c r="D357" s="37"/>
      <c r="E357" s="37"/>
      <c r="F357" s="70"/>
      <c r="G357" s="70"/>
      <c r="H357" s="70"/>
      <c r="I357" s="70"/>
      <c r="J357" s="70">
        <f t="shared" si="58"/>
        <v>0</v>
      </c>
      <c r="K357" s="70"/>
      <c r="L357" s="70"/>
      <c r="M357" s="70"/>
      <c r="N357" s="70"/>
      <c r="O357" s="70"/>
      <c r="P357" s="70"/>
      <c r="Q357" s="70">
        <f t="shared" si="59"/>
        <v>0</v>
      </c>
      <c r="R357" s="70"/>
      <c r="S357" s="70"/>
      <c r="T357" s="70">
        <f t="shared" si="60"/>
        <v>0</v>
      </c>
    </row>
    <row r="358" spans="1:20" ht="20.100000000000001" customHeight="1" x14ac:dyDescent="0.25">
      <c r="A358" s="4" t="s">
        <v>29</v>
      </c>
      <c r="B358" s="7" t="s">
        <v>600</v>
      </c>
      <c r="C358" s="5">
        <v>370</v>
      </c>
      <c r="D358" s="37"/>
      <c r="E358" s="37"/>
      <c r="F358" s="70"/>
      <c r="G358" s="70"/>
      <c r="H358" s="70"/>
      <c r="I358" s="70"/>
      <c r="J358" s="70">
        <f t="shared" si="58"/>
        <v>0</v>
      </c>
      <c r="K358" s="70"/>
      <c r="L358" s="70"/>
      <c r="M358" s="70"/>
      <c r="N358" s="70"/>
      <c r="O358" s="70"/>
      <c r="P358" s="70"/>
      <c r="Q358" s="70">
        <f t="shared" si="59"/>
        <v>0</v>
      </c>
      <c r="R358" s="70"/>
      <c r="S358" s="70"/>
      <c r="T358" s="70">
        <f t="shared" si="60"/>
        <v>0</v>
      </c>
    </row>
    <row r="359" spans="1:20" ht="20.100000000000001" customHeight="1" x14ac:dyDescent="0.25">
      <c r="A359" s="4" t="s">
        <v>28</v>
      </c>
      <c r="B359" s="7" t="s">
        <v>601</v>
      </c>
      <c r="C359" s="5">
        <v>371</v>
      </c>
      <c r="D359" s="37"/>
      <c r="E359" s="37"/>
      <c r="F359" s="70"/>
      <c r="G359" s="70"/>
      <c r="H359" s="70"/>
      <c r="I359" s="70"/>
      <c r="J359" s="70">
        <f t="shared" si="58"/>
        <v>0</v>
      </c>
      <c r="K359" s="70"/>
      <c r="L359" s="70"/>
      <c r="M359" s="70"/>
      <c r="N359" s="70"/>
      <c r="O359" s="70"/>
      <c r="P359" s="70"/>
      <c r="Q359" s="70">
        <f t="shared" si="59"/>
        <v>0</v>
      </c>
      <c r="R359" s="70"/>
      <c r="S359" s="70"/>
      <c r="T359" s="70">
        <f t="shared" si="60"/>
        <v>0</v>
      </c>
    </row>
    <row r="360" spans="1:20" ht="20.100000000000001" customHeight="1" x14ac:dyDescent="0.25">
      <c r="A360" s="4" t="s">
        <v>27</v>
      </c>
      <c r="B360" s="7" t="s">
        <v>602</v>
      </c>
      <c r="C360" s="5">
        <v>372</v>
      </c>
      <c r="D360" s="37"/>
      <c r="E360" s="37"/>
      <c r="F360" s="70"/>
      <c r="G360" s="70"/>
      <c r="H360" s="70"/>
      <c r="I360" s="70"/>
      <c r="J360" s="70">
        <f t="shared" si="58"/>
        <v>0</v>
      </c>
      <c r="K360" s="70"/>
      <c r="L360" s="70"/>
      <c r="M360" s="70"/>
      <c r="N360" s="70"/>
      <c r="O360" s="70"/>
      <c r="P360" s="70"/>
      <c r="Q360" s="70">
        <f t="shared" si="59"/>
        <v>0</v>
      </c>
      <c r="R360" s="70"/>
      <c r="S360" s="70"/>
      <c r="T360" s="70">
        <f t="shared" si="60"/>
        <v>0</v>
      </c>
    </row>
    <row r="361" spans="1:20" ht="20.100000000000001" customHeight="1" x14ac:dyDescent="0.25">
      <c r="A361" s="4" t="s">
        <v>26</v>
      </c>
      <c r="B361" s="7" t="s">
        <v>603</v>
      </c>
      <c r="C361" s="5">
        <v>373</v>
      </c>
      <c r="D361" s="38"/>
      <c r="E361" s="38"/>
      <c r="F361" s="38"/>
      <c r="G361" s="38"/>
      <c r="H361" s="38"/>
      <c r="I361" s="38"/>
      <c r="J361" s="70">
        <f t="shared" si="58"/>
        <v>0</v>
      </c>
      <c r="K361" s="38"/>
      <c r="L361" s="38"/>
      <c r="M361" s="38"/>
      <c r="N361" s="38"/>
      <c r="O361" s="38"/>
      <c r="P361" s="38"/>
      <c r="Q361" s="70">
        <f t="shared" si="59"/>
        <v>0</v>
      </c>
      <c r="R361" s="38"/>
      <c r="S361" s="38"/>
      <c r="T361" s="70">
        <f t="shared" si="60"/>
        <v>0</v>
      </c>
    </row>
    <row r="362" spans="1:20" ht="20.100000000000001" customHeight="1" x14ac:dyDescent="0.25">
      <c r="A362" s="4" t="s">
        <v>25</v>
      </c>
      <c r="B362" s="7" t="s">
        <v>604</v>
      </c>
      <c r="C362" s="5">
        <v>374</v>
      </c>
      <c r="D362" s="70"/>
      <c r="E362" s="70"/>
      <c r="F362" s="70"/>
      <c r="G362" s="70"/>
      <c r="H362" s="70"/>
      <c r="I362" s="70"/>
      <c r="J362" s="70">
        <f t="shared" si="58"/>
        <v>0</v>
      </c>
      <c r="K362" s="70"/>
      <c r="L362" s="70"/>
      <c r="M362" s="70"/>
      <c r="N362" s="70"/>
      <c r="O362" s="70"/>
      <c r="P362" s="70"/>
      <c r="Q362" s="70">
        <f t="shared" si="59"/>
        <v>0</v>
      </c>
      <c r="R362" s="70"/>
      <c r="S362" s="70"/>
      <c r="T362" s="70">
        <f t="shared" si="60"/>
        <v>0</v>
      </c>
    </row>
    <row r="363" spans="1:20" ht="20.100000000000001" customHeight="1" x14ac:dyDescent="0.25">
      <c r="A363" s="4" t="s">
        <v>24</v>
      </c>
      <c r="B363" s="7" t="s">
        <v>472</v>
      </c>
      <c r="C363" s="5">
        <v>375</v>
      </c>
      <c r="D363" s="70"/>
      <c r="E363" s="70"/>
      <c r="F363" s="70"/>
      <c r="G363" s="70"/>
      <c r="H363" s="70"/>
      <c r="I363" s="70"/>
      <c r="J363" s="70">
        <f t="shared" si="58"/>
        <v>0</v>
      </c>
      <c r="K363" s="70"/>
      <c r="L363" s="70"/>
      <c r="M363" s="70"/>
      <c r="N363" s="70"/>
      <c r="O363" s="70"/>
      <c r="P363" s="70"/>
      <c r="Q363" s="70">
        <f t="shared" si="59"/>
        <v>0</v>
      </c>
      <c r="R363" s="70"/>
      <c r="S363" s="70"/>
      <c r="T363" s="70">
        <f t="shared" si="60"/>
        <v>0</v>
      </c>
    </row>
    <row r="364" spans="1:20" ht="20.100000000000001" customHeight="1" x14ac:dyDescent="0.25">
      <c r="A364" s="4" t="s">
        <v>23</v>
      </c>
      <c r="B364" s="7" t="s">
        <v>605</v>
      </c>
      <c r="C364" s="5">
        <v>376</v>
      </c>
      <c r="D364" s="70"/>
      <c r="E364" s="70"/>
      <c r="F364" s="70"/>
      <c r="G364" s="70"/>
      <c r="H364" s="70"/>
      <c r="I364" s="70"/>
      <c r="J364" s="70">
        <f t="shared" si="58"/>
        <v>0</v>
      </c>
      <c r="K364" s="70"/>
      <c r="L364" s="70"/>
      <c r="M364" s="70"/>
      <c r="N364" s="70"/>
      <c r="O364" s="70"/>
      <c r="P364" s="70"/>
      <c r="Q364" s="70">
        <f t="shared" si="59"/>
        <v>0</v>
      </c>
      <c r="R364" s="70"/>
      <c r="S364" s="70"/>
      <c r="T364" s="70">
        <f t="shared" si="60"/>
        <v>0</v>
      </c>
    </row>
    <row r="365" spans="1:20" ht="20.100000000000001" customHeight="1" x14ac:dyDescent="0.25">
      <c r="A365" s="4" t="s">
        <v>22</v>
      </c>
      <c r="B365" s="7" t="s">
        <v>606</v>
      </c>
      <c r="C365" s="5">
        <v>377</v>
      </c>
      <c r="D365" s="70"/>
      <c r="E365" s="70"/>
      <c r="F365" s="70"/>
      <c r="G365" s="70"/>
      <c r="H365" s="70"/>
      <c r="I365" s="70"/>
      <c r="J365" s="70">
        <f t="shared" si="58"/>
        <v>0</v>
      </c>
      <c r="K365" s="70"/>
      <c r="L365" s="70"/>
      <c r="M365" s="70"/>
      <c r="N365" s="70"/>
      <c r="O365" s="70"/>
      <c r="P365" s="70"/>
      <c r="Q365" s="70">
        <f t="shared" si="59"/>
        <v>0</v>
      </c>
      <c r="R365" s="70"/>
      <c r="S365" s="70"/>
      <c r="T365" s="70">
        <f t="shared" si="60"/>
        <v>0</v>
      </c>
    </row>
    <row r="366" spans="1:20" ht="20.100000000000001" customHeight="1" x14ac:dyDescent="0.25">
      <c r="A366" s="4" t="s">
        <v>21</v>
      </c>
      <c r="B366" s="7" t="s">
        <v>607</v>
      </c>
      <c r="C366" s="5">
        <v>378</v>
      </c>
      <c r="D366" s="70"/>
      <c r="E366" s="70"/>
      <c r="F366" s="70"/>
      <c r="G366" s="70"/>
      <c r="H366" s="70"/>
      <c r="I366" s="70"/>
      <c r="J366" s="70">
        <f t="shared" si="58"/>
        <v>0</v>
      </c>
      <c r="K366" s="70"/>
      <c r="L366" s="70"/>
      <c r="M366" s="70"/>
      <c r="N366" s="70"/>
      <c r="O366" s="70"/>
      <c r="P366" s="70"/>
      <c r="Q366" s="70">
        <f t="shared" si="59"/>
        <v>0</v>
      </c>
      <c r="R366" s="70"/>
      <c r="S366" s="70"/>
      <c r="T366" s="70">
        <f t="shared" si="60"/>
        <v>0</v>
      </c>
    </row>
    <row r="367" spans="1:20" ht="20.100000000000001" customHeight="1" x14ac:dyDescent="0.25">
      <c r="A367" s="4" t="s">
        <v>20</v>
      </c>
      <c r="B367" s="5" t="s">
        <v>473</v>
      </c>
      <c r="C367" s="5">
        <v>379</v>
      </c>
      <c r="D367" s="70"/>
      <c r="E367" s="70"/>
      <c r="F367" s="70"/>
      <c r="G367" s="70"/>
      <c r="H367" s="70"/>
      <c r="I367" s="70"/>
      <c r="J367" s="70">
        <f t="shared" si="58"/>
        <v>0</v>
      </c>
      <c r="K367" s="70"/>
      <c r="L367" s="70"/>
      <c r="M367" s="70"/>
      <c r="N367" s="70"/>
      <c r="O367" s="70"/>
      <c r="P367" s="70"/>
      <c r="Q367" s="70">
        <f t="shared" si="59"/>
        <v>0</v>
      </c>
      <c r="R367" s="70"/>
      <c r="S367" s="70"/>
      <c r="T367" s="70">
        <f t="shared" si="60"/>
        <v>0</v>
      </c>
    </row>
    <row r="368" spans="1:20" ht="20.100000000000001" customHeight="1" x14ac:dyDescent="0.25">
      <c r="A368" s="4" t="s">
        <v>19</v>
      </c>
      <c r="B368" s="5" t="s">
        <v>608</v>
      </c>
      <c r="C368" s="5">
        <v>380</v>
      </c>
      <c r="D368" s="70"/>
      <c r="E368" s="70"/>
      <c r="F368" s="70"/>
      <c r="G368" s="70"/>
      <c r="H368" s="70"/>
      <c r="I368" s="70"/>
      <c r="J368" s="70">
        <f t="shared" si="58"/>
        <v>0</v>
      </c>
      <c r="K368" s="70"/>
      <c r="L368" s="70"/>
      <c r="M368" s="70"/>
      <c r="N368" s="70"/>
      <c r="O368" s="70"/>
      <c r="P368" s="70"/>
      <c r="Q368" s="70">
        <f t="shared" si="59"/>
        <v>0</v>
      </c>
      <c r="R368" s="70"/>
      <c r="S368" s="70"/>
      <c r="T368" s="70">
        <f t="shared" si="60"/>
        <v>0</v>
      </c>
    </row>
    <row r="369" spans="1:20" ht="20.100000000000001" customHeight="1" x14ac:dyDescent="0.25">
      <c r="A369" s="4" t="s">
        <v>18</v>
      </c>
      <c r="B369" s="5" t="s">
        <v>371</v>
      </c>
      <c r="C369" s="5">
        <v>381</v>
      </c>
      <c r="D369" s="70"/>
      <c r="E369" s="70"/>
      <c r="F369" s="70"/>
      <c r="G369" s="70"/>
      <c r="H369" s="70"/>
      <c r="I369" s="70"/>
      <c r="J369" s="70">
        <f t="shared" si="58"/>
        <v>0</v>
      </c>
      <c r="K369" s="70"/>
      <c r="L369" s="70"/>
      <c r="M369" s="70"/>
      <c r="N369" s="70"/>
      <c r="O369" s="70"/>
      <c r="P369" s="70"/>
      <c r="Q369" s="70">
        <f t="shared" si="59"/>
        <v>0</v>
      </c>
      <c r="R369" s="70"/>
      <c r="S369" s="70"/>
      <c r="T369" s="70">
        <f t="shared" si="60"/>
        <v>0</v>
      </c>
    </row>
    <row r="370" spans="1:20" ht="20.100000000000001" customHeight="1" x14ac:dyDescent="0.25">
      <c r="A370" s="4" t="s">
        <v>17</v>
      </c>
      <c r="B370" s="7" t="s">
        <v>474</v>
      </c>
      <c r="C370" s="14">
        <v>382</v>
      </c>
      <c r="D370" s="70"/>
      <c r="E370" s="70"/>
      <c r="F370" s="70"/>
      <c r="G370" s="70"/>
      <c r="H370" s="70"/>
      <c r="I370" s="70"/>
      <c r="J370" s="70">
        <f t="shared" si="58"/>
        <v>0</v>
      </c>
      <c r="K370" s="70"/>
      <c r="L370" s="70"/>
      <c r="M370" s="70"/>
      <c r="N370" s="70"/>
      <c r="O370" s="70"/>
      <c r="P370" s="70"/>
      <c r="Q370" s="70">
        <f t="shared" si="59"/>
        <v>0</v>
      </c>
      <c r="R370" s="70"/>
      <c r="S370" s="70"/>
      <c r="T370" s="70">
        <f t="shared" si="60"/>
        <v>0</v>
      </c>
    </row>
    <row r="371" spans="1:20" ht="20.100000000000001" customHeight="1" x14ac:dyDescent="0.25">
      <c r="A371" s="4" t="s">
        <v>16</v>
      </c>
      <c r="B371" s="5" t="s">
        <v>475</v>
      </c>
      <c r="C371" s="14">
        <v>383</v>
      </c>
      <c r="D371" s="70"/>
      <c r="E371" s="70"/>
      <c r="F371" s="70"/>
      <c r="G371" s="70"/>
      <c r="H371" s="70"/>
      <c r="I371" s="70"/>
      <c r="J371" s="70">
        <f t="shared" si="58"/>
        <v>0</v>
      </c>
      <c r="K371" s="70"/>
      <c r="L371" s="70"/>
      <c r="M371" s="70"/>
      <c r="N371" s="70"/>
      <c r="O371" s="70"/>
      <c r="P371" s="70"/>
      <c r="Q371" s="70">
        <f t="shared" si="59"/>
        <v>0</v>
      </c>
      <c r="R371" s="70"/>
      <c r="S371" s="70"/>
      <c r="T371" s="70">
        <f t="shared" si="60"/>
        <v>0</v>
      </c>
    </row>
    <row r="372" spans="1:20" ht="20.100000000000001" customHeight="1" x14ac:dyDescent="0.25">
      <c r="A372" s="4" t="s">
        <v>15</v>
      </c>
      <c r="B372" s="7" t="s">
        <v>403</v>
      </c>
      <c r="C372" s="5"/>
      <c r="D372" s="70"/>
      <c r="E372" s="70"/>
      <c r="F372" s="70"/>
      <c r="G372" s="70"/>
      <c r="H372" s="70"/>
      <c r="I372" s="70"/>
      <c r="J372" s="70">
        <f t="shared" si="58"/>
        <v>0</v>
      </c>
      <c r="K372" s="70"/>
      <c r="L372" s="70"/>
      <c r="M372" s="70"/>
      <c r="N372" s="70"/>
      <c r="O372" s="70"/>
      <c r="P372" s="70"/>
      <c r="Q372" s="70">
        <f t="shared" si="59"/>
        <v>0</v>
      </c>
      <c r="R372" s="70"/>
      <c r="S372" s="70"/>
      <c r="T372" s="70">
        <f t="shared" si="60"/>
        <v>0</v>
      </c>
    </row>
    <row r="373" spans="1:20" ht="20.100000000000001" customHeight="1" x14ac:dyDescent="0.25">
      <c r="A373" s="8" t="s">
        <v>14</v>
      </c>
      <c r="B373" s="12" t="s">
        <v>476</v>
      </c>
      <c r="C373" s="5"/>
      <c r="D373" s="69">
        <f>SUM(D374:D388)</f>
        <v>0</v>
      </c>
      <c r="E373" s="69">
        <f t="shared" ref="E373:T373" si="61">SUM(E374:E388)</f>
        <v>0</v>
      </c>
      <c r="F373" s="69">
        <f t="shared" si="61"/>
        <v>0</v>
      </c>
      <c r="G373" s="69">
        <f t="shared" si="61"/>
        <v>0</v>
      </c>
      <c r="H373" s="69">
        <f t="shared" si="61"/>
        <v>0</v>
      </c>
      <c r="I373" s="69">
        <f t="shared" si="61"/>
        <v>0</v>
      </c>
      <c r="J373" s="69">
        <f t="shared" si="61"/>
        <v>0</v>
      </c>
      <c r="K373" s="69">
        <f t="shared" si="61"/>
        <v>0</v>
      </c>
      <c r="L373" s="69">
        <f t="shared" si="61"/>
        <v>0</v>
      </c>
      <c r="M373" s="69">
        <f t="shared" si="61"/>
        <v>0</v>
      </c>
      <c r="N373" s="69">
        <f t="shared" si="61"/>
        <v>0</v>
      </c>
      <c r="O373" s="69">
        <f t="shared" si="61"/>
        <v>0</v>
      </c>
      <c r="P373" s="69">
        <f t="shared" si="61"/>
        <v>0</v>
      </c>
      <c r="Q373" s="69">
        <f t="shared" si="61"/>
        <v>0</v>
      </c>
      <c r="R373" s="69">
        <f t="shared" si="61"/>
        <v>0</v>
      </c>
      <c r="S373" s="69">
        <f t="shared" si="61"/>
        <v>0</v>
      </c>
      <c r="T373" s="69">
        <f t="shared" si="61"/>
        <v>0</v>
      </c>
    </row>
    <row r="374" spans="1:20" ht="20.100000000000001" customHeight="1" x14ac:dyDescent="0.25">
      <c r="A374" s="4" t="s">
        <v>13</v>
      </c>
      <c r="B374" s="7" t="s">
        <v>372</v>
      </c>
      <c r="C374" s="5">
        <v>384</v>
      </c>
      <c r="D374" s="70"/>
      <c r="E374" s="70"/>
      <c r="F374" s="70"/>
      <c r="G374" s="70"/>
      <c r="H374" s="70"/>
      <c r="I374" s="70"/>
      <c r="J374" s="70">
        <f t="shared" si="58"/>
        <v>0</v>
      </c>
      <c r="K374" s="70"/>
      <c r="L374" s="70"/>
      <c r="M374" s="70"/>
      <c r="N374" s="70"/>
      <c r="O374" s="70"/>
      <c r="P374" s="70"/>
      <c r="Q374" s="70">
        <f t="shared" ref="Q374:Q388" si="62">+O374+P374</f>
        <v>0</v>
      </c>
      <c r="R374" s="70"/>
      <c r="S374" s="70"/>
      <c r="T374" s="70">
        <f t="shared" ref="T374:T388" si="63">+R374+S374</f>
        <v>0</v>
      </c>
    </row>
    <row r="375" spans="1:20" ht="20.100000000000001" customHeight="1" x14ac:dyDescent="0.25">
      <c r="A375" s="4" t="s">
        <v>12</v>
      </c>
      <c r="B375" s="7" t="s">
        <v>373</v>
      </c>
      <c r="C375" s="5">
        <v>385</v>
      </c>
      <c r="D375" s="70"/>
      <c r="E375" s="70"/>
      <c r="F375" s="70"/>
      <c r="G375" s="70"/>
      <c r="H375" s="70"/>
      <c r="I375" s="70"/>
      <c r="J375" s="70">
        <f t="shared" si="58"/>
        <v>0</v>
      </c>
      <c r="K375" s="70"/>
      <c r="L375" s="70"/>
      <c r="M375" s="70"/>
      <c r="N375" s="70"/>
      <c r="O375" s="70"/>
      <c r="P375" s="70"/>
      <c r="Q375" s="70">
        <f t="shared" si="62"/>
        <v>0</v>
      </c>
      <c r="R375" s="70"/>
      <c r="S375" s="70"/>
      <c r="T375" s="70">
        <f t="shared" si="63"/>
        <v>0</v>
      </c>
    </row>
    <row r="376" spans="1:20" ht="20.100000000000001" customHeight="1" x14ac:dyDescent="0.25">
      <c r="A376" s="4" t="s">
        <v>11</v>
      </c>
      <c r="B376" s="7" t="s">
        <v>609</v>
      </c>
      <c r="C376" s="5">
        <v>386</v>
      </c>
      <c r="D376" s="70"/>
      <c r="E376" s="70"/>
      <c r="F376" s="70"/>
      <c r="G376" s="70"/>
      <c r="H376" s="70"/>
      <c r="I376" s="70"/>
      <c r="J376" s="70">
        <f t="shared" si="58"/>
        <v>0</v>
      </c>
      <c r="K376" s="70"/>
      <c r="L376" s="70"/>
      <c r="M376" s="70"/>
      <c r="N376" s="70"/>
      <c r="O376" s="70"/>
      <c r="P376" s="70"/>
      <c r="Q376" s="70">
        <f t="shared" si="62"/>
        <v>0</v>
      </c>
      <c r="R376" s="70"/>
      <c r="S376" s="70"/>
      <c r="T376" s="70">
        <f t="shared" si="63"/>
        <v>0</v>
      </c>
    </row>
    <row r="377" spans="1:20" ht="20.100000000000001" customHeight="1" x14ac:dyDescent="0.25">
      <c r="A377" s="4" t="s">
        <v>10</v>
      </c>
      <c r="B377" s="7" t="s">
        <v>477</v>
      </c>
      <c r="C377" s="5">
        <v>387</v>
      </c>
      <c r="D377" s="70"/>
      <c r="E377" s="70"/>
      <c r="F377" s="70"/>
      <c r="G377" s="70"/>
      <c r="H377" s="70"/>
      <c r="I377" s="70"/>
      <c r="J377" s="70">
        <f t="shared" si="58"/>
        <v>0</v>
      </c>
      <c r="K377" s="70"/>
      <c r="L377" s="70"/>
      <c r="M377" s="70"/>
      <c r="N377" s="70"/>
      <c r="O377" s="70"/>
      <c r="P377" s="70"/>
      <c r="Q377" s="70">
        <f t="shared" si="62"/>
        <v>0</v>
      </c>
      <c r="R377" s="70"/>
      <c r="S377" s="70"/>
      <c r="T377" s="70">
        <f t="shared" si="63"/>
        <v>0</v>
      </c>
    </row>
    <row r="378" spans="1:20" ht="20.100000000000001" customHeight="1" x14ac:dyDescent="0.25">
      <c r="A378" s="4" t="s">
        <v>9</v>
      </c>
      <c r="B378" s="7" t="s">
        <v>665</v>
      </c>
      <c r="C378" s="5">
        <v>388</v>
      </c>
      <c r="D378" s="70"/>
      <c r="E378" s="70"/>
      <c r="F378" s="70"/>
      <c r="G378" s="70"/>
      <c r="H378" s="70"/>
      <c r="I378" s="70"/>
      <c r="J378" s="70">
        <f t="shared" si="58"/>
        <v>0</v>
      </c>
      <c r="K378" s="70"/>
      <c r="L378" s="70"/>
      <c r="M378" s="70"/>
      <c r="N378" s="70"/>
      <c r="O378" s="70"/>
      <c r="P378" s="70"/>
      <c r="Q378" s="70">
        <f t="shared" si="62"/>
        <v>0</v>
      </c>
      <c r="R378" s="70"/>
      <c r="S378" s="70"/>
      <c r="T378" s="70">
        <f t="shared" si="63"/>
        <v>0</v>
      </c>
    </row>
    <row r="379" spans="1:20" ht="20.100000000000001" customHeight="1" x14ac:dyDescent="0.25">
      <c r="A379" s="4" t="s">
        <v>8</v>
      </c>
      <c r="B379" s="5" t="s">
        <v>478</v>
      </c>
      <c r="C379" s="5">
        <v>389</v>
      </c>
      <c r="D379" s="70"/>
      <c r="E379" s="70"/>
      <c r="F379" s="70"/>
      <c r="G379" s="70"/>
      <c r="H379" s="70"/>
      <c r="I379" s="70"/>
      <c r="J379" s="70">
        <f t="shared" si="58"/>
        <v>0</v>
      </c>
      <c r="K379" s="70"/>
      <c r="L379" s="70"/>
      <c r="M379" s="70"/>
      <c r="N379" s="70"/>
      <c r="O379" s="70"/>
      <c r="P379" s="70"/>
      <c r="Q379" s="70">
        <f t="shared" si="62"/>
        <v>0</v>
      </c>
      <c r="R379" s="70"/>
      <c r="S379" s="70"/>
      <c r="T379" s="70">
        <f t="shared" si="63"/>
        <v>0</v>
      </c>
    </row>
    <row r="380" spans="1:20" ht="20.100000000000001" customHeight="1" x14ac:dyDescent="0.25">
      <c r="A380" s="4" t="s">
        <v>7</v>
      </c>
      <c r="B380" s="7" t="s">
        <v>610</v>
      </c>
      <c r="C380" s="6">
        <v>390</v>
      </c>
      <c r="D380" s="70"/>
      <c r="E380" s="70"/>
      <c r="F380" s="70"/>
      <c r="G380" s="70"/>
      <c r="H380" s="70"/>
      <c r="I380" s="70"/>
      <c r="J380" s="70">
        <f t="shared" si="58"/>
        <v>0</v>
      </c>
      <c r="K380" s="70"/>
      <c r="L380" s="70"/>
      <c r="M380" s="70"/>
      <c r="N380" s="70"/>
      <c r="O380" s="70"/>
      <c r="P380" s="70"/>
      <c r="Q380" s="70">
        <f t="shared" si="62"/>
        <v>0</v>
      </c>
      <c r="R380" s="70"/>
      <c r="S380" s="70"/>
      <c r="T380" s="70">
        <f t="shared" si="63"/>
        <v>0</v>
      </c>
    </row>
    <row r="381" spans="1:20" ht="20.100000000000001" customHeight="1" x14ac:dyDescent="0.25">
      <c r="A381" s="4" t="s">
        <v>6</v>
      </c>
      <c r="B381" s="7" t="s">
        <v>479</v>
      </c>
      <c r="C381" s="6">
        <v>391</v>
      </c>
      <c r="D381" s="70"/>
      <c r="E381" s="70"/>
      <c r="F381" s="70"/>
      <c r="G381" s="70"/>
      <c r="H381" s="70"/>
      <c r="I381" s="70"/>
      <c r="J381" s="70">
        <f t="shared" si="58"/>
        <v>0</v>
      </c>
      <c r="K381" s="70"/>
      <c r="L381" s="70"/>
      <c r="M381" s="70"/>
      <c r="N381" s="70"/>
      <c r="O381" s="70"/>
      <c r="P381" s="70"/>
      <c r="Q381" s="70">
        <f t="shared" si="62"/>
        <v>0</v>
      </c>
      <c r="R381" s="70"/>
      <c r="S381" s="70"/>
      <c r="T381" s="70">
        <f t="shared" si="63"/>
        <v>0</v>
      </c>
    </row>
    <row r="382" spans="1:20" ht="20.100000000000001" customHeight="1" x14ac:dyDescent="0.25">
      <c r="A382" s="4" t="s">
        <v>5</v>
      </c>
      <c r="B382" s="5" t="s">
        <v>480</v>
      </c>
      <c r="C382" s="5">
        <v>392</v>
      </c>
      <c r="D382" s="70"/>
      <c r="E382" s="70"/>
      <c r="F382" s="70"/>
      <c r="G382" s="70"/>
      <c r="H382" s="70"/>
      <c r="I382" s="70"/>
      <c r="J382" s="70">
        <f t="shared" si="58"/>
        <v>0</v>
      </c>
      <c r="K382" s="70"/>
      <c r="L382" s="70"/>
      <c r="M382" s="70"/>
      <c r="N382" s="70"/>
      <c r="O382" s="70"/>
      <c r="P382" s="70"/>
      <c r="Q382" s="70">
        <f t="shared" si="62"/>
        <v>0</v>
      </c>
      <c r="R382" s="70"/>
      <c r="S382" s="70"/>
      <c r="T382" s="70">
        <f t="shared" si="63"/>
        <v>0</v>
      </c>
    </row>
    <row r="383" spans="1:20" ht="20.100000000000001" customHeight="1" x14ac:dyDescent="0.25">
      <c r="A383" s="4" t="s">
        <v>4</v>
      </c>
      <c r="B383" s="5" t="s">
        <v>481</v>
      </c>
      <c r="C383" s="5">
        <v>393</v>
      </c>
      <c r="D383" s="70"/>
      <c r="E383" s="70"/>
      <c r="F383" s="70"/>
      <c r="G383" s="70"/>
      <c r="H383" s="70"/>
      <c r="I383" s="70"/>
      <c r="J383" s="70">
        <f t="shared" si="58"/>
        <v>0</v>
      </c>
      <c r="K383" s="70"/>
      <c r="L383" s="70"/>
      <c r="M383" s="70"/>
      <c r="N383" s="70"/>
      <c r="O383" s="70"/>
      <c r="P383" s="70"/>
      <c r="Q383" s="70">
        <f t="shared" si="62"/>
        <v>0</v>
      </c>
      <c r="R383" s="70"/>
      <c r="S383" s="70"/>
      <c r="T383" s="70">
        <f t="shared" si="63"/>
        <v>0</v>
      </c>
    </row>
    <row r="384" spans="1:20" ht="20.100000000000001" customHeight="1" x14ac:dyDescent="0.25">
      <c r="A384" s="4" t="s">
        <v>766</v>
      </c>
      <c r="B384" s="5" t="s">
        <v>379</v>
      </c>
      <c r="C384" s="5">
        <v>394</v>
      </c>
      <c r="D384" s="70"/>
      <c r="E384" s="70"/>
      <c r="F384" s="70"/>
      <c r="G384" s="70"/>
      <c r="H384" s="70"/>
      <c r="I384" s="70"/>
      <c r="J384" s="70">
        <f t="shared" si="58"/>
        <v>0</v>
      </c>
      <c r="K384" s="70"/>
      <c r="L384" s="70"/>
      <c r="M384" s="70"/>
      <c r="N384" s="70"/>
      <c r="O384" s="70"/>
      <c r="P384" s="70"/>
      <c r="Q384" s="70">
        <f t="shared" si="62"/>
        <v>0</v>
      </c>
      <c r="R384" s="70"/>
      <c r="S384" s="70"/>
      <c r="T384" s="70">
        <f t="shared" si="63"/>
        <v>0</v>
      </c>
    </row>
    <row r="385" spans="1:20" ht="20.100000000000001" customHeight="1" x14ac:dyDescent="0.25">
      <c r="A385" s="4" t="s">
        <v>3</v>
      </c>
      <c r="B385" s="5" t="s">
        <v>482</v>
      </c>
      <c r="C385" s="5">
        <v>395</v>
      </c>
      <c r="D385" s="70"/>
      <c r="E385" s="70"/>
      <c r="F385" s="70"/>
      <c r="G385" s="70"/>
      <c r="H385" s="70"/>
      <c r="I385" s="70"/>
      <c r="J385" s="70">
        <f t="shared" si="58"/>
        <v>0</v>
      </c>
      <c r="K385" s="70"/>
      <c r="L385" s="70"/>
      <c r="M385" s="70"/>
      <c r="N385" s="70"/>
      <c r="O385" s="70"/>
      <c r="P385" s="70"/>
      <c r="Q385" s="70">
        <f t="shared" si="62"/>
        <v>0</v>
      </c>
      <c r="R385" s="70"/>
      <c r="S385" s="70"/>
      <c r="T385" s="70">
        <f t="shared" si="63"/>
        <v>0</v>
      </c>
    </row>
    <row r="386" spans="1:20" ht="20.100000000000001" customHeight="1" x14ac:dyDescent="0.25">
      <c r="A386" s="4" t="s">
        <v>2</v>
      </c>
      <c r="B386" s="5" t="s">
        <v>666</v>
      </c>
      <c r="C386" s="5">
        <v>396</v>
      </c>
      <c r="D386" s="70"/>
      <c r="E386" s="70"/>
      <c r="F386" s="70"/>
      <c r="G386" s="70"/>
      <c r="H386" s="70"/>
      <c r="I386" s="70"/>
      <c r="J386" s="70">
        <f t="shared" si="58"/>
        <v>0</v>
      </c>
      <c r="K386" s="70"/>
      <c r="L386" s="70"/>
      <c r="M386" s="70"/>
      <c r="N386" s="70"/>
      <c r="O386" s="70"/>
      <c r="P386" s="70"/>
      <c r="Q386" s="70">
        <f t="shared" si="62"/>
        <v>0</v>
      </c>
      <c r="R386" s="70"/>
      <c r="S386" s="70"/>
      <c r="T386" s="70">
        <f t="shared" si="63"/>
        <v>0</v>
      </c>
    </row>
    <row r="387" spans="1:20" ht="20.100000000000001" customHeight="1" x14ac:dyDescent="0.25">
      <c r="A387" s="4" t="s">
        <v>1</v>
      </c>
      <c r="B387" s="5" t="s">
        <v>667</v>
      </c>
      <c r="C387" s="5">
        <v>397</v>
      </c>
      <c r="D387" s="70"/>
      <c r="E387" s="70"/>
      <c r="F387" s="70"/>
      <c r="G387" s="70"/>
      <c r="H387" s="70"/>
      <c r="I387" s="70"/>
      <c r="J387" s="70">
        <f t="shared" si="58"/>
        <v>0</v>
      </c>
      <c r="K387" s="70"/>
      <c r="L387" s="70"/>
      <c r="M387" s="70"/>
      <c r="N387" s="70"/>
      <c r="O387" s="70"/>
      <c r="P387" s="70"/>
      <c r="Q387" s="70">
        <f t="shared" si="62"/>
        <v>0</v>
      </c>
      <c r="R387" s="70"/>
      <c r="S387" s="70"/>
      <c r="T387" s="70">
        <f t="shared" si="63"/>
        <v>0</v>
      </c>
    </row>
    <row r="388" spans="1:20" ht="20.100000000000001" customHeight="1" x14ac:dyDescent="0.25">
      <c r="A388" s="4" t="s">
        <v>0</v>
      </c>
      <c r="B388" s="5" t="s">
        <v>611</v>
      </c>
      <c r="C388" s="5">
        <v>397.1</v>
      </c>
      <c r="D388" s="70"/>
      <c r="E388" s="70"/>
      <c r="F388" s="70"/>
      <c r="G388" s="70"/>
      <c r="H388" s="70"/>
      <c r="I388" s="70"/>
      <c r="J388" s="70">
        <f t="shared" si="58"/>
        <v>0</v>
      </c>
      <c r="K388" s="70"/>
      <c r="L388" s="70"/>
      <c r="M388" s="70"/>
      <c r="N388" s="70"/>
      <c r="O388" s="70"/>
      <c r="P388" s="70"/>
      <c r="Q388" s="70">
        <f t="shared" si="62"/>
        <v>0</v>
      </c>
      <c r="R388" s="70"/>
      <c r="S388" s="70"/>
      <c r="T388" s="70">
        <f t="shared" si="63"/>
        <v>0</v>
      </c>
    </row>
    <row r="389" spans="1:20" ht="20.100000000000001" customHeight="1" x14ac:dyDescent="0.25">
      <c r="A389" s="4">
        <v>19</v>
      </c>
      <c r="B389" s="5" t="s">
        <v>354</v>
      </c>
      <c r="C389" s="40"/>
      <c r="D389" s="18">
        <f>D7+D35+D44+D51+D81+D96+D112+D149+D190+D199+D209+D228+D248+D262+D280+D304+D339+D373</f>
        <v>167</v>
      </c>
      <c r="E389" s="18">
        <f t="shared" ref="E389:T389" si="64">E7+E35+E44+E51+E81+E96+E112+E149+E190+E199+E209+E228+E248+E262+E280+E304+E339+E373</f>
        <v>8</v>
      </c>
      <c r="F389" s="18">
        <f t="shared" si="64"/>
        <v>339</v>
      </c>
      <c r="G389" s="18">
        <f t="shared" si="64"/>
        <v>232</v>
      </c>
      <c r="H389" s="18">
        <f t="shared" si="64"/>
        <v>14</v>
      </c>
      <c r="I389" s="18">
        <f t="shared" si="64"/>
        <v>8</v>
      </c>
      <c r="J389" s="18">
        <f t="shared" si="64"/>
        <v>254</v>
      </c>
      <c r="K389" s="18">
        <f t="shared" si="64"/>
        <v>1</v>
      </c>
      <c r="L389" s="18">
        <f t="shared" si="64"/>
        <v>1</v>
      </c>
      <c r="M389" s="18">
        <f t="shared" si="64"/>
        <v>244</v>
      </c>
      <c r="N389" s="18">
        <f t="shared" si="64"/>
        <v>7</v>
      </c>
      <c r="O389" s="18">
        <f t="shared" si="64"/>
        <v>56</v>
      </c>
      <c r="P389" s="18">
        <f t="shared" si="64"/>
        <v>31</v>
      </c>
      <c r="Q389" s="18">
        <f t="shared" si="64"/>
        <v>87</v>
      </c>
      <c r="R389" s="18">
        <f t="shared" si="64"/>
        <v>4</v>
      </c>
      <c r="S389" s="18">
        <f t="shared" si="64"/>
        <v>6</v>
      </c>
      <c r="T389" s="18">
        <f t="shared" si="64"/>
        <v>10</v>
      </c>
    </row>
    <row r="390" spans="1:20" s="31" customFormat="1" ht="20.100000000000001" customHeight="1" x14ac:dyDescent="0.25">
      <c r="A390" s="28"/>
      <c r="B390" s="19"/>
      <c r="C390" s="29"/>
      <c r="D390" s="30"/>
      <c r="E390" s="30"/>
      <c r="F390" s="30"/>
      <c r="G390" s="30"/>
      <c r="H390" s="30"/>
      <c r="I390" s="30"/>
      <c r="J390" s="30"/>
      <c r="K390" s="30"/>
      <c r="L390" s="30"/>
      <c r="M390" s="30"/>
      <c r="N390" s="30"/>
      <c r="O390" s="30"/>
      <c r="P390" s="30"/>
      <c r="Q390" s="30"/>
      <c r="R390" s="30"/>
      <c r="S390" s="30"/>
      <c r="T390" s="30"/>
    </row>
    <row r="391" spans="1:20" s="31" customFormat="1" ht="20.100000000000001" customHeight="1" x14ac:dyDescent="0.25">
      <c r="A391" s="28"/>
      <c r="B391" s="60"/>
      <c r="C391" s="29"/>
      <c r="D391" s="30"/>
      <c r="E391" s="30"/>
      <c r="F391" s="30"/>
      <c r="G391" s="30"/>
      <c r="H391" s="30"/>
      <c r="I391" s="30"/>
      <c r="J391" s="30"/>
      <c r="K391" s="30"/>
      <c r="L391" s="30"/>
      <c r="M391" s="30"/>
      <c r="N391" s="30"/>
      <c r="O391" s="30"/>
      <c r="P391" s="30"/>
      <c r="Q391" s="30"/>
      <c r="R391" s="30"/>
      <c r="S391" s="30"/>
      <c r="T391" s="30"/>
    </row>
    <row r="392" spans="1:20" s="31" customFormat="1" ht="20.100000000000001" customHeight="1" x14ac:dyDescent="0.3">
      <c r="A392" s="28"/>
      <c r="B392" s="63" t="s">
        <v>767</v>
      </c>
      <c r="C392" s="41"/>
      <c r="D392" s="41"/>
      <c r="E392" s="41"/>
      <c r="F392" s="41"/>
      <c r="G392" s="41"/>
      <c r="H392" s="41"/>
      <c r="I392" s="41"/>
      <c r="J392" s="41"/>
      <c r="K392" s="41"/>
      <c r="L392" s="41"/>
      <c r="M392" s="30"/>
      <c r="N392" s="30"/>
      <c r="O392" s="30"/>
      <c r="P392" s="30"/>
      <c r="Q392" s="30"/>
      <c r="R392" s="30"/>
      <c r="S392" s="30"/>
      <c r="T392" s="30"/>
    </row>
    <row r="393" spans="1:20" s="31" customFormat="1" ht="20.100000000000001" customHeight="1" x14ac:dyDescent="0.3">
      <c r="A393" s="28"/>
      <c r="B393" s="60" t="s">
        <v>796</v>
      </c>
      <c r="C393" s="41"/>
      <c r="D393" s="30"/>
      <c r="E393" s="30"/>
      <c r="F393" s="30"/>
      <c r="G393" s="30"/>
      <c r="H393" s="30"/>
      <c r="I393" s="30"/>
      <c r="J393" s="30"/>
      <c r="K393" s="30"/>
      <c r="L393" s="30"/>
      <c r="M393" s="30"/>
      <c r="N393" s="30"/>
      <c r="O393" s="30"/>
      <c r="P393" s="30"/>
      <c r="Q393" s="30"/>
      <c r="R393" s="30"/>
      <c r="S393" s="30"/>
      <c r="T393" s="30"/>
    </row>
    <row r="394" spans="1:20" s="31" customFormat="1" ht="20.100000000000001" customHeight="1" x14ac:dyDescent="0.3">
      <c r="A394" s="28"/>
      <c r="B394" s="19"/>
      <c r="C394" s="36"/>
      <c r="D394" s="30"/>
      <c r="E394" s="30"/>
      <c r="F394" s="30"/>
      <c r="G394" s="30"/>
      <c r="H394" s="30"/>
      <c r="I394" s="30"/>
      <c r="J394" s="30"/>
      <c r="K394" s="30"/>
      <c r="L394" s="30"/>
      <c r="M394" s="30"/>
      <c r="N394" s="30"/>
      <c r="O394" s="30"/>
      <c r="P394" s="30"/>
      <c r="Q394" s="30"/>
      <c r="R394" s="30"/>
      <c r="S394" s="30"/>
      <c r="T394" s="30"/>
    </row>
    <row r="395" spans="1:20" s="31" customFormat="1" ht="20.100000000000001" customHeight="1" x14ac:dyDescent="0.3">
      <c r="A395" s="28"/>
      <c r="B395" s="41"/>
      <c r="C395" s="29"/>
      <c r="D395" s="30"/>
      <c r="E395" s="30"/>
      <c r="F395" s="30"/>
      <c r="G395" s="30"/>
      <c r="H395" s="30"/>
      <c r="I395" s="30"/>
      <c r="J395" s="30"/>
      <c r="K395" s="30"/>
      <c r="L395" s="30"/>
      <c r="M395" s="30"/>
      <c r="N395" s="30"/>
      <c r="O395" s="30"/>
      <c r="P395" s="30"/>
      <c r="Q395" s="30"/>
      <c r="R395" s="30"/>
      <c r="S395" s="30"/>
      <c r="T395" s="30"/>
    </row>
    <row r="396" spans="1:20" s="31" customFormat="1" ht="20.100000000000001" customHeight="1" x14ac:dyDescent="0.3">
      <c r="A396" s="28"/>
      <c r="B396" s="41"/>
      <c r="C396" s="29"/>
      <c r="D396" s="30"/>
      <c r="E396" s="30"/>
      <c r="F396" s="30"/>
      <c r="G396" s="30"/>
      <c r="H396" s="30"/>
      <c r="I396" s="30"/>
      <c r="J396" s="30"/>
      <c r="K396" s="30"/>
      <c r="L396" s="30"/>
      <c r="M396" s="30"/>
      <c r="N396" s="30"/>
      <c r="O396" s="30"/>
      <c r="P396" s="30"/>
      <c r="Q396" s="30"/>
      <c r="R396" s="30"/>
      <c r="S396" s="30"/>
      <c r="T396" s="30"/>
    </row>
    <row r="397" spans="1:20" s="31" customFormat="1" ht="20.100000000000001" customHeight="1" x14ac:dyDescent="0.3">
      <c r="A397" s="28"/>
      <c r="B397" s="41"/>
      <c r="C397" s="29"/>
      <c r="D397" s="30"/>
      <c r="E397" s="30"/>
      <c r="F397" s="30"/>
      <c r="G397" s="30"/>
      <c r="H397" s="30"/>
      <c r="I397" s="30"/>
      <c r="J397" s="30"/>
      <c r="K397" s="30"/>
      <c r="L397" s="30"/>
      <c r="M397" s="30"/>
      <c r="N397" s="30"/>
      <c r="O397" s="30"/>
      <c r="P397" s="30"/>
      <c r="Q397" s="30"/>
      <c r="R397" s="30"/>
      <c r="S397" s="30"/>
      <c r="T397" s="30"/>
    </row>
    <row r="398" spans="1:20" s="31" customFormat="1" ht="20.100000000000001" customHeight="1" x14ac:dyDescent="0.25">
      <c r="A398" s="28"/>
      <c r="B398" s="19"/>
      <c r="C398" s="29"/>
      <c r="D398" s="30"/>
      <c r="E398" s="30"/>
      <c r="F398" s="30"/>
      <c r="G398" s="30"/>
      <c r="H398" s="30"/>
      <c r="I398" s="30"/>
      <c r="J398" s="30"/>
      <c r="K398" s="30"/>
      <c r="L398" s="30"/>
      <c r="M398" s="30"/>
      <c r="N398" s="30"/>
      <c r="O398" s="30"/>
      <c r="P398" s="30"/>
      <c r="Q398" s="30"/>
      <c r="R398" s="30"/>
      <c r="S398" s="30"/>
      <c r="T398" s="30"/>
    </row>
    <row r="399" spans="1:20" s="31" customFormat="1" ht="20.100000000000001" customHeight="1" x14ac:dyDescent="0.25">
      <c r="A399" s="28"/>
      <c r="B399" s="19"/>
      <c r="C399" s="29"/>
      <c r="D399" s="30"/>
      <c r="E399" s="30"/>
      <c r="F399" s="30"/>
      <c r="G399" s="30"/>
      <c r="H399" s="30"/>
      <c r="I399" s="30"/>
      <c r="J399" s="30"/>
      <c r="K399" s="30"/>
      <c r="L399" s="30"/>
      <c r="M399" s="30"/>
      <c r="N399" s="30"/>
      <c r="O399" s="30"/>
      <c r="P399" s="30"/>
      <c r="Q399" s="30"/>
      <c r="R399" s="30"/>
      <c r="S399" s="30"/>
      <c r="T399" s="30"/>
    </row>
    <row r="400" spans="1:20" s="31" customFormat="1" ht="20.100000000000001" customHeight="1" x14ac:dyDescent="0.25">
      <c r="A400" s="28"/>
      <c r="B400" s="19"/>
      <c r="C400" s="29"/>
      <c r="D400" s="30"/>
      <c r="E400" s="30"/>
      <c r="F400" s="30"/>
      <c r="G400" s="30"/>
      <c r="H400" s="30"/>
      <c r="I400" s="30"/>
      <c r="J400" s="30"/>
      <c r="K400" s="30"/>
      <c r="L400" s="30"/>
      <c r="M400" s="30"/>
      <c r="N400" s="30"/>
      <c r="O400" s="30"/>
      <c r="P400" s="30"/>
      <c r="Q400" s="30"/>
      <c r="R400" s="30"/>
      <c r="S400" s="30"/>
      <c r="T400" s="30"/>
    </row>
    <row r="401" spans="1:20" s="31" customFormat="1" ht="20.100000000000001" customHeight="1" x14ac:dyDescent="0.25">
      <c r="A401" s="28"/>
      <c r="B401" s="19"/>
      <c r="C401" s="29"/>
      <c r="D401" s="30"/>
      <c r="E401" s="30"/>
      <c r="F401" s="30"/>
      <c r="G401" s="30"/>
      <c r="H401" s="30"/>
      <c r="I401" s="30"/>
      <c r="J401" s="30"/>
      <c r="K401" s="30"/>
      <c r="L401" s="30"/>
      <c r="M401" s="30"/>
      <c r="N401" s="30"/>
      <c r="O401" s="30"/>
      <c r="P401" s="30"/>
      <c r="Q401" s="30"/>
      <c r="R401" s="30"/>
      <c r="S401" s="30"/>
      <c r="T401" s="30"/>
    </row>
    <row r="402" spans="1:20" s="31" customFormat="1" ht="20.100000000000001" customHeight="1" x14ac:dyDescent="0.25">
      <c r="A402" s="28"/>
      <c r="B402" s="19"/>
      <c r="C402" s="29"/>
      <c r="D402" s="30"/>
      <c r="E402" s="30"/>
      <c r="F402" s="30"/>
      <c r="G402" s="30"/>
      <c r="H402" s="30"/>
      <c r="I402" s="30"/>
      <c r="J402" s="30"/>
      <c r="K402" s="30"/>
      <c r="L402" s="30"/>
      <c r="M402" s="30"/>
      <c r="N402" s="30"/>
      <c r="O402" s="30"/>
      <c r="P402" s="30"/>
      <c r="Q402" s="30"/>
      <c r="R402" s="30"/>
      <c r="S402" s="30"/>
      <c r="T402" s="30"/>
    </row>
    <row r="403" spans="1:20" s="31" customFormat="1" ht="20.100000000000001" customHeight="1" x14ac:dyDescent="0.25">
      <c r="A403" s="28"/>
      <c r="B403" s="19"/>
      <c r="C403" s="29"/>
      <c r="D403" s="30"/>
      <c r="E403" s="30"/>
      <c r="F403" s="30"/>
      <c r="G403" s="30"/>
      <c r="H403" s="30"/>
      <c r="I403" s="30"/>
      <c r="J403" s="30"/>
      <c r="K403" s="30"/>
      <c r="L403" s="30"/>
      <c r="M403" s="30"/>
      <c r="N403" s="30"/>
      <c r="O403" s="30"/>
      <c r="P403" s="30"/>
      <c r="Q403" s="30"/>
      <c r="R403" s="30"/>
      <c r="S403" s="30"/>
      <c r="T403" s="30"/>
    </row>
    <row r="404" spans="1:20" s="31" customFormat="1" ht="20.100000000000001" customHeight="1" x14ac:dyDescent="0.25">
      <c r="A404" s="28"/>
      <c r="B404" s="19"/>
      <c r="C404" s="29"/>
      <c r="D404" s="30"/>
      <c r="E404" s="30"/>
      <c r="F404" s="30"/>
      <c r="G404" s="30"/>
      <c r="H404" s="30"/>
      <c r="I404" s="30"/>
      <c r="J404" s="30"/>
      <c r="K404" s="30"/>
      <c r="L404" s="30"/>
      <c r="M404" s="30"/>
      <c r="N404" s="30"/>
      <c r="O404" s="30"/>
      <c r="P404" s="30"/>
      <c r="Q404" s="30"/>
      <c r="R404" s="30"/>
      <c r="S404" s="30"/>
      <c r="T404" s="30"/>
    </row>
  </sheetData>
  <sheetProtection sheet="1"/>
  <mergeCells count="18">
    <mergeCell ref="C4:C5"/>
    <mergeCell ref="D4:D5"/>
    <mergeCell ref="L4:L5"/>
    <mergeCell ref="M4:M5"/>
    <mergeCell ref="A4:B5"/>
    <mergeCell ref="A6:B6"/>
    <mergeCell ref="G4:J4"/>
    <mergeCell ref="K4:K5"/>
    <mergeCell ref="A1:C1"/>
    <mergeCell ref="D1:P1"/>
    <mergeCell ref="Q1:T1"/>
    <mergeCell ref="A2:T2"/>
    <mergeCell ref="A3:T3"/>
    <mergeCell ref="E4:E5"/>
    <mergeCell ref="F4:F5"/>
    <mergeCell ref="R4:T4"/>
    <mergeCell ref="N4:N5"/>
    <mergeCell ref="O4:Q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Ընդհանուր</vt:lpstr>
      <vt:lpstr>Երևան քաղաք</vt:lpstr>
      <vt:lpstr>Արագածոտն </vt:lpstr>
      <vt:lpstr>Արմավիր</vt:lpstr>
      <vt:lpstr>Կոտայք</vt:lpstr>
      <vt:lpstr>Տավուշ</vt:lpstr>
      <vt:lpstr> Արարատ և Վայոց ձոր</vt:lpstr>
      <vt:lpstr>Շիրակ </vt:lpstr>
      <vt:lpstr>Լոռի</vt:lpstr>
      <vt:lpstr>Գեղարքունիք</vt:lpstr>
      <vt:lpstr>Սյունիք</vt:lpstr>
      <vt:lpstr>'Երևան քաղաք'!Print_Area</vt:lpstr>
      <vt:lpstr>Սյունիք!Print_Area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 Ohanyan</dc:creator>
  <cp:lastModifiedBy>user</cp:lastModifiedBy>
  <cp:lastPrinted>2017-07-15T16:58:23Z</cp:lastPrinted>
  <dcterms:created xsi:type="dcterms:W3CDTF">2015-12-21T07:19:58Z</dcterms:created>
  <dcterms:modified xsi:type="dcterms:W3CDTF">2021-02-03T08:26:57Z</dcterms:modified>
</cp:coreProperties>
</file>