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5\Desktop\վիճ կենտրոն 2023-1\"/>
    </mc:Choice>
  </mc:AlternateContent>
  <bookViews>
    <workbookView xWindow="0" yWindow="0" windowWidth="28800" windowHeight="12030" tabRatio="914"/>
  </bookViews>
  <sheets>
    <sheet name="ՀՀ Հակակոռուպցիոն դատարան " sheetId="11" r:id="rId1"/>
  </sheets>
  <calcPr calcId="162913"/>
</workbook>
</file>

<file path=xl/calcChain.xml><?xml version="1.0" encoding="utf-8"?>
<calcChain xmlns="http://schemas.openxmlformats.org/spreadsheetml/2006/main">
  <c r="CK10" i="11" l="1"/>
  <c r="CL10" i="11"/>
  <c r="CM10" i="11"/>
  <c r="CN10" i="11"/>
  <c r="CO10" i="11"/>
  <c r="CP10" i="11"/>
  <c r="CQ10" i="11"/>
  <c r="CR10" i="11"/>
  <c r="CS10" i="11"/>
  <c r="CT10" i="11"/>
  <c r="CU10" i="11"/>
  <c r="CV10" i="11"/>
  <c r="CW10" i="11"/>
  <c r="CX10" i="11"/>
  <c r="CY10" i="11"/>
  <c r="CZ10" i="11"/>
  <c r="CK11" i="11"/>
  <c r="CL11" i="11"/>
  <c r="CM11" i="11"/>
  <c r="CN11" i="11"/>
  <c r="CO11" i="11"/>
  <c r="CP11" i="11"/>
  <c r="CQ11" i="11"/>
  <c r="CR11" i="11"/>
  <c r="CS11" i="11"/>
  <c r="CT11" i="11"/>
  <c r="CU11" i="11"/>
  <c r="CV11" i="11"/>
  <c r="CW11" i="11"/>
  <c r="CX11" i="11"/>
  <c r="CY11" i="11"/>
  <c r="CZ11" i="11"/>
  <c r="CK12" i="11"/>
  <c r="CL12" i="11"/>
  <c r="CM12" i="11"/>
  <c r="CN12" i="11"/>
  <c r="CO12" i="11"/>
  <c r="CP12" i="11"/>
  <c r="CQ12" i="11"/>
  <c r="CR12" i="11"/>
  <c r="CS12" i="11"/>
  <c r="CT12" i="11"/>
  <c r="CU12" i="11"/>
  <c r="CV12" i="11"/>
  <c r="CW12" i="11"/>
  <c r="CX12" i="11"/>
  <c r="CY12" i="11"/>
  <c r="CZ12" i="11"/>
  <c r="CK13" i="11"/>
  <c r="CL13" i="11"/>
  <c r="CM13" i="11"/>
  <c r="CN13" i="11"/>
  <c r="CO13" i="11"/>
  <c r="CP13" i="11"/>
  <c r="CQ13" i="11"/>
  <c r="CR13" i="11"/>
  <c r="CS13" i="11"/>
  <c r="CT13" i="11"/>
  <c r="CU13" i="11"/>
  <c r="CV13" i="11"/>
  <c r="CW13" i="11"/>
  <c r="CX13" i="11"/>
  <c r="CY13" i="11"/>
  <c r="CZ13" i="11"/>
  <c r="CK14" i="11"/>
  <c r="CL14" i="11"/>
  <c r="CM14" i="11"/>
  <c r="CN14" i="11"/>
  <c r="CO14" i="11"/>
  <c r="CP14" i="11"/>
  <c r="CQ14" i="11"/>
  <c r="CR14" i="11"/>
  <c r="CS14" i="11"/>
  <c r="CT14" i="11"/>
  <c r="CU14" i="11"/>
  <c r="CV14" i="11"/>
  <c r="CW14" i="11"/>
  <c r="CX14" i="11"/>
  <c r="CY14" i="11"/>
  <c r="CZ14" i="11"/>
  <c r="CK15" i="11"/>
  <c r="CL15" i="11"/>
  <c r="CM15" i="11"/>
  <c r="CN15" i="11"/>
  <c r="CO15" i="11"/>
  <c r="CP15" i="11"/>
  <c r="CQ15" i="11"/>
  <c r="CR15" i="11"/>
  <c r="CS15" i="11"/>
  <c r="CT15" i="11"/>
  <c r="CU15" i="11"/>
  <c r="CV15" i="11"/>
  <c r="CW15" i="11"/>
  <c r="CX15" i="11"/>
  <c r="CY15" i="11"/>
  <c r="CZ15" i="11"/>
  <c r="CK16" i="11"/>
  <c r="CL16" i="11"/>
  <c r="CM16" i="11"/>
  <c r="CN16" i="11"/>
  <c r="CO16" i="11"/>
  <c r="CP16" i="11"/>
  <c r="CQ16" i="11"/>
  <c r="CR16" i="11"/>
  <c r="CS16" i="11"/>
  <c r="CT16" i="11"/>
  <c r="CU16" i="11"/>
  <c r="CV16" i="11"/>
  <c r="CW16" i="11"/>
  <c r="CX16" i="11"/>
  <c r="CY16" i="11"/>
  <c r="CZ16" i="11"/>
  <c r="CK17" i="11"/>
  <c r="CL17" i="11"/>
  <c r="CM17" i="11"/>
  <c r="CN17" i="11"/>
  <c r="CO17" i="11"/>
  <c r="CP17" i="11"/>
  <c r="CQ17" i="11"/>
  <c r="CR17" i="11"/>
  <c r="CS17" i="11"/>
  <c r="CT17" i="11"/>
  <c r="CU17" i="11"/>
  <c r="CV17" i="11"/>
  <c r="CW17" i="11"/>
  <c r="CX17" i="11"/>
  <c r="CY17" i="11"/>
  <c r="CZ17" i="11"/>
  <c r="CK18" i="11"/>
  <c r="CL18" i="11"/>
  <c r="CM18" i="11"/>
  <c r="CN18" i="11"/>
  <c r="CO18" i="11"/>
  <c r="CP18" i="11"/>
  <c r="CQ18" i="11"/>
  <c r="CR18" i="11"/>
  <c r="CS18" i="11"/>
  <c r="CT18" i="11"/>
  <c r="CU18" i="11"/>
  <c r="CV18" i="11"/>
  <c r="CW18" i="11"/>
  <c r="CX18" i="11"/>
  <c r="CY18" i="11"/>
  <c r="CZ18" i="11"/>
  <c r="CK19" i="11"/>
  <c r="CL19" i="11"/>
  <c r="CM19" i="11"/>
  <c r="CN19" i="11"/>
  <c r="CO19" i="11"/>
  <c r="CP19" i="11"/>
  <c r="CQ19" i="11"/>
  <c r="CR19" i="11"/>
  <c r="CS19" i="11"/>
  <c r="CT19" i="11"/>
  <c r="CU19" i="11"/>
  <c r="CV19" i="11"/>
  <c r="CW19" i="11"/>
  <c r="CX19" i="11"/>
  <c r="CY19" i="11"/>
  <c r="CZ19" i="11"/>
  <c r="CK20" i="11"/>
  <c r="CL20" i="11"/>
  <c r="CM20" i="11"/>
  <c r="CN20" i="11"/>
  <c r="CO20" i="11"/>
  <c r="CP20" i="11"/>
  <c r="CQ20" i="11"/>
  <c r="CR20" i="11"/>
  <c r="CS20" i="11"/>
  <c r="CT20" i="11"/>
  <c r="CU20" i="11"/>
  <c r="CV20" i="11"/>
  <c r="CW20" i="11"/>
  <c r="CX20" i="11"/>
  <c r="CY20" i="11"/>
  <c r="CZ20" i="11"/>
  <c r="CK21" i="11"/>
  <c r="CL21" i="11"/>
  <c r="CM21" i="11"/>
  <c r="CN21" i="11"/>
  <c r="CO21" i="11"/>
  <c r="CP21" i="11"/>
  <c r="CQ21" i="11"/>
  <c r="CR21" i="11"/>
  <c r="CS21" i="11"/>
  <c r="CT21" i="11"/>
  <c r="CU21" i="11"/>
  <c r="CV21" i="11"/>
  <c r="CW21" i="11"/>
  <c r="CX21" i="11"/>
  <c r="CY21" i="11"/>
  <c r="CZ21" i="11"/>
  <c r="CK22" i="11"/>
  <c r="CL22" i="11"/>
  <c r="CM22" i="11"/>
  <c r="CN22" i="11"/>
  <c r="CO22" i="11"/>
  <c r="CP22" i="11"/>
  <c r="CQ22" i="11"/>
  <c r="CR22" i="11"/>
  <c r="CS22" i="11"/>
  <c r="CT22" i="11"/>
  <c r="CU22" i="11"/>
  <c r="CV22" i="11"/>
  <c r="CW22" i="11"/>
  <c r="CX22" i="11"/>
  <c r="CY22" i="11"/>
  <c r="CZ22" i="11"/>
  <c r="CK23" i="11"/>
  <c r="CL23" i="11"/>
  <c r="CM23" i="11"/>
  <c r="CN23" i="11"/>
  <c r="CO23" i="11"/>
  <c r="CP23" i="11"/>
  <c r="CQ23" i="11"/>
  <c r="CR23" i="11"/>
  <c r="CS23" i="11"/>
  <c r="CT23" i="11"/>
  <c r="CU23" i="11"/>
  <c r="CV23" i="11"/>
  <c r="CW23" i="11"/>
  <c r="CX23" i="11"/>
  <c r="CY23" i="11"/>
  <c r="CZ23" i="11"/>
  <c r="CK24" i="11"/>
  <c r="CL24" i="11"/>
  <c r="CM24" i="11"/>
  <c r="CN24" i="11"/>
  <c r="CO24" i="11"/>
  <c r="CP24" i="11"/>
  <c r="CQ24" i="11"/>
  <c r="CR24" i="11"/>
  <c r="CS24" i="11"/>
  <c r="CT24" i="11"/>
  <c r="CU24" i="11"/>
  <c r="CV24" i="11"/>
  <c r="CW24" i="11"/>
  <c r="CX24" i="11"/>
  <c r="CY24" i="11"/>
  <c r="CZ24" i="11"/>
  <c r="CK25" i="11"/>
  <c r="CL25" i="11"/>
  <c r="CM25" i="11"/>
  <c r="CN25" i="11"/>
  <c r="CO25" i="11"/>
  <c r="CP25" i="11"/>
  <c r="CQ25" i="11"/>
  <c r="CR25" i="11"/>
  <c r="CS25" i="11"/>
  <c r="CT25" i="11"/>
  <c r="CU25" i="11"/>
  <c r="CV25" i="11"/>
  <c r="CW25" i="11"/>
  <c r="CX25" i="11"/>
  <c r="CY25" i="11"/>
  <c r="CZ25" i="11"/>
  <c r="CK26" i="11"/>
  <c r="CL26" i="11"/>
  <c r="CM26" i="11"/>
  <c r="CN26" i="11"/>
  <c r="CO26" i="11"/>
  <c r="CP26" i="11"/>
  <c r="CQ26" i="11"/>
  <c r="CR26" i="11"/>
  <c r="CS26" i="11"/>
  <c r="CT26" i="11"/>
  <c r="CU26" i="11"/>
  <c r="CV26" i="11"/>
  <c r="CW26" i="11"/>
  <c r="CX26" i="11"/>
  <c r="CY26" i="11"/>
  <c r="CZ26" i="11"/>
  <c r="CK27" i="11"/>
  <c r="CL27" i="11"/>
  <c r="CM27" i="11"/>
  <c r="CN27" i="11"/>
  <c r="CO27" i="11"/>
  <c r="CP27" i="11"/>
  <c r="CQ27" i="11"/>
  <c r="CR27" i="11"/>
  <c r="CS27" i="11"/>
  <c r="CT27" i="11"/>
  <c r="CU27" i="11"/>
  <c r="CV27" i="11"/>
  <c r="CW27" i="11"/>
  <c r="CX27" i="11"/>
  <c r="CY27" i="11"/>
  <c r="CZ27" i="11"/>
  <c r="CK28" i="11"/>
  <c r="CL28" i="11"/>
  <c r="CM28" i="11"/>
  <c r="CN28" i="11"/>
  <c r="CO28" i="11"/>
  <c r="CP28" i="11"/>
  <c r="CQ28" i="11"/>
  <c r="CR28" i="11"/>
  <c r="CS28" i="11"/>
  <c r="CT28" i="11"/>
  <c r="CU28" i="11"/>
  <c r="CV28" i="11"/>
  <c r="CW28" i="11"/>
  <c r="CX28" i="11"/>
  <c r="CY28" i="11"/>
  <c r="CZ28" i="11"/>
  <c r="CK29" i="11"/>
  <c r="CL29" i="11"/>
  <c r="CM29" i="11"/>
  <c r="CN29" i="11"/>
  <c r="CO29" i="11"/>
  <c r="CP29" i="11"/>
  <c r="CQ29" i="11"/>
  <c r="CR29" i="11"/>
  <c r="CS29" i="11"/>
  <c r="CT29" i="11"/>
  <c r="CU29" i="11"/>
  <c r="CV29" i="11"/>
  <c r="CW29" i="11"/>
  <c r="CX29" i="11"/>
  <c r="CY29" i="11"/>
  <c r="CZ29" i="11"/>
  <c r="CK30" i="11"/>
  <c r="CL30" i="11"/>
  <c r="CM30" i="11"/>
  <c r="CN30" i="11"/>
  <c r="CO30" i="11"/>
  <c r="CP30" i="11"/>
  <c r="CQ30" i="11"/>
  <c r="CR30" i="11"/>
  <c r="CS30" i="11"/>
  <c r="CT30" i="11"/>
  <c r="CU30" i="11"/>
  <c r="CV30" i="11"/>
  <c r="CW30" i="11"/>
  <c r="CX30" i="11"/>
  <c r="CY30" i="11"/>
  <c r="CZ30" i="11"/>
  <c r="CK31" i="11"/>
  <c r="CL31" i="11"/>
  <c r="CM31" i="11"/>
  <c r="CN31" i="11"/>
  <c r="CO31" i="11"/>
  <c r="CP31" i="11"/>
  <c r="CQ31" i="11"/>
  <c r="CR31" i="11"/>
  <c r="CS31" i="11"/>
  <c r="CT31" i="11"/>
  <c r="CU31" i="11"/>
  <c r="CV31" i="11"/>
  <c r="CW31" i="11"/>
  <c r="CX31" i="11"/>
  <c r="CY31" i="11"/>
  <c r="CZ31" i="11"/>
  <c r="CK32" i="11"/>
  <c r="CL32" i="11"/>
  <c r="CM32" i="11"/>
  <c r="CN32" i="11"/>
  <c r="CO32" i="11"/>
  <c r="CP32" i="11"/>
  <c r="CQ32" i="11"/>
  <c r="CR32" i="11"/>
  <c r="CS32" i="11"/>
  <c r="CT32" i="11"/>
  <c r="CU32" i="11"/>
  <c r="CV32" i="11"/>
  <c r="CW32" i="11"/>
  <c r="CX32" i="11"/>
  <c r="CY32" i="11"/>
  <c r="CZ32" i="11"/>
  <c r="CK33" i="11"/>
  <c r="CL33" i="11"/>
  <c r="CM33" i="11"/>
  <c r="CN33" i="11"/>
  <c r="CO33" i="11"/>
  <c r="CP33" i="11"/>
  <c r="CQ33" i="11"/>
  <c r="CR33" i="11"/>
  <c r="CS33" i="11"/>
  <c r="CT33" i="11"/>
  <c r="CU33" i="11"/>
  <c r="CV33" i="11"/>
  <c r="CW33" i="11"/>
  <c r="CX33" i="11"/>
  <c r="CY33" i="11"/>
  <c r="CZ33" i="11"/>
  <c r="CK34" i="11"/>
  <c r="CL34" i="11"/>
  <c r="CM34" i="11"/>
  <c r="CN34" i="11"/>
  <c r="CO34" i="11"/>
  <c r="CP34" i="11"/>
  <c r="CQ34" i="11"/>
  <c r="CR34" i="11"/>
  <c r="CS34" i="11"/>
  <c r="CT34" i="11"/>
  <c r="CU34" i="11"/>
  <c r="CV34" i="11"/>
  <c r="CW34" i="11"/>
  <c r="CX34" i="11"/>
  <c r="CY34" i="11"/>
  <c r="CZ34" i="11"/>
  <c r="CK35" i="11"/>
  <c r="CL35" i="11"/>
  <c r="CM35" i="11"/>
  <c r="CN35" i="11"/>
  <c r="CO35" i="11"/>
  <c r="CP35" i="11"/>
  <c r="CQ35" i="11"/>
  <c r="CR35" i="11"/>
  <c r="CS35" i="11"/>
  <c r="CT35" i="11"/>
  <c r="CU35" i="11"/>
  <c r="CV35" i="11"/>
  <c r="CW35" i="11"/>
  <c r="CX35" i="11"/>
  <c r="CY35" i="11"/>
  <c r="CZ35" i="11"/>
  <c r="CK36" i="11"/>
  <c r="CL36" i="11"/>
  <c r="CM36" i="11"/>
  <c r="CN36" i="11"/>
  <c r="CO36" i="11"/>
  <c r="CP36" i="11"/>
  <c r="CQ36" i="11"/>
  <c r="CR36" i="11"/>
  <c r="CS36" i="11"/>
  <c r="CT36" i="11"/>
  <c r="CU36" i="11"/>
  <c r="CV36" i="11"/>
  <c r="CW36" i="11"/>
  <c r="CX36" i="11"/>
  <c r="CY36" i="11"/>
  <c r="CZ36" i="11"/>
  <c r="CK37" i="11"/>
  <c r="CL37" i="11"/>
  <c r="CM37" i="11"/>
  <c r="CN37" i="11"/>
  <c r="CO37" i="11"/>
  <c r="CP37" i="11"/>
  <c r="CQ37" i="11"/>
  <c r="CR37" i="11"/>
  <c r="CS37" i="11"/>
  <c r="CT37" i="11"/>
  <c r="CU37" i="11"/>
  <c r="CV37" i="11"/>
  <c r="CW37" i="11"/>
  <c r="CX37" i="11"/>
  <c r="CY37" i="11"/>
  <c r="CZ37" i="11"/>
  <c r="CK38" i="11"/>
  <c r="CL38" i="11"/>
  <c r="CM38" i="11"/>
  <c r="CN38" i="11"/>
  <c r="CO38" i="11"/>
  <c r="CP38" i="11"/>
  <c r="CQ38" i="11"/>
  <c r="CR38" i="11"/>
  <c r="CS38" i="11"/>
  <c r="CT38" i="11"/>
  <c r="CU38" i="11"/>
  <c r="CV38" i="11"/>
  <c r="CW38" i="11"/>
  <c r="CX38" i="11"/>
  <c r="CY38" i="11"/>
  <c r="CZ38" i="11"/>
  <c r="CK39" i="11"/>
  <c r="CL39" i="11"/>
  <c r="CM39" i="11"/>
  <c r="CN39" i="11"/>
  <c r="CO39" i="11"/>
  <c r="CP39" i="11"/>
  <c r="CQ39" i="11"/>
  <c r="CR39" i="11"/>
  <c r="CS39" i="11"/>
  <c r="CT39" i="11"/>
  <c r="CU39" i="11"/>
  <c r="CV39" i="11"/>
  <c r="CW39" i="11"/>
  <c r="CX39" i="11"/>
  <c r="CY39" i="11"/>
  <c r="CZ39" i="11"/>
  <c r="CK40" i="11"/>
  <c r="CL40" i="11"/>
  <c r="CM40" i="11"/>
  <c r="CN40" i="11"/>
  <c r="CO40" i="11"/>
  <c r="CP40" i="11"/>
  <c r="CQ40" i="11"/>
  <c r="CR40" i="11"/>
  <c r="CS40" i="11"/>
  <c r="CT40" i="11"/>
  <c r="CU40" i="11"/>
  <c r="CV40" i="11"/>
  <c r="CW40" i="11"/>
  <c r="CX40" i="11"/>
  <c r="CY40" i="11"/>
  <c r="CZ40" i="11"/>
  <c r="CK41" i="11"/>
  <c r="CL41" i="11"/>
  <c r="CM41" i="11"/>
  <c r="CN41" i="11"/>
  <c r="CO41" i="11"/>
  <c r="CP41" i="11"/>
  <c r="CQ41" i="11"/>
  <c r="CR41" i="11"/>
  <c r="CS41" i="11"/>
  <c r="CT41" i="11"/>
  <c r="CU41" i="11"/>
  <c r="CV41" i="11"/>
  <c r="CW41" i="11"/>
  <c r="CX41" i="11"/>
  <c r="CY41" i="11"/>
  <c r="CZ41" i="11"/>
  <c r="CK42" i="11"/>
  <c r="CL42" i="11"/>
  <c r="CM42" i="11"/>
  <c r="CN42" i="11"/>
  <c r="CO42" i="11"/>
  <c r="CP42" i="11"/>
  <c r="CQ42" i="11"/>
  <c r="CR42" i="11"/>
  <c r="CS42" i="11"/>
  <c r="CT42" i="11"/>
  <c r="CU42" i="11"/>
  <c r="CV42" i="11"/>
  <c r="CW42" i="11"/>
  <c r="CX42" i="11"/>
  <c r="CY42" i="11"/>
  <c r="CZ42" i="11"/>
  <c r="CK43" i="11"/>
  <c r="CL43" i="11"/>
  <c r="CM43" i="11"/>
  <c r="CN43" i="11"/>
  <c r="CO43" i="11"/>
  <c r="CP43" i="11"/>
  <c r="CQ43" i="11"/>
  <c r="CR43" i="11"/>
  <c r="CS43" i="11"/>
  <c r="CT43" i="11"/>
  <c r="CU43" i="11"/>
  <c r="CV43" i="11"/>
  <c r="CW43" i="11"/>
  <c r="CX43" i="11"/>
  <c r="CY43" i="11"/>
  <c r="CZ43" i="11"/>
  <c r="CK44" i="11"/>
  <c r="CL44" i="11"/>
  <c r="CM44" i="11"/>
  <c r="CN44" i="11"/>
  <c r="CO44" i="11"/>
  <c r="CP44" i="11"/>
  <c r="CQ44" i="11"/>
  <c r="CR44" i="11"/>
  <c r="CS44" i="11"/>
  <c r="CT44" i="11"/>
  <c r="CU44" i="11"/>
  <c r="CV44" i="11"/>
  <c r="CW44" i="11"/>
  <c r="CX44" i="11"/>
  <c r="CY44" i="11"/>
  <c r="CZ44" i="11"/>
  <c r="CK45" i="11"/>
  <c r="CL45" i="11"/>
  <c r="CM45" i="11"/>
  <c r="CN45" i="11"/>
  <c r="CO45" i="11"/>
  <c r="CP45" i="11"/>
  <c r="CQ45" i="11"/>
  <c r="CR45" i="11"/>
  <c r="CS45" i="11"/>
  <c r="CT45" i="11"/>
  <c r="CU45" i="11"/>
  <c r="CV45" i="11"/>
  <c r="CW45" i="11"/>
  <c r="CX45" i="11"/>
  <c r="CY45" i="11"/>
  <c r="CZ45" i="11"/>
  <c r="CK46" i="11"/>
  <c r="CL46" i="11"/>
  <c r="CM46" i="11"/>
  <c r="CN46" i="11"/>
  <c r="CO46" i="11"/>
  <c r="CP46" i="11"/>
  <c r="CQ46" i="11"/>
  <c r="CR46" i="11"/>
  <c r="CS46" i="11"/>
  <c r="CT46" i="11"/>
  <c r="CU46" i="11"/>
  <c r="CV46" i="11"/>
  <c r="CW46" i="11"/>
  <c r="CX46" i="11"/>
  <c r="CY46" i="11"/>
  <c r="CZ46" i="11"/>
  <c r="CK47" i="11"/>
  <c r="CL47" i="11"/>
  <c r="CM47" i="11"/>
  <c r="CN47" i="11"/>
  <c r="CO47" i="11"/>
  <c r="CP47" i="11"/>
  <c r="CQ47" i="11"/>
  <c r="CR47" i="11"/>
  <c r="CS47" i="11"/>
  <c r="CT47" i="11"/>
  <c r="CU47" i="11"/>
  <c r="CV47" i="11"/>
  <c r="CW47" i="11"/>
  <c r="CX47" i="11"/>
  <c r="CY47" i="11"/>
  <c r="CZ47" i="11"/>
  <c r="CK9" i="11"/>
  <c r="CL9" i="11"/>
  <c r="CM9" i="11"/>
  <c r="CN9" i="11"/>
  <c r="CO9" i="11"/>
  <c r="CP9" i="11"/>
  <c r="CQ9" i="11"/>
  <c r="CR9" i="11"/>
  <c r="CS9" i="11"/>
  <c r="CT9" i="11"/>
  <c r="CU9" i="11"/>
  <c r="CV9" i="11"/>
  <c r="CW9" i="11"/>
  <c r="CX9" i="11"/>
  <c r="CY9" i="11"/>
  <c r="CZ9" i="11"/>
  <c r="CZ8" i="11"/>
  <c r="CX8" i="11"/>
  <c r="CV8" i="11"/>
  <c r="CT8" i="11"/>
  <c r="CY8" i="11"/>
  <c r="CW8" i="11"/>
  <c r="CU8" i="11"/>
  <c r="CS8" i="11"/>
  <c r="CO8" i="11"/>
  <c r="CR8" i="11"/>
  <c r="CQ8" i="11"/>
  <c r="CP8" i="11"/>
  <c r="CN8" i="11"/>
  <c r="CM8" i="11"/>
  <c r="CL8" i="11"/>
  <c r="E48" i="11" l="1"/>
  <c r="F48" i="11"/>
  <c r="G48" i="11"/>
  <c r="H48" i="11"/>
  <c r="I48" i="11"/>
  <c r="J48" i="11"/>
  <c r="K48" i="11"/>
  <c r="L48" i="11"/>
  <c r="M48" i="11"/>
  <c r="N48" i="11"/>
  <c r="O48" i="11"/>
  <c r="P48" i="11"/>
  <c r="Q48" i="11"/>
  <c r="R48" i="11"/>
  <c r="S48" i="11"/>
  <c r="T48" i="11"/>
  <c r="U48" i="11"/>
  <c r="V48" i="11"/>
  <c r="W48" i="11"/>
  <c r="X48" i="11"/>
  <c r="Y48" i="11"/>
  <c r="Z48" i="11"/>
  <c r="AA48" i="11"/>
  <c r="AC48" i="11"/>
  <c r="AD48" i="11"/>
  <c r="AE48" i="11"/>
  <c r="AF48" i="11"/>
  <c r="AG48" i="11"/>
  <c r="AH48" i="11"/>
  <c r="AI48" i="11"/>
  <c r="AJ48" i="11"/>
  <c r="AK48" i="11"/>
  <c r="AL48" i="11"/>
  <c r="AM48" i="11"/>
  <c r="AN48" i="11"/>
  <c r="AO48" i="11"/>
  <c r="AP48" i="11"/>
  <c r="AQ48" i="11"/>
  <c r="AR48" i="11"/>
  <c r="AS48" i="11"/>
  <c r="AT48" i="11"/>
  <c r="AU48" i="11"/>
  <c r="AV48" i="11"/>
  <c r="AW48" i="11"/>
  <c r="AX48" i="11"/>
  <c r="AY48" i="11"/>
  <c r="AZ48" i="11"/>
  <c r="BA48" i="11"/>
  <c r="BB48" i="11"/>
  <c r="BC48" i="11"/>
  <c r="BD48" i="11"/>
  <c r="BE48" i="11"/>
  <c r="BF48" i="11"/>
  <c r="BG48" i="11"/>
  <c r="BH48" i="11"/>
  <c r="BI48" i="11"/>
  <c r="BJ48" i="11"/>
  <c r="BK48" i="11"/>
  <c r="BL48" i="11"/>
  <c r="BM48" i="11"/>
  <c r="BN48" i="11"/>
  <c r="BO48" i="11"/>
  <c r="BP48" i="11"/>
  <c r="BQ48" i="11"/>
  <c r="BR48" i="11"/>
  <c r="BS48" i="11"/>
  <c r="BT48" i="11"/>
  <c r="BU48" i="11"/>
  <c r="BV48" i="11"/>
  <c r="BW48" i="11"/>
  <c r="BX48" i="11"/>
  <c r="BY48" i="11"/>
  <c r="BZ48" i="11"/>
  <c r="CA48" i="11"/>
  <c r="CB48" i="11"/>
  <c r="CC48" i="11"/>
  <c r="CD48" i="11"/>
  <c r="CE48" i="11"/>
  <c r="CF48" i="11"/>
  <c r="CG48" i="11"/>
  <c r="CH48" i="11"/>
  <c r="CI48" i="11"/>
  <c r="CJ48" i="11"/>
  <c r="D48" i="11"/>
  <c r="CK8" i="11"/>
  <c r="CK48" i="11" l="1"/>
  <c r="CL48" i="11"/>
  <c r="CM48" i="11"/>
  <c r="CN48" i="11"/>
  <c r="CO48" i="11"/>
  <c r="CP48" i="11"/>
  <c r="CQ48" i="11"/>
  <c r="CR48" i="11"/>
  <c r="CS48" i="11"/>
  <c r="CT48" i="11"/>
  <c r="CU48" i="11"/>
  <c r="CV48" i="11"/>
  <c r="CW48" i="11"/>
  <c r="CX48" i="11"/>
  <c r="CY48" i="11"/>
  <c r="CZ48" i="11"/>
</calcChain>
</file>

<file path=xl/comments1.xml><?xml version="1.0" encoding="utf-8"?>
<comments xmlns="http://schemas.openxmlformats.org/spreadsheetml/2006/main">
  <authors>
    <author>Makar Kirakosyan</author>
  </authors>
  <commentList>
    <comment ref="X6" authorId="0" shapeId="0">
      <text>
        <r>
          <rPr>
            <b/>
            <sz val="9"/>
            <color indexed="81"/>
            <rFont val="Tahoma"/>
            <family val="2"/>
          </rPr>
          <t>Makar Kirakosyan:</t>
        </r>
        <r>
          <rPr>
            <sz val="9"/>
            <color indexed="81"/>
            <rFont val="Tahoma"/>
            <family val="2"/>
          </rPr>
          <t xml:space="preserve">
</t>
        </r>
      </text>
    </comment>
  </commentList>
</comments>
</file>

<file path=xl/sharedStrings.xml><?xml version="1.0" encoding="utf-8"?>
<sst xmlns="http://schemas.openxmlformats.org/spreadsheetml/2006/main" count="182" uniqueCount="177">
  <si>
    <t>Ընդամենը</t>
  </si>
  <si>
    <t>ընդամենը</t>
  </si>
  <si>
    <t>Պայմանական վաղաժամկետ</t>
  </si>
  <si>
    <t>Վիճակագրական տողի համարը</t>
  </si>
  <si>
    <t>Դատապարտյալների նկատմամբ նշանակված հիմնական պատիժներ</t>
  </si>
  <si>
    <t>50 տարեկան և բարձր</t>
  </si>
  <si>
    <t>Զին. ծառայողներ</t>
  </si>
  <si>
    <t>Սովորողներ</t>
  </si>
  <si>
    <t>Համաներման ակտի կիրառմամբ</t>
  </si>
  <si>
    <t>Այլ պատիժ կրելիս</t>
  </si>
  <si>
    <t>Արդարացվածների թիվը</t>
  </si>
  <si>
    <t>որից դատապարտվել են</t>
  </si>
  <si>
    <t>18 տարեկանից ցածր</t>
  </si>
  <si>
    <t>18 տարեկանից բարձր</t>
  </si>
  <si>
    <t>Ակնհայտ անարդար դատավճիռ, վճիռ կամ դատական այլ ակտ կայացնելը</t>
  </si>
  <si>
    <t>Դատապարտյալների թիվը (ծանոթություն.Մեղադրյալը, որի վերաբերյալ կա օրինական ուժի մեջ մտած դատարանի դատավճիռ, որն ամբողջությամբ կամ մասնակիորեն մեղադրական է, կոչվում է դատապարտյալ)</t>
  </si>
  <si>
    <t>Լրացուցիչ պատիժներ</t>
  </si>
  <si>
    <t>Նոր  հանցագործությունը  կատարել է պատիժը չկրած</t>
  </si>
  <si>
    <t>Ա զ ա տ ա զ ր կ ու մ</t>
  </si>
  <si>
    <t>18-29 տարեկան հասակում</t>
  </si>
  <si>
    <t>Չաշխատող և չսովորող աշխատունակներ</t>
  </si>
  <si>
    <t>Ազատազրկման վայրում</t>
  </si>
  <si>
    <t>Դատավճռի կատարման հետաձգման ժամանակահատվածում</t>
  </si>
  <si>
    <t>Ավարտված հանցագործության համար</t>
  </si>
  <si>
    <t>1 տարուց ավել, մինչև 2 տարի ներառյալ</t>
  </si>
  <si>
    <t>2 տարուց ավել, մինչև 3 տարի ներառյալ</t>
  </si>
  <si>
    <t>3 տարուց ավել, մինչև 5 տարի ներառյալ</t>
  </si>
  <si>
    <t xml:space="preserve">5 տարուց ավել, մինչև 8 տարի ներառյալ </t>
  </si>
  <si>
    <t xml:space="preserve">8 տարուց ավել, մինչև 10 տարի ներառյալ </t>
  </si>
  <si>
    <t>ցմահ ազատազրկում</t>
  </si>
  <si>
    <t>Այդ թվում` անչափահասներ</t>
  </si>
  <si>
    <t>Պատիժը կրել է լրիվ չափով</t>
  </si>
  <si>
    <t>Հանցանքը  կատարվել է</t>
  </si>
  <si>
    <t>Անձի զբաղմունքի տեսակը` նախքան դատապարտվելը</t>
  </si>
  <si>
    <t>Անձի քաղաքացիությունը</t>
  </si>
  <si>
    <t xml:space="preserve">Անձանց թիվը, որոնց վերաբերյալ հաշվետու տարվա ընթացքում քննվել են գործեր </t>
  </si>
  <si>
    <t>Այդ թվում՝ կանայք</t>
  </si>
  <si>
    <t>հանրային աշխատանքներ</t>
  </si>
  <si>
    <t>տուգանք</t>
  </si>
  <si>
    <t>Պաշտոնատար անձինք</t>
  </si>
  <si>
    <t>Այլ զբաղմունք</t>
  </si>
  <si>
    <t>ՀՀ քաղաքացի</t>
  </si>
  <si>
    <t>Քաղաքացիություն չունեցող անձ</t>
  </si>
  <si>
    <t>Այլ հիմքերով</t>
  </si>
  <si>
    <t>Փորձաշրջանի ընթացքում</t>
  </si>
  <si>
    <t>Կաշառք ստանալը</t>
  </si>
  <si>
    <t>Կաշառք տալը</t>
  </si>
  <si>
    <t>Կաշառքի միջնորդությունը</t>
  </si>
  <si>
    <t>Պաշտոնեական կեղծիքը</t>
  </si>
  <si>
    <t>Ակնհայտ անմեղ անձին քրեական պատասխանատվության ենթարկելը</t>
  </si>
  <si>
    <t>Օտարերկրյա պետության քաղաքացի</t>
  </si>
  <si>
    <t>Քրեական պատասխանատվությունից ապօրինի ազատելը</t>
  </si>
  <si>
    <t xml:space="preserve"> </t>
  </si>
  <si>
    <t>ՀՀ քրեական օրենսգրքի հոդվածը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</si>
  <si>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</si>
  <si>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</si>
  <si>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</si>
  <si>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</si>
  <si>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</si>
  <si>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</si>
  <si>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Փողերի լվացումը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</si>
  <si>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</si>
  <si>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</si>
  <si>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</si>
  <si>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</si>
  <si>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</si>
  <si>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</si>
  <si>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</si>
  <si>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 xml:space="preserve">Կաշառքի կամ մասնավոր ոլորտում կաշառքի պրովոկացիան </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</si>
  <si>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</si>
  <si>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</si>
  <si>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Իշխանազանցությունը կամ իշխանությունը չարաշահելը</t>
  </si>
  <si>
    <t>Անձանց թիվը, որոնց վերաբերյալ հարուցված քրեական հետապնդումը դադարեցվել է, 
այդ թվում՝</t>
  </si>
  <si>
    <t>Անմեղսունակության վերդիկտի հիման վրա դատարանը կայացրել է բժշկական հարկադրանքի դատավճիռ</t>
  </si>
  <si>
    <t>ՀՀ քր. դատ. օր. 12-րդ հոդվածի 1-ին մասի 3-րդ կետով</t>
  </si>
  <si>
    <t>ՀՀ քր. դատ. օր. 12-րդ հոդվածի 1-ին մասի 4-րդ կետով</t>
  </si>
  <si>
    <t>ՀՀ քր. դատ. օր. 12-րդ հոդվածի 1-ին մասի 5-րդ կետով</t>
  </si>
  <si>
    <t>ՀՀ քր. դատ. օր. 12-րդ հոդվածի 1-ին մասի 6-րդ կետով</t>
  </si>
  <si>
    <t>ՀՀ քր. դատ. օր. 12-րդ հոդվածի 1-ին մասի 9-րդ կետով</t>
  </si>
  <si>
    <t>ՀՀ քր. դատ. օր. 12-րդ հոդվածի 1-ին մասի 10-րդ կետով</t>
  </si>
  <si>
    <t>ՀՀ քր. դատ. օր. 12-րդ հոդվածի 1-ին մասի 11-րդ կետով</t>
  </si>
  <si>
    <t>ՀՀ քր. դատ. օր. 12-րդ հոդվածի 1-ին մասի 12-րդ կետով</t>
  </si>
  <si>
    <t>ՀՀ քր. դատ. օր. 12-րդ հոդվածի 1-ին մասի 13-րդ կետով</t>
  </si>
  <si>
    <t>ՀՀ քր. դատ. օր. 12-րդ հոդվածի 1-ին մասի 14-րդ կետով</t>
  </si>
  <si>
    <t>ՀՀ քր. դատ. օր. 12-րդ հոդվածի 1-ին մասի 8-րդ կետով</t>
  </si>
  <si>
    <t>Հանցափորձի համար (ՀՀ քր. օր.  44-րդ հոդ.)</t>
  </si>
  <si>
    <t>Հանցակցության համար (ՀՀ քր.օր. 45-րդ հոդ.)</t>
  </si>
  <si>
    <t xml:space="preserve">10 տարուց ավել, մինչև 20 տարի ներառյալ </t>
  </si>
  <si>
    <t>ազատության սահմանափակում</t>
  </si>
  <si>
    <t>կարճաժամկետ ազատազրկում</t>
  </si>
  <si>
    <t>զին. ծառայության մեջ սահմանափակում</t>
  </si>
  <si>
    <t>կարգապահական գումարտակում պահելը</t>
  </si>
  <si>
    <t>որոշակի պաշտոններ զբաղ. կամ որոշակի գործ. զբաղվելու իրավ. զրկելը</t>
  </si>
  <si>
    <t>պատվավոր կամ զին. կոչումից, կարգից, աստիճանից, որակավորման դասից կամ պետական պարգևից զրկելը</t>
  </si>
  <si>
    <t>օտարերկրյա քաղ. ՀՀ տարածքից վտարելը</t>
  </si>
  <si>
    <t>Օրենքով նախատեսվածից ավելի մեղմ պատիժ  է նշանակվել (ՀՀ քր. օր. 72 հոդ)</t>
  </si>
  <si>
    <t>նշանակված պատիժը պայմանականորեն չի կիրառվել (ՀՀ քր. օր. 84 հոդ.)</t>
  </si>
  <si>
    <t>մի խումբ անձանց կամ հանցավոր կազմ. կողմից (ՀՀ քր. օր. 50 հոդ.)</t>
  </si>
  <si>
    <t>մինչև 18 տարեկան հասակում</t>
  </si>
  <si>
    <t>30-39 տարեկան հասակում</t>
  </si>
  <si>
    <t>40-49 տարեկան հասակում</t>
  </si>
  <si>
    <t xml:space="preserve">Արգելանքի տակ գտնվող անձ </t>
  </si>
  <si>
    <t>ՀՀ քր. դատ. օր. 12-րդ հոդվածի 1-ին մասի 7-րդ կետով</t>
  </si>
  <si>
    <t>Ընդամենը ( սյունակներ)</t>
  </si>
  <si>
    <t xml:space="preserve">մինչև 1 տարի </t>
  </si>
  <si>
    <t>անվտանգության միջոց</t>
  </si>
  <si>
    <t>Անչափասների նկատման կարող է նշանակվել</t>
  </si>
  <si>
    <t xml:space="preserve"> դաստիարակչական բնույթի հարկադրանքի միջոց</t>
  </si>
  <si>
    <t>Քր. Օր.-ի 94 հոդ.  անչափահասներին տեղավորել  վերականգնողական հաստատությունում</t>
  </si>
  <si>
    <t>երկ քաղաքացիություն</t>
  </si>
  <si>
    <t>ՀՀ քր. դատ. օր. 12-րդ հոդվածի 1-ին մասի 1-ին կետով</t>
  </si>
  <si>
    <t>ՀՀ քր. դատ. օր. 12-րդ հոդվածի 1-ին մասի 2-րդ կետով</t>
  </si>
  <si>
    <t>Իրավաբանական անձի նկատմամբ կիրառվող քրեաիրավական ներգործության միջոցներն են</t>
  </si>
  <si>
    <t xml:space="preserve"> տուգանքը</t>
  </si>
  <si>
    <t xml:space="preserve">  գործունեության որոշակի տեսակով զբաղվելու իրավունքի ժամանակավոր դադարեցումը</t>
  </si>
  <si>
    <t xml:space="preserve"> հարկադիր լուծարումը</t>
  </si>
  <si>
    <t>կիրառվել է համաներում</t>
  </si>
  <si>
    <t>Ալկոհոլի , թմրամիջոցի</t>
  </si>
  <si>
    <t>Դատապարտվածների թիվը, որոնց նախկին դատվածությունը մարվել կամ վերացվել են</t>
  </si>
  <si>
    <t>Դատապարտյալների թիվը, որոնք ունեն չմարված կամ վերացված դատվածություն</t>
  </si>
  <si>
    <t>Նոր հանցագործությունը կատարել է ազատազրկման վայրից ազատվելուց հետո առաջին տարվա ընթացքում</t>
  </si>
  <si>
    <t>9.4.1</t>
  </si>
  <si>
    <t>255 հ. 2-րդ մաս. 2-րդ կետ</t>
  </si>
  <si>
    <t>9.4.2</t>
  </si>
  <si>
    <t xml:space="preserve">255 հ. 3-րդ մաս. </t>
  </si>
  <si>
    <t>9.5.1</t>
  </si>
  <si>
    <t>256 հ. 2-րդ մաս. 2-րդ կետ</t>
  </si>
  <si>
    <t>9.5.2</t>
  </si>
  <si>
    <t xml:space="preserve">256 հ. 3-րդ մաս. </t>
  </si>
  <si>
    <t>10.1.1</t>
  </si>
  <si>
    <t>258 հ. 2-րդ մաս. 9-րդ կետ</t>
  </si>
  <si>
    <t>10.1.2</t>
  </si>
  <si>
    <t xml:space="preserve">258 հ. 3-րդ մաս. </t>
  </si>
  <si>
    <t>11.2.1</t>
  </si>
  <si>
    <t xml:space="preserve">268 հ. 3-րդ մաս. 2-րդ. կետ </t>
  </si>
  <si>
    <t>11.3.1</t>
  </si>
  <si>
    <t xml:space="preserve">269 հ. 3-րդ մաս. 3-րդ. կետ </t>
  </si>
  <si>
    <t>11.16.1</t>
  </si>
  <si>
    <t>282հ. 2-րդ մաս. 2-րդ կետ</t>
  </si>
  <si>
    <t>11.16.2</t>
  </si>
  <si>
    <t xml:space="preserve">282հ. 3-րդ մաս. </t>
  </si>
  <si>
    <t>11.18.1</t>
  </si>
  <si>
    <t>284հ 2-րդ մաս. 2-րդ կետ</t>
  </si>
  <si>
    <t>11.18.2</t>
  </si>
  <si>
    <t xml:space="preserve">284հ 3-րդ մաս. </t>
  </si>
  <si>
    <t>24.1.1</t>
  </si>
  <si>
    <t>486 hոդ. 2-րդ մաս.                         2-րդ կետ.</t>
  </si>
  <si>
    <t>24.1.2</t>
  </si>
  <si>
    <t xml:space="preserve">486 hոդ. 3-րդ մաս.                        </t>
  </si>
  <si>
    <t xml:space="preserve">Այլ հանցագործւթյուններ </t>
  </si>
  <si>
    <t>չմարված, չվերացված   դատվածությամբ դատապարտյալը պատժից ազատվել է</t>
  </si>
  <si>
    <t>ԹՎԱԿԱՆԻ. ՏԱՐԵԿԱՆ ՀԱՇՎԵՏՎՈՒԹՅՈՒՆ
ՀԱԿԱԿՈՌՈՒՊՑԻՈՆ  ԴԱՏԱՐԱՆՈՒՄ ԿՈՌՈՒՊՑԻՈՆ ՀԱՆՑԱԳՈՐԾՈՒԹՅՈՒՆՆԵՐԻ  ՔՆՆՈՒԹՅԱՆ ՎԵՐԱԲԵՐՅԱԼ  ՈՐՈՆՑ ԿԱՊԱԿՑՈՒԹՅԱՄԲ ԿԱՅԱՑՎԱԾ ԴԱՏԱԿԱՆ ԱԿՏԵՐԸ ՄՏԵԼ ԵՆ ՕՐԻՆԱԿԱՆ ՈւԺԻ ՄԵՋ</t>
  </si>
  <si>
    <t>Հավելված 2                                                                                                               Բարձրագույն դատական խորհրդի                                                            2022թվականի դեկտեմբերի 26-ի թիվ                                                                  ԲԴԽ-122-Ո-408 որոշման</t>
  </si>
  <si>
    <t>1+2+3+4+5+6+7+8+9+10+11+12+13+14</t>
  </si>
  <si>
    <t>18+19+20</t>
  </si>
  <si>
    <t>22+23+24</t>
  </si>
  <si>
    <t>28+29+30+31+32+33+34+35</t>
  </si>
  <si>
    <t>36+37+38+39+40+41+42+43</t>
  </si>
  <si>
    <t>57+58+59+60+61</t>
  </si>
  <si>
    <t>62+63+64+65+66+67+68</t>
  </si>
  <si>
    <t>69+70+71+72</t>
  </si>
  <si>
    <t>Ընդամենը (22,23,24 սյունակներ)</t>
  </si>
  <si>
    <t>Ծանոթություն՝ ՀՀ առաջին ատյանի ընդհանուր իրավասության դատարանների կողմից՝  01-01-2023թ մինչև 30-06-2023թ. (18.04.2003թ. ընդունված և 01.08.2003թ. օրինական ուժի մեջ մտած քրեական օրենսգրքով) դատապարտվել է թվով  12  անձ՝ որից 3 կին:</t>
  </si>
  <si>
    <r>
      <rPr>
        <b/>
        <sz val="12"/>
        <rFont val="GHEA Grapalat"/>
        <family val="3"/>
      </rPr>
      <t>Խարդախությունը</t>
    </r>
    <r>
      <rPr>
        <sz val="12"/>
        <rFont val="GHEA Grapalat"/>
        <family val="3"/>
      </rPr>
      <t>՝  իշխանական կամ ծառայողական լիազորությունները կամ դրանցով պայմանավորված ազդեցությունն օգտագործելով</t>
    </r>
  </si>
  <si>
    <r>
      <rPr>
        <b/>
        <sz val="12"/>
        <rFont val="GHEA Grapalat"/>
        <family val="3"/>
      </rPr>
      <t>Խարդախությունը՝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</si>
  <si>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Վստահված գույքը հափշտակելը՝</t>
    </r>
    <r>
      <rPr>
        <sz val="12"/>
        <rFont val="GHEA Grapalat"/>
        <family val="3"/>
      </rPr>
      <t xml:space="preserve"> իշխանական կամ ծառայողական լիազորությունները կամ դրանցով պայմանավորված ազդեցությունն օգտագործելով,</t>
    </r>
  </si>
  <si>
    <r>
      <rPr>
        <b/>
        <sz val="12"/>
        <rFont val="GHEA Grapalat"/>
        <family val="3"/>
      </rPr>
      <t>Վստահված գույքը հափշտակելը</t>
    </r>
    <r>
      <rPr>
        <sz val="12"/>
        <rFont val="GHEA Grapalat"/>
        <family val="3"/>
      </rPr>
      <t>՝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</si>
  <si>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Շորթումը՝</t>
    </r>
    <r>
      <rPr>
        <sz val="12"/>
        <rFont val="GHEA Grapalat"/>
        <family val="3"/>
      </rPr>
      <t xml:space="preserve"> իշխանական կամ ծառայողական լիազորությունները կամ դրանցով պայմանավորված ազդեցությունն օգտագործելով</t>
    </r>
  </si>
  <si>
    <r>
      <rPr>
        <b/>
        <sz val="12"/>
        <rFont val="GHEA Grapalat"/>
        <family val="3"/>
      </rPr>
      <t>Շորթումը՝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</si>
  <si>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Ներքին տեղեկությունների անբարեխիղճ օգտագործումը</t>
    </r>
    <r>
      <rPr>
        <sz val="12"/>
        <rFont val="GHEA Grapalat"/>
        <family val="3"/>
      </rPr>
      <t>՝ իշխանական կամ ծառայողական լիազորությունները կամ դրանցով պայմանավորված ազդեցությունն օգտագործելով</t>
    </r>
  </si>
  <si>
    <r>
      <rPr>
        <b/>
        <sz val="12"/>
        <rFont val="GHEA Grapalat"/>
        <family val="3"/>
      </rPr>
      <t xml:space="preserve">Արժեթղթերի շուկայում գնային չարաշահումը՝ </t>
    </r>
    <r>
      <rPr>
        <sz val="12"/>
        <rFont val="GHEA Grapalat"/>
        <family val="3"/>
      </rPr>
      <t>իշխանական կամ ծառայողական լիազորությունները կամ դրանցով պայմանավորված ազդեցությունն օգտագործելով</t>
    </r>
  </si>
  <si>
    <r>
      <rPr>
        <b/>
        <sz val="12"/>
        <rFont val="GHEA Grapalat"/>
        <family val="3"/>
      </rPr>
      <t>Ֆինանսական բուրգ ստեղծելը</t>
    </r>
    <r>
      <rPr>
        <sz val="12"/>
        <rFont val="GHEA Grapalat"/>
        <family val="3"/>
      </rPr>
      <t>, կազմակերպելը կամ ղեկավարելը՝ իշխանական կամ ծառայողական լիազորությունները կամ դրանցով պայմանավորված ազդեցությունն օգտագործելով.</t>
    </r>
  </si>
  <si>
    <r>
      <rPr>
        <b/>
        <sz val="12"/>
        <rFont val="GHEA Grapalat"/>
        <family val="3"/>
      </rPr>
      <t>Ֆինանսական բուրգ ստեղծելը</t>
    </r>
    <r>
      <rPr>
        <sz val="12"/>
        <rFont val="GHEA Grapalat"/>
        <family val="3"/>
      </rPr>
      <t>,եթե կատարվել է իշխանական կամ ծառայողական լիազորությունները կամ դրանցով պայմանավորված ազդեցությունն օգտագործելով</t>
    </r>
  </si>
  <si>
    <r>
      <rPr>
        <b/>
        <sz val="12"/>
        <rFont val="GHEA Grapalat"/>
        <family val="3"/>
      </rPr>
      <t>Հակամրցակցային գործունեությունը</t>
    </r>
    <r>
      <rPr>
        <sz val="12"/>
        <rFont val="GHEA Grapalat"/>
        <family val="3"/>
      </rPr>
      <t xml:space="preserve">՝ իշխանական կամ ծառայողական լիազորությունները կամ դրանցով պայմանավորված ազդեցությունն օգտագործելով </t>
    </r>
  </si>
  <si>
    <r>
      <rPr>
        <b/>
        <sz val="12"/>
        <rFont val="GHEA Grapalat"/>
        <family val="3"/>
      </rPr>
      <t>Հակամրցակցային գործունեությունը՝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</si>
  <si>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Արդարադատության իրականացմանը կամ գործի քննությանը միջամտելը</t>
    </r>
    <r>
      <rPr>
        <sz val="12"/>
        <rFont val="GHEA Grapalat"/>
        <family val="3"/>
      </rPr>
      <t>՝ որը կատարվել է իշխանական կամ ծառայողական լիազորությունները կամ դրանցով պայմանավորված ազդեցությունն օգտագործելով,</t>
    </r>
  </si>
  <si>
    <r>
      <rPr>
        <b/>
        <sz val="12"/>
        <rFont val="GHEA Grapalat"/>
        <family val="3"/>
      </rPr>
      <t>Արդարադատության իրականացմանը կամ գործի քննությանը միջամտելը՝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</si>
</sst>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1"/>
      <color indexed="8"/>
      <name val="Calibri"/>
      <family val="2"/>
      <charset val="204"/>
    </font>
    <font>
      <sz val="10"/>
      <name val="Arial"/>
      <family val="2"/>
      <charset val="204"/>
    </font>
    <font>
      <sz val="11"/>
      <color theme="1"/>
      <name val="Calibri"/>
      <family val="2"/>
      <scheme val="minor"/>
    </font>
    <font>
      <sz val="9"/>
      <color indexed="81"/>
      <name val="Tahoma"/>
      <family val="2"/>
    </font>
    <font>
      <b/>
      <sz val="9"/>
      <color indexed="81"/>
      <name val="Tahoma"/>
      <family val="2"/>
    </font>
    <font>
      <sz val="12"/>
      <name val="GHEA Grapalat"/>
      <family val="3"/>
    </font>
    <font>
      <sz val="12"/>
      <color theme="1"/>
      <name val="Calibri"/>
      <family val="2"/>
      <charset val="204"/>
      <scheme val="minor"/>
    </font>
    <font>
      <b/>
      <sz val="12"/>
      <name val="GHEA Grapalat"/>
      <family val="3"/>
    </font>
    <font>
      <b/>
      <sz val="12"/>
      <color theme="1"/>
      <name val="GHEA Grapalat"/>
      <family val="3"/>
    </font>
    <font>
      <b/>
      <sz val="12"/>
      <color theme="0"/>
      <name val="GHEA Grapalat"/>
      <family val="3"/>
    </font>
    <font>
      <b/>
      <i/>
      <sz val="12"/>
      <name val="GHEA Grapalat"/>
      <family val="3"/>
    </font>
    <font>
      <i/>
      <sz val="12"/>
      <name val="GHEA Grapalat"/>
      <family val="3"/>
    </font>
    <font>
      <sz val="12"/>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0" fontId="3" fillId="0" borderId="0"/>
    <xf numFmtId="0" fontId="2" fillId="0" borderId="0"/>
  </cellStyleXfs>
  <cellXfs count="73">
    <xf numFmtId="0" fontId="0" fillId="0" borderId="0" xfId="0"/>
    <xf numFmtId="0" fontId="6" fillId="2" borderId="0" xfId="0" applyFont="1" applyFill="1" applyAlignment="1">
      <alignment horizontal="left"/>
    </xf>
    <xf numFmtId="0" fontId="6" fillId="2" borderId="0" xfId="0" applyFont="1" applyFill="1"/>
    <xf numFmtId="0" fontId="6" fillId="2" borderId="0" xfId="0" applyFont="1" applyFill="1" applyAlignment="1">
      <alignment horizontal="center"/>
    </xf>
    <xf numFmtId="0" fontId="6"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6" fillId="2" borderId="0" xfId="0" applyFont="1" applyFill="1" applyProtection="1">
      <protection locked="0"/>
    </xf>
    <xf numFmtId="0" fontId="8" fillId="2" borderId="1" xfId="0" applyFont="1" applyFill="1" applyBorder="1" applyAlignment="1">
      <alignment vertical="center" textRotation="90" wrapText="1"/>
    </xf>
    <xf numFmtId="0" fontId="8" fillId="2" borderId="8" xfId="0" applyFont="1" applyFill="1" applyBorder="1" applyAlignment="1">
      <alignment horizontal="center" vertical="center" textRotation="90" wrapText="1"/>
    </xf>
    <xf numFmtId="0" fontId="8" fillId="2" borderId="1" xfId="0" applyFont="1" applyFill="1" applyBorder="1" applyAlignment="1">
      <alignment horizontal="center" vertical="center" textRotation="90" wrapText="1"/>
    </xf>
    <xf numFmtId="0" fontId="6" fillId="2" borderId="1" xfId="0" applyFont="1" applyFill="1" applyBorder="1" applyAlignment="1">
      <alignment horizontal="center" vertical="center" textRotation="90"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2" borderId="1" xfId="0" applyFont="1" applyFill="1" applyBorder="1" applyAlignment="1">
      <alignment horizontal="center" wrapText="1"/>
    </xf>
    <xf numFmtId="0" fontId="6" fillId="2" borderId="1" xfId="0" applyFont="1" applyFill="1" applyBorder="1" applyAlignment="1">
      <alignment horizontal="left" wrapText="1"/>
    </xf>
    <xf numFmtId="0" fontId="8" fillId="2" borderId="1" xfId="3" applyFont="1" applyFill="1" applyBorder="1" applyAlignment="1">
      <alignment horizontal="center" vertical="center" wrapText="1"/>
    </xf>
    <xf numFmtId="0" fontId="6" fillId="2" borderId="1" xfId="0" applyFont="1" applyFill="1" applyBorder="1" applyAlignment="1">
      <alignment horizontal="center"/>
    </xf>
    <xf numFmtId="0" fontId="8" fillId="2" borderId="1" xfId="3"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8" fillId="2" borderId="1" xfId="0" applyFont="1" applyFill="1" applyBorder="1" applyAlignment="1">
      <alignment horizontal="center"/>
    </xf>
    <xf numFmtId="0" fontId="6"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9" fillId="2" borderId="12" xfId="0" applyFont="1" applyFill="1" applyBorder="1" applyAlignment="1">
      <alignment horizontal="center" vertical="center" textRotation="90"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 xfId="0" applyFont="1" applyFill="1" applyBorder="1" applyAlignment="1">
      <alignment wrapText="1"/>
    </xf>
    <xf numFmtId="0" fontId="7" fillId="2" borderId="3" xfId="0" applyFont="1" applyFill="1" applyBorder="1" applyAlignment="1">
      <alignment horizontal="center" vertical="center" wrapText="1"/>
    </xf>
    <xf numFmtId="0" fontId="7" fillId="2" borderId="5" xfId="0" applyFont="1" applyFill="1" applyBorder="1" applyAlignment="1">
      <alignment wrapText="1"/>
    </xf>
    <xf numFmtId="0" fontId="8" fillId="2" borderId="1" xfId="0" applyFont="1" applyFill="1" applyBorder="1" applyAlignment="1">
      <alignment horizontal="center" vertical="center" textRotation="90" wrapText="1"/>
    </xf>
    <xf numFmtId="0" fontId="8" fillId="2" borderId="8" xfId="0" applyFont="1" applyFill="1" applyBorder="1" applyAlignment="1">
      <alignment horizontal="center" vertical="center" textRotation="90" wrapText="1"/>
    </xf>
    <xf numFmtId="0" fontId="7" fillId="2" borderId="10" xfId="0" applyFont="1" applyFill="1" applyBorder="1" applyAlignment="1">
      <alignment horizontal="center" vertical="center" textRotation="90"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6" fillId="2" borderId="8" xfId="0" applyFont="1" applyFill="1" applyBorder="1" applyAlignment="1">
      <alignment horizontal="center" vertical="center" textRotation="90" wrapText="1"/>
    </xf>
    <xf numFmtId="0" fontId="6" fillId="2" borderId="10" xfId="0" applyFont="1" applyFill="1" applyBorder="1" applyAlignment="1">
      <alignment horizontal="center" vertical="center" textRotation="90" wrapText="1"/>
    </xf>
    <xf numFmtId="0" fontId="6"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textRotation="90" wrapText="1"/>
    </xf>
    <xf numFmtId="0" fontId="8" fillId="2" borderId="10" xfId="0" applyFont="1" applyFill="1" applyBorder="1" applyAlignment="1">
      <alignment horizontal="center" vertical="center" textRotation="90" wrapText="1"/>
    </xf>
    <xf numFmtId="0" fontId="8" fillId="2" borderId="9" xfId="0" applyFont="1" applyFill="1" applyBorder="1" applyAlignment="1">
      <alignment horizontal="center" vertical="center" textRotation="90"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8" xfId="0" applyFont="1" applyFill="1" applyBorder="1" applyAlignment="1">
      <alignment horizontal="center" vertical="center" textRotation="90" wrapText="1"/>
    </xf>
    <xf numFmtId="0" fontId="9" fillId="2" borderId="9" xfId="0" applyFont="1" applyFill="1" applyBorder="1" applyAlignment="1">
      <alignment horizontal="center" vertical="center" textRotation="90" wrapText="1"/>
    </xf>
    <xf numFmtId="0" fontId="9" fillId="2" borderId="10"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8" fillId="2" borderId="5" xfId="0" applyFont="1" applyFill="1" applyBorder="1" applyAlignment="1">
      <alignment horizontal="center" vertical="center" textRotation="90" wrapText="1"/>
    </xf>
    <xf numFmtId="0" fontId="8" fillId="2" borderId="11" xfId="0" applyFont="1" applyFill="1" applyBorder="1" applyAlignment="1">
      <alignment horizontal="center" vertical="center" textRotation="90" wrapText="1"/>
    </xf>
    <xf numFmtId="0" fontId="8"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0" xfId="0" applyFont="1" applyFill="1" applyAlignment="1">
      <alignment wrapText="1"/>
    </xf>
    <xf numFmtId="0" fontId="7" fillId="2" borderId="0" xfId="0" applyFont="1" applyFill="1" applyAlignment="1">
      <alignment wrapText="1"/>
    </xf>
    <xf numFmtId="0" fontId="7" fillId="2" borderId="9" xfId="0" applyFont="1" applyFill="1" applyBorder="1" applyAlignment="1">
      <alignment horizontal="center" vertical="center" textRotation="90"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8" xfId="0" applyFont="1" applyFill="1" applyBorder="1" applyAlignment="1">
      <alignment horizontal="center" vertical="center" textRotation="90"/>
    </xf>
    <xf numFmtId="0" fontId="8" fillId="2" borderId="9" xfId="0" applyFont="1" applyFill="1" applyBorder="1" applyAlignment="1">
      <alignment horizontal="center" vertical="center" textRotation="90"/>
    </xf>
    <xf numFmtId="0" fontId="8" fillId="2" borderId="10" xfId="0" applyFont="1" applyFill="1" applyBorder="1" applyAlignment="1">
      <alignment horizontal="center" vertical="center" textRotation="90"/>
    </xf>
  </cellXfs>
  <cellStyles count="6">
    <cellStyle name="Normal" xfId="0" builtinId="0"/>
    <cellStyle name="Normal 2" xfId="1"/>
    <cellStyle name="Percent 2" xfId="2"/>
    <cellStyle name="Обычный 2" xfId="3"/>
    <cellStyle name="Обычный 2 2" xfId="4"/>
    <cellStyle name="Обычный 3" xfId="5"/>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Z51"/>
  <sheetViews>
    <sheetView tabSelected="1" zoomScale="71" zoomScaleNormal="71" zoomScaleSheetLayoutView="90" workbookViewId="0">
      <selection activeCell="Q5" sqref="Q5:Q6"/>
    </sheetView>
  </sheetViews>
  <sheetFormatPr defaultRowHeight="26.25" customHeight="1" x14ac:dyDescent="0.3"/>
  <cols>
    <col min="1" max="1" width="12.85546875" style="1" customWidth="1"/>
    <col min="2" max="2" width="60.5703125" style="2" customWidth="1"/>
    <col min="3" max="3" width="18.7109375" style="3" customWidth="1"/>
    <col min="4" max="5" width="8.28515625" style="3" customWidth="1"/>
    <col min="6" max="6" width="8.28515625" style="2" customWidth="1"/>
    <col min="7" max="7" width="7.85546875" style="2" customWidth="1"/>
    <col min="8" max="8" width="8.140625" style="2" customWidth="1"/>
    <col min="9" max="10" width="8.28515625" style="2" customWidth="1"/>
    <col min="11" max="11" width="7.7109375" style="2" customWidth="1"/>
    <col min="12" max="13" width="8.42578125" style="2" customWidth="1"/>
    <col min="14" max="14" width="8" style="2" customWidth="1"/>
    <col min="15" max="15" width="8.28515625" style="2" customWidth="1"/>
    <col min="16" max="17" width="8.5703125" style="2" customWidth="1"/>
    <col min="18" max="18" width="5.5703125" style="2" customWidth="1"/>
    <col min="19" max="19" width="4" style="2" customWidth="1"/>
    <col min="20" max="20" width="5.28515625" style="2" customWidth="1"/>
    <col min="21" max="21" width="5.5703125" style="2" customWidth="1"/>
    <col min="22" max="22" width="9.140625" style="2" customWidth="1"/>
    <col min="23" max="25" width="5.5703125" style="2" customWidth="1"/>
    <col min="26" max="26" width="8.7109375" style="2" customWidth="1"/>
    <col min="27" max="27" width="9.140625" style="2" customWidth="1"/>
    <col min="28" max="44" width="5.5703125" style="2" customWidth="1"/>
    <col min="45" max="45" width="7.28515625" style="2" customWidth="1"/>
    <col min="46" max="48" width="9.42578125" style="2" customWidth="1"/>
    <col min="49" max="50" width="5.5703125" style="2" customWidth="1"/>
    <col min="51" max="51" width="6.42578125" style="2" customWidth="1"/>
    <col min="52" max="52" width="18" style="2" customWidth="1"/>
    <col min="53" max="53" width="6.5703125" style="2" customWidth="1"/>
    <col min="54" max="54" width="5.5703125" style="2" customWidth="1"/>
    <col min="55" max="55" width="9.5703125" style="2" customWidth="1"/>
    <col min="56" max="58" width="5.5703125" style="2" customWidth="1"/>
    <col min="59" max="59" width="8.5703125" style="2" customWidth="1"/>
    <col min="60" max="67" width="5.5703125" style="2" customWidth="1"/>
    <col min="68" max="68" width="6" style="2" customWidth="1"/>
    <col min="69" max="69" width="6.140625" style="2" customWidth="1"/>
    <col min="70" max="75" width="5.5703125" style="2" customWidth="1"/>
    <col min="76" max="76" width="11" style="2" customWidth="1"/>
    <col min="77" max="77" width="11.85546875" style="2" customWidth="1"/>
    <col min="78" max="85" width="5.5703125" style="2" customWidth="1"/>
    <col min="86" max="86" width="20.7109375" style="2" customWidth="1"/>
    <col min="87" max="87" width="9.28515625" style="2" customWidth="1"/>
    <col min="88" max="88" width="10.85546875" style="2" customWidth="1"/>
    <col min="89" max="104" width="0" style="4" hidden="1" customWidth="1"/>
    <col min="105" max="16384" width="9.140625" style="2"/>
  </cols>
  <sheetData>
    <row r="1" spans="1:104" ht="70.5" customHeight="1" x14ac:dyDescent="0.3">
      <c r="CG1" s="63" t="s">
        <v>152</v>
      </c>
      <c r="CH1" s="64"/>
      <c r="CI1" s="64"/>
      <c r="CJ1" s="64"/>
    </row>
    <row r="2" spans="1:104" ht="26.25" customHeight="1" x14ac:dyDescent="0.3">
      <c r="A2" s="66" t="s">
        <v>151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row>
    <row r="3" spans="1:104" s="6" customFormat="1" ht="87" customHeight="1" x14ac:dyDescent="0.3">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5"/>
      <c r="CL3" s="5"/>
      <c r="CM3" s="5"/>
      <c r="CN3" s="5"/>
      <c r="CO3" s="5"/>
      <c r="CP3" s="5"/>
      <c r="CQ3" s="5"/>
      <c r="CR3" s="5"/>
      <c r="CS3" s="5"/>
      <c r="CT3" s="5"/>
      <c r="CU3" s="5"/>
      <c r="CV3" s="5"/>
      <c r="CW3" s="5"/>
      <c r="CX3" s="5"/>
      <c r="CY3" s="5"/>
      <c r="CZ3" s="5"/>
    </row>
    <row r="4" spans="1:104" ht="148.5" customHeight="1" x14ac:dyDescent="0.3">
      <c r="A4" s="55" t="s">
        <v>3</v>
      </c>
      <c r="B4" s="58"/>
      <c r="C4" s="36" t="s">
        <v>53</v>
      </c>
      <c r="D4" s="49" t="s">
        <v>72</v>
      </c>
      <c r="E4" s="61"/>
      <c r="F4" s="61"/>
      <c r="G4" s="61"/>
      <c r="H4" s="61"/>
      <c r="I4" s="61"/>
      <c r="J4" s="61"/>
      <c r="K4" s="61"/>
      <c r="L4" s="61"/>
      <c r="M4" s="61"/>
      <c r="N4" s="61"/>
      <c r="O4" s="61"/>
      <c r="P4" s="61"/>
      <c r="Q4" s="61"/>
      <c r="R4" s="62"/>
      <c r="S4" s="28" t="s">
        <v>73</v>
      </c>
      <c r="T4" s="37" t="s">
        <v>10</v>
      </c>
      <c r="U4" s="31" t="s">
        <v>112</v>
      </c>
      <c r="V4" s="32"/>
      <c r="W4" s="32"/>
      <c r="X4" s="33"/>
      <c r="Y4" s="39" t="s">
        <v>15</v>
      </c>
      <c r="Z4" s="39"/>
      <c r="AA4" s="39"/>
      <c r="AB4" s="39"/>
      <c r="AC4" s="39"/>
      <c r="AD4" s="39"/>
      <c r="AE4" s="69" t="s">
        <v>4</v>
      </c>
      <c r="AF4" s="69"/>
      <c r="AG4" s="69"/>
      <c r="AH4" s="69"/>
      <c r="AI4" s="69"/>
      <c r="AJ4" s="69"/>
      <c r="AK4" s="69"/>
      <c r="AL4" s="69"/>
      <c r="AM4" s="69"/>
      <c r="AN4" s="69"/>
      <c r="AO4" s="69"/>
      <c r="AP4" s="69"/>
      <c r="AQ4" s="69"/>
      <c r="AR4" s="69"/>
      <c r="AS4" s="69"/>
      <c r="AT4" s="69"/>
      <c r="AU4" s="43" t="s">
        <v>106</v>
      </c>
      <c r="AV4" s="44"/>
      <c r="AW4" s="37" t="s">
        <v>96</v>
      </c>
      <c r="AX4" s="70" t="s">
        <v>116</v>
      </c>
      <c r="AY4" s="37" t="s">
        <v>108</v>
      </c>
      <c r="AZ4" s="39" t="s">
        <v>16</v>
      </c>
      <c r="BA4" s="39"/>
      <c r="BB4" s="39"/>
      <c r="BC4" s="39"/>
      <c r="BD4" s="39"/>
      <c r="BE4" s="37" t="s">
        <v>95</v>
      </c>
      <c r="BF4" s="39" t="s">
        <v>32</v>
      </c>
      <c r="BG4" s="39"/>
      <c r="BH4" s="39"/>
      <c r="BI4" s="39"/>
      <c r="BJ4" s="39"/>
      <c r="BK4" s="39"/>
      <c r="BL4" s="39"/>
      <c r="BM4" s="39" t="s">
        <v>33</v>
      </c>
      <c r="BN4" s="39"/>
      <c r="BO4" s="39"/>
      <c r="BP4" s="39"/>
      <c r="BQ4" s="39"/>
      <c r="BR4" s="39"/>
      <c r="BS4" s="39"/>
      <c r="BT4" s="49" t="s">
        <v>34</v>
      </c>
      <c r="BU4" s="50"/>
      <c r="BV4" s="50"/>
      <c r="BW4" s="51"/>
      <c r="BX4" s="52" t="s">
        <v>118</v>
      </c>
      <c r="BY4" s="52" t="s">
        <v>119</v>
      </c>
      <c r="BZ4" s="39" t="s">
        <v>150</v>
      </c>
      <c r="CA4" s="39"/>
      <c r="CB4" s="39"/>
      <c r="CC4" s="39"/>
      <c r="CD4" s="39" t="s">
        <v>17</v>
      </c>
      <c r="CE4" s="39"/>
      <c r="CF4" s="39"/>
      <c r="CG4" s="39"/>
      <c r="CH4" s="39"/>
      <c r="CI4" s="37" t="s">
        <v>120</v>
      </c>
      <c r="CJ4" s="37" t="s">
        <v>35</v>
      </c>
    </row>
    <row r="5" spans="1:104" ht="40.5" customHeight="1" x14ac:dyDescent="0.3">
      <c r="A5" s="57"/>
      <c r="B5" s="59"/>
      <c r="C5" s="36"/>
      <c r="D5" s="36" t="s">
        <v>110</v>
      </c>
      <c r="E5" s="36" t="s">
        <v>111</v>
      </c>
      <c r="F5" s="36" t="s">
        <v>74</v>
      </c>
      <c r="G5" s="36" t="s">
        <v>75</v>
      </c>
      <c r="H5" s="37" t="s">
        <v>76</v>
      </c>
      <c r="I5" s="37" t="s">
        <v>77</v>
      </c>
      <c r="J5" s="37" t="s">
        <v>102</v>
      </c>
      <c r="K5" s="37" t="s">
        <v>84</v>
      </c>
      <c r="L5" s="37" t="s">
        <v>78</v>
      </c>
      <c r="M5" s="37" t="s">
        <v>79</v>
      </c>
      <c r="N5" s="37" t="s">
        <v>80</v>
      </c>
      <c r="O5" s="37" t="s">
        <v>81</v>
      </c>
      <c r="P5" s="37" t="s">
        <v>82</v>
      </c>
      <c r="Q5" s="37" t="s">
        <v>83</v>
      </c>
      <c r="R5" s="36" t="s">
        <v>0</v>
      </c>
      <c r="S5" s="29"/>
      <c r="T5" s="65"/>
      <c r="U5" s="30"/>
      <c r="V5" s="34"/>
      <c r="W5" s="34"/>
      <c r="X5" s="35"/>
      <c r="Y5" s="49" t="s">
        <v>11</v>
      </c>
      <c r="Z5" s="61"/>
      <c r="AA5" s="62"/>
      <c r="AB5" s="40" t="s">
        <v>161</v>
      </c>
      <c r="AC5" s="40" t="s">
        <v>36</v>
      </c>
      <c r="AD5" s="40" t="s">
        <v>30</v>
      </c>
      <c r="AE5" s="45" t="s">
        <v>18</v>
      </c>
      <c r="AF5" s="45"/>
      <c r="AG5" s="45"/>
      <c r="AH5" s="45"/>
      <c r="AI5" s="45"/>
      <c r="AJ5" s="45"/>
      <c r="AK5" s="45"/>
      <c r="AL5" s="45"/>
      <c r="AM5" s="45"/>
      <c r="AN5" s="40" t="s">
        <v>37</v>
      </c>
      <c r="AO5" s="40" t="s">
        <v>88</v>
      </c>
      <c r="AP5" s="40" t="s">
        <v>89</v>
      </c>
      <c r="AQ5" s="40" t="s">
        <v>91</v>
      </c>
      <c r="AR5" s="41" t="s">
        <v>90</v>
      </c>
      <c r="AS5" s="41" t="s">
        <v>38</v>
      </c>
      <c r="AT5" s="41" t="s">
        <v>92</v>
      </c>
      <c r="AU5" s="46" t="s">
        <v>107</v>
      </c>
      <c r="AV5" s="46" t="s">
        <v>105</v>
      </c>
      <c r="AW5" s="48"/>
      <c r="AX5" s="71"/>
      <c r="AY5" s="65"/>
      <c r="AZ5" s="36" t="s">
        <v>93</v>
      </c>
      <c r="BA5" s="36" t="s">
        <v>94</v>
      </c>
      <c r="BB5" s="37" t="s">
        <v>38</v>
      </c>
      <c r="BC5" s="37" t="s">
        <v>92</v>
      </c>
      <c r="BD5" s="37" t="s">
        <v>90</v>
      </c>
      <c r="BE5" s="48"/>
      <c r="BF5" s="36" t="s">
        <v>117</v>
      </c>
      <c r="BG5" s="36" t="s">
        <v>97</v>
      </c>
      <c r="BH5" s="36" t="s">
        <v>98</v>
      </c>
      <c r="BI5" s="36" t="s">
        <v>19</v>
      </c>
      <c r="BJ5" s="36" t="s">
        <v>99</v>
      </c>
      <c r="BK5" s="36" t="s">
        <v>100</v>
      </c>
      <c r="BL5" s="36" t="s">
        <v>5</v>
      </c>
      <c r="BM5" s="36" t="s">
        <v>39</v>
      </c>
      <c r="BN5" s="36" t="s">
        <v>6</v>
      </c>
      <c r="BO5" s="36" t="s">
        <v>40</v>
      </c>
      <c r="BP5" s="39" t="s">
        <v>7</v>
      </c>
      <c r="BQ5" s="39"/>
      <c r="BR5" s="36" t="s">
        <v>20</v>
      </c>
      <c r="BS5" s="36" t="s">
        <v>101</v>
      </c>
      <c r="BT5" s="36" t="s">
        <v>41</v>
      </c>
      <c r="BU5" s="36" t="s">
        <v>42</v>
      </c>
      <c r="BV5" s="37" t="s">
        <v>109</v>
      </c>
      <c r="BW5" s="55" t="s">
        <v>50</v>
      </c>
      <c r="BX5" s="53"/>
      <c r="BY5" s="65"/>
      <c r="BZ5" s="36" t="s">
        <v>31</v>
      </c>
      <c r="CA5" s="36" t="s">
        <v>2</v>
      </c>
      <c r="CB5" s="36" t="s">
        <v>8</v>
      </c>
      <c r="CC5" s="36" t="s">
        <v>43</v>
      </c>
      <c r="CD5" s="36" t="s">
        <v>21</v>
      </c>
      <c r="CE5" s="36" t="s">
        <v>9</v>
      </c>
      <c r="CF5" s="36" t="s">
        <v>22</v>
      </c>
      <c r="CG5" s="36" t="s">
        <v>44</v>
      </c>
      <c r="CH5" s="36" t="s">
        <v>103</v>
      </c>
      <c r="CI5" s="48"/>
      <c r="CJ5" s="48"/>
    </row>
    <row r="6" spans="1:104" ht="201" customHeight="1" x14ac:dyDescent="0.3">
      <c r="A6" s="56"/>
      <c r="B6" s="60"/>
      <c r="C6" s="36"/>
      <c r="D6" s="36"/>
      <c r="E6" s="36"/>
      <c r="F6" s="36"/>
      <c r="G6" s="36"/>
      <c r="H6" s="38"/>
      <c r="I6" s="38"/>
      <c r="J6" s="38"/>
      <c r="K6" s="38"/>
      <c r="L6" s="38"/>
      <c r="M6" s="38"/>
      <c r="N6" s="38"/>
      <c r="O6" s="38"/>
      <c r="P6" s="38"/>
      <c r="Q6" s="38"/>
      <c r="R6" s="36"/>
      <c r="S6" s="30"/>
      <c r="T6" s="65"/>
      <c r="U6" s="7" t="s">
        <v>113</v>
      </c>
      <c r="V6" s="7" t="s">
        <v>114</v>
      </c>
      <c r="W6" s="7" t="s">
        <v>115</v>
      </c>
      <c r="X6" s="8" t="s">
        <v>0</v>
      </c>
      <c r="Y6" s="7" t="s">
        <v>23</v>
      </c>
      <c r="Z6" s="9" t="s">
        <v>85</v>
      </c>
      <c r="AA6" s="7" t="s">
        <v>86</v>
      </c>
      <c r="AB6" s="40"/>
      <c r="AC6" s="40"/>
      <c r="AD6" s="40"/>
      <c r="AE6" s="10" t="s">
        <v>104</v>
      </c>
      <c r="AF6" s="10" t="s">
        <v>24</v>
      </c>
      <c r="AG6" s="10" t="s">
        <v>25</v>
      </c>
      <c r="AH6" s="10" t="s">
        <v>26</v>
      </c>
      <c r="AI6" s="10" t="s">
        <v>27</v>
      </c>
      <c r="AJ6" s="10" t="s">
        <v>28</v>
      </c>
      <c r="AK6" s="10" t="s">
        <v>87</v>
      </c>
      <c r="AL6" s="10" t="s">
        <v>29</v>
      </c>
      <c r="AM6" s="10" t="s">
        <v>1</v>
      </c>
      <c r="AN6" s="40"/>
      <c r="AO6" s="40"/>
      <c r="AP6" s="40"/>
      <c r="AQ6" s="40"/>
      <c r="AR6" s="42"/>
      <c r="AS6" s="42"/>
      <c r="AT6" s="38"/>
      <c r="AU6" s="38"/>
      <c r="AV6" s="38"/>
      <c r="AW6" s="47"/>
      <c r="AX6" s="72"/>
      <c r="AY6" s="38"/>
      <c r="AZ6" s="36"/>
      <c r="BA6" s="36"/>
      <c r="BB6" s="38"/>
      <c r="BC6" s="38"/>
      <c r="BD6" s="47"/>
      <c r="BE6" s="47"/>
      <c r="BF6" s="36"/>
      <c r="BG6" s="36"/>
      <c r="BH6" s="36"/>
      <c r="BI6" s="36"/>
      <c r="BJ6" s="36"/>
      <c r="BK6" s="36"/>
      <c r="BL6" s="36"/>
      <c r="BM6" s="36"/>
      <c r="BN6" s="36"/>
      <c r="BO6" s="36"/>
      <c r="BP6" s="9" t="s">
        <v>12</v>
      </c>
      <c r="BQ6" s="9" t="s">
        <v>13</v>
      </c>
      <c r="BR6" s="36"/>
      <c r="BS6" s="36"/>
      <c r="BT6" s="36"/>
      <c r="BU6" s="36"/>
      <c r="BV6" s="38"/>
      <c r="BW6" s="56"/>
      <c r="BX6" s="54"/>
      <c r="BY6" s="38"/>
      <c r="BZ6" s="36"/>
      <c r="CA6" s="36"/>
      <c r="CB6" s="36"/>
      <c r="CC6" s="36"/>
      <c r="CD6" s="36"/>
      <c r="CE6" s="36"/>
      <c r="CF6" s="36"/>
      <c r="CG6" s="36"/>
      <c r="CH6" s="36"/>
      <c r="CI6" s="47"/>
      <c r="CJ6" s="47"/>
      <c r="CK6" s="11">
        <v>15</v>
      </c>
      <c r="CL6" s="12" t="s">
        <v>153</v>
      </c>
      <c r="CM6" s="11">
        <v>21</v>
      </c>
      <c r="CN6" s="12" t="s">
        <v>154</v>
      </c>
      <c r="CO6" s="11">
        <v>25</v>
      </c>
      <c r="CP6" s="11" t="s">
        <v>155</v>
      </c>
      <c r="CQ6" s="11">
        <v>36</v>
      </c>
      <c r="CR6" s="12" t="s">
        <v>156</v>
      </c>
      <c r="CS6" s="11">
        <v>25</v>
      </c>
      <c r="CT6" s="12" t="s">
        <v>157</v>
      </c>
      <c r="CU6" s="11">
        <v>25</v>
      </c>
      <c r="CV6" s="12" t="s">
        <v>158</v>
      </c>
      <c r="CW6" s="11">
        <v>25</v>
      </c>
      <c r="CX6" s="12" t="s">
        <v>159</v>
      </c>
      <c r="CY6" s="11">
        <v>25</v>
      </c>
      <c r="CZ6" s="12" t="s">
        <v>160</v>
      </c>
    </row>
    <row r="7" spans="1:104" ht="26.25" customHeight="1" x14ac:dyDescent="0.3">
      <c r="A7" s="13"/>
      <c r="B7" s="14" t="s">
        <v>52</v>
      </c>
      <c r="C7" s="15"/>
      <c r="D7" s="15">
        <v>1</v>
      </c>
      <c r="E7" s="15">
        <v>2</v>
      </c>
      <c r="F7" s="15">
        <v>3</v>
      </c>
      <c r="G7" s="15">
        <v>4</v>
      </c>
      <c r="H7" s="15">
        <v>5</v>
      </c>
      <c r="I7" s="15">
        <v>6</v>
      </c>
      <c r="J7" s="15">
        <v>7</v>
      </c>
      <c r="K7" s="15">
        <v>8</v>
      </c>
      <c r="L7" s="15">
        <v>9</v>
      </c>
      <c r="M7" s="15">
        <v>10</v>
      </c>
      <c r="N7" s="15">
        <v>11</v>
      </c>
      <c r="O7" s="15">
        <v>12</v>
      </c>
      <c r="P7" s="15">
        <v>13</v>
      </c>
      <c r="Q7" s="15">
        <v>14</v>
      </c>
      <c r="R7" s="15">
        <v>15</v>
      </c>
      <c r="S7" s="15">
        <v>16</v>
      </c>
      <c r="T7" s="15">
        <v>17</v>
      </c>
      <c r="U7" s="15">
        <v>18</v>
      </c>
      <c r="V7" s="15">
        <v>19</v>
      </c>
      <c r="W7" s="15">
        <v>20</v>
      </c>
      <c r="X7" s="15">
        <v>21</v>
      </c>
      <c r="Y7" s="15">
        <v>22</v>
      </c>
      <c r="Z7" s="15">
        <v>23</v>
      </c>
      <c r="AA7" s="15">
        <v>24</v>
      </c>
      <c r="AB7" s="16">
        <v>25</v>
      </c>
      <c r="AC7" s="16">
        <v>26</v>
      </c>
      <c r="AD7" s="16">
        <v>27</v>
      </c>
      <c r="AE7" s="16">
        <v>28</v>
      </c>
      <c r="AF7" s="16">
        <v>29</v>
      </c>
      <c r="AG7" s="16">
        <v>30</v>
      </c>
      <c r="AH7" s="16">
        <v>31</v>
      </c>
      <c r="AI7" s="16">
        <v>32</v>
      </c>
      <c r="AJ7" s="16">
        <v>33</v>
      </c>
      <c r="AK7" s="16">
        <v>34</v>
      </c>
      <c r="AL7" s="16">
        <v>35</v>
      </c>
      <c r="AM7" s="16">
        <v>36</v>
      </c>
      <c r="AN7" s="16">
        <v>37</v>
      </c>
      <c r="AO7" s="16">
        <v>38</v>
      </c>
      <c r="AP7" s="16">
        <v>39</v>
      </c>
      <c r="AQ7" s="16">
        <v>40</v>
      </c>
      <c r="AR7" s="16">
        <v>41</v>
      </c>
      <c r="AS7" s="16">
        <v>42</v>
      </c>
      <c r="AT7" s="16">
        <v>43</v>
      </c>
      <c r="AU7" s="16">
        <v>44</v>
      </c>
      <c r="AV7" s="16">
        <v>45</v>
      </c>
      <c r="AW7" s="15">
        <v>46</v>
      </c>
      <c r="AX7" s="15">
        <v>47</v>
      </c>
      <c r="AY7" s="15">
        <v>48</v>
      </c>
      <c r="AZ7" s="15">
        <v>49</v>
      </c>
      <c r="BA7" s="15">
        <v>50</v>
      </c>
      <c r="BB7" s="15">
        <v>51</v>
      </c>
      <c r="BC7" s="15">
        <v>52</v>
      </c>
      <c r="BD7" s="15">
        <v>53</v>
      </c>
      <c r="BE7" s="15">
        <v>54</v>
      </c>
      <c r="BF7" s="15">
        <v>55</v>
      </c>
      <c r="BG7" s="15">
        <v>56</v>
      </c>
      <c r="BH7" s="15">
        <v>57</v>
      </c>
      <c r="BI7" s="15">
        <v>58</v>
      </c>
      <c r="BJ7" s="15">
        <v>59</v>
      </c>
      <c r="BK7" s="15">
        <v>60</v>
      </c>
      <c r="BL7" s="15">
        <v>61</v>
      </c>
      <c r="BM7" s="15">
        <v>62</v>
      </c>
      <c r="BN7" s="15">
        <v>63</v>
      </c>
      <c r="BO7" s="15">
        <v>64</v>
      </c>
      <c r="BP7" s="15">
        <v>65</v>
      </c>
      <c r="BQ7" s="15">
        <v>66</v>
      </c>
      <c r="BR7" s="15">
        <v>67</v>
      </c>
      <c r="BS7" s="15">
        <v>68</v>
      </c>
      <c r="BT7" s="15">
        <v>69</v>
      </c>
      <c r="BU7" s="15">
        <v>70</v>
      </c>
      <c r="BV7" s="15">
        <v>71</v>
      </c>
      <c r="BW7" s="15">
        <v>72</v>
      </c>
      <c r="BX7" s="15">
        <v>73</v>
      </c>
      <c r="BY7" s="15">
        <v>74</v>
      </c>
      <c r="BZ7" s="15">
        <v>75</v>
      </c>
      <c r="CA7" s="15">
        <v>76</v>
      </c>
      <c r="CB7" s="15">
        <v>77</v>
      </c>
      <c r="CC7" s="15">
        <v>78</v>
      </c>
      <c r="CD7" s="15">
        <v>79</v>
      </c>
      <c r="CE7" s="15">
        <v>80</v>
      </c>
      <c r="CF7" s="15">
        <v>81</v>
      </c>
      <c r="CG7" s="15">
        <v>82</v>
      </c>
      <c r="CH7" s="15">
        <v>83</v>
      </c>
      <c r="CI7" s="15">
        <v>84</v>
      </c>
      <c r="CJ7" s="15">
        <v>85</v>
      </c>
      <c r="CK7" s="11"/>
      <c r="CL7" s="11"/>
      <c r="CM7" s="11"/>
      <c r="CN7" s="11"/>
      <c r="CO7" s="11"/>
      <c r="CP7" s="11"/>
      <c r="CQ7" s="11"/>
      <c r="CR7" s="11"/>
      <c r="CS7" s="11"/>
      <c r="CT7" s="11"/>
      <c r="CU7" s="11"/>
      <c r="CV7" s="11"/>
      <c r="CW7" s="11"/>
      <c r="CX7" s="11"/>
      <c r="CY7" s="11"/>
      <c r="CZ7" s="11"/>
    </row>
    <row r="8" spans="1:104" ht="55.5" customHeight="1" x14ac:dyDescent="0.3">
      <c r="A8" s="17" t="s">
        <v>121</v>
      </c>
      <c r="B8" s="18" t="s">
        <v>163</v>
      </c>
      <c r="C8" s="19" t="s">
        <v>122</v>
      </c>
      <c r="D8" s="20">
        <v>0</v>
      </c>
      <c r="E8" s="20">
        <v>0</v>
      </c>
      <c r="F8" s="20">
        <v>0</v>
      </c>
      <c r="G8" s="20">
        <v>0</v>
      </c>
      <c r="H8" s="20">
        <v>0</v>
      </c>
      <c r="I8" s="20">
        <v>0</v>
      </c>
      <c r="J8" s="20">
        <v>0</v>
      </c>
      <c r="K8" s="20">
        <v>0</v>
      </c>
      <c r="L8" s="20">
        <v>1</v>
      </c>
      <c r="M8" s="20">
        <v>0</v>
      </c>
      <c r="N8" s="20">
        <v>0</v>
      </c>
      <c r="O8" s="20">
        <v>0</v>
      </c>
      <c r="P8" s="20">
        <v>0</v>
      </c>
      <c r="Q8" s="20">
        <v>0</v>
      </c>
      <c r="R8" s="20">
        <v>1</v>
      </c>
      <c r="S8" s="20">
        <v>0</v>
      </c>
      <c r="T8" s="20">
        <v>0</v>
      </c>
      <c r="U8" s="20">
        <v>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11">
        <f t="shared" ref="CK8" si="0">R8</f>
        <v>1</v>
      </c>
      <c r="CL8" s="11">
        <f>SUM(D8:Q8)</f>
        <v>1</v>
      </c>
      <c r="CM8" s="11">
        <f>X8</f>
        <v>0</v>
      </c>
      <c r="CN8" s="11">
        <f>SUM(U8:W8)</f>
        <v>0</v>
      </c>
      <c r="CO8" s="11">
        <f>AB8</f>
        <v>0</v>
      </c>
      <c r="CP8" s="11">
        <f>SUM(Y8:AA8)</f>
        <v>0</v>
      </c>
      <c r="CQ8" s="11">
        <f>AM8</f>
        <v>0</v>
      </c>
      <c r="CR8" s="11">
        <f>SUM(AE8:AL8)</f>
        <v>0</v>
      </c>
      <c r="CS8" s="11">
        <f>AB8</f>
        <v>0</v>
      </c>
      <c r="CT8" s="11">
        <f>SUM(AM8:AT8)</f>
        <v>0</v>
      </c>
      <c r="CU8" s="11">
        <f>AB8</f>
        <v>0</v>
      </c>
      <c r="CV8" s="11">
        <f>SUM(BH8:BL8)</f>
        <v>0</v>
      </c>
      <c r="CW8" s="11">
        <f>AB8</f>
        <v>0</v>
      </c>
      <c r="CX8" s="11">
        <f>SUM(BM8:BS8)</f>
        <v>0</v>
      </c>
      <c r="CY8" s="11">
        <f>AB8</f>
        <v>0</v>
      </c>
      <c r="CZ8" s="11">
        <f>SUM(BT8:BW8)</f>
        <v>0</v>
      </c>
    </row>
    <row r="9" spans="1:104" ht="57" customHeight="1" x14ac:dyDescent="0.3">
      <c r="A9" s="17" t="s">
        <v>123</v>
      </c>
      <c r="B9" s="18" t="s">
        <v>164</v>
      </c>
      <c r="C9" s="19" t="s">
        <v>124</v>
      </c>
      <c r="D9" s="2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c r="BO9" s="20">
        <v>0</v>
      </c>
      <c r="BP9" s="20">
        <v>0</v>
      </c>
      <c r="BQ9" s="20">
        <v>0</v>
      </c>
      <c r="BR9" s="20">
        <v>0</v>
      </c>
      <c r="BS9" s="20">
        <v>0</v>
      </c>
      <c r="BT9" s="20">
        <v>0</v>
      </c>
      <c r="BU9" s="20">
        <v>0</v>
      </c>
      <c r="BV9" s="20">
        <v>0</v>
      </c>
      <c r="BW9" s="20">
        <v>0</v>
      </c>
      <c r="BX9" s="20">
        <v>0</v>
      </c>
      <c r="BY9" s="20">
        <v>0</v>
      </c>
      <c r="BZ9" s="20">
        <v>0</v>
      </c>
      <c r="CA9" s="20">
        <v>0</v>
      </c>
      <c r="CB9" s="20">
        <v>0</v>
      </c>
      <c r="CC9" s="20">
        <v>0</v>
      </c>
      <c r="CD9" s="20">
        <v>0</v>
      </c>
      <c r="CE9" s="20">
        <v>0</v>
      </c>
      <c r="CF9" s="20">
        <v>0</v>
      </c>
      <c r="CG9" s="20">
        <v>0</v>
      </c>
      <c r="CH9" s="20">
        <v>0</v>
      </c>
      <c r="CI9" s="20">
        <v>0</v>
      </c>
      <c r="CJ9" s="20">
        <v>0</v>
      </c>
      <c r="CK9" s="11">
        <f t="shared" ref="CK9" si="1">R9</f>
        <v>0</v>
      </c>
      <c r="CL9" s="11">
        <f>SUM(D9:Q9)</f>
        <v>0</v>
      </c>
      <c r="CM9" s="11">
        <f>X9</f>
        <v>0</v>
      </c>
      <c r="CN9" s="11">
        <f>SUM(U9:W9)</f>
        <v>0</v>
      </c>
      <c r="CO9" s="11">
        <f>AB9</f>
        <v>0</v>
      </c>
      <c r="CP9" s="11">
        <f>SUM(Y9:AA9)</f>
        <v>0</v>
      </c>
      <c r="CQ9" s="11">
        <f>AM9</f>
        <v>0</v>
      </c>
      <c r="CR9" s="11">
        <f>SUM(AE9:AL9)</f>
        <v>0</v>
      </c>
      <c r="CS9" s="11">
        <f>AB9</f>
        <v>0</v>
      </c>
      <c r="CT9" s="11">
        <f>SUM(AM9:AT9)</f>
        <v>0</v>
      </c>
      <c r="CU9" s="11">
        <f>AB9</f>
        <v>0</v>
      </c>
      <c r="CV9" s="11">
        <f>SUM(BH9:BL9)</f>
        <v>0</v>
      </c>
      <c r="CW9" s="11">
        <f>AB9</f>
        <v>0</v>
      </c>
      <c r="CX9" s="11">
        <f>SUM(BM9:BS9)</f>
        <v>0</v>
      </c>
      <c r="CY9" s="11">
        <f>AB9</f>
        <v>0</v>
      </c>
      <c r="CZ9" s="11">
        <f>SUM(BT9:BW9)</f>
        <v>0</v>
      </c>
    </row>
    <row r="10" spans="1:104" ht="52.5" customHeight="1" x14ac:dyDescent="0.3">
      <c r="A10" s="17" t="s">
        <v>125</v>
      </c>
      <c r="B10" s="18" t="s">
        <v>165</v>
      </c>
      <c r="C10" s="19" t="s">
        <v>126</v>
      </c>
      <c r="D10" s="20">
        <v>1</v>
      </c>
      <c r="E10" s="20">
        <v>0</v>
      </c>
      <c r="F10" s="20">
        <v>0</v>
      </c>
      <c r="G10" s="20">
        <v>0</v>
      </c>
      <c r="H10" s="20">
        <v>0</v>
      </c>
      <c r="I10" s="20">
        <v>0</v>
      </c>
      <c r="J10" s="20">
        <v>0</v>
      </c>
      <c r="K10" s="20">
        <v>0</v>
      </c>
      <c r="L10" s="20">
        <v>0</v>
      </c>
      <c r="M10" s="20">
        <v>0</v>
      </c>
      <c r="N10" s="20">
        <v>0</v>
      </c>
      <c r="O10" s="20">
        <v>0</v>
      </c>
      <c r="P10" s="20">
        <v>0</v>
      </c>
      <c r="Q10" s="20">
        <v>0</v>
      </c>
      <c r="R10" s="20">
        <v>1</v>
      </c>
      <c r="S10" s="20">
        <v>0</v>
      </c>
      <c r="T10" s="20">
        <v>0</v>
      </c>
      <c r="U10" s="20">
        <v>0</v>
      </c>
      <c r="V10" s="20">
        <v>0</v>
      </c>
      <c r="W10" s="20">
        <v>0</v>
      </c>
      <c r="X10" s="20">
        <v>0</v>
      </c>
      <c r="Y10" s="20">
        <v>1</v>
      </c>
      <c r="Z10" s="20">
        <v>0</v>
      </c>
      <c r="AA10" s="20">
        <v>0</v>
      </c>
      <c r="AB10" s="20">
        <v>1</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1</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1</v>
      </c>
      <c r="BL10" s="20">
        <v>0</v>
      </c>
      <c r="BM10" s="20">
        <v>1</v>
      </c>
      <c r="BN10" s="20">
        <v>0</v>
      </c>
      <c r="BO10" s="20">
        <v>0</v>
      </c>
      <c r="BP10" s="20">
        <v>0</v>
      </c>
      <c r="BQ10" s="20">
        <v>0</v>
      </c>
      <c r="BR10" s="20">
        <v>0</v>
      </c>
      <c r="BS10" s="20">
        <v>0</v>
      </c>
      <c r="BT10" s="20">
        <v>1</v>
      </c>
      <c r="BU10" s="20">
        <v>0</v>
      </c>
      <c r="BV10" s="20">
        <v>0</v>
      </c>
      <c r="BW10" s="20">
        <v>0</v>
      </c>
      <c r="BX10" s="20">
        <v>0</v>
      </c>
      <c r="BY10" s="20">
        <v>0</v>
      </c>
      <c r="BZ10" s="20">
        <v>0</v>
      </c>
      <c r="CA10" s="20">
        <v>0</v>
      </c>
      <c r="CB10" s="20">
        <v>0</v>
      </c>
      <c r="CC10" s="20">
        <v>0</v>
      </c>
      <c r="CD10" s="20">
        <v>0</v>
      </c>
      <c r="CE10" s="20">
        <v>0</v>
      </c>
      <c r="CF10" s="20">
        <v>0</v>
      </c>
      <c r="CG10" s="20">
        <v>0</v>
      </c>
      <c r="CH10" s="20">
        <v>0</v>
      </c>
      <c r="CI10" s="20">
        <v>0</v>
      </c>
      <c r="CJ10" s="20">
        <v>0</v>
      </c>
      <c r="CK10" s="11">
        <f t="shared" ref="CK10:CK47" si="2">R10</f>
        <v>1</v>
      </c>
      <c r="CL10" s="11">
        <f t="shared" ref="CL10:CL47" si="3">SUM(D10:Q10)</f>
        <v>1</v>
      </c>
      <c r="CM10" s="11">
        <f t="shared" ref="CM10:CM47" si="4">X10</f>
        <v>0</v>
      </c>
      <c r="CN10" s="11">
        <f t="shared" ref="CN10:CN47" si="5">SUM(U10:W10)</f>
        <v>0</v>
      </c>
      <c r="CO10" s="11">
        <f t="shared" ref="CO10:CO47" si="6">AB10</f>
        <v>1</v>
      </c>
      <c r="CP10" s="11">
        <f t="shared" ref="CP10:CP47" si="7">SUM(Y10:AA10)</f>
        <v>1</v>
      </c>
      <c r="CQ10" s="11">
        <f t="shared" ref="CQ10:CQ47" si="8">AM10</f>
        <v>0</v>
      </c>
      <c r="CR10" s="11">
        <f t="shared" ref="CR10:CR47" si="9">SUM(AE10:AL10)</f>
        <v>0</v>
      </c>
      <c r="CS10" s="11">
        <f t="shared" ref="CS10:CS47" si="10">AB10</f>
        <v>1</v>
      </c>
      <c r="CT10" s="11">
        <f t="shared" ref="CT10:CT47" si="11">SUM(AM10:AT10)</f>
        <v>1</v>
      </c>
      <c r="CU10" s="11">
        <f t="shared" ref="CU10:CU47" si="12">AB10</f>
        <v>1</v>
      </c>
      <c r="CV10" s="11">
        <f t="shared" ref="CV10:CV47" si="13">SUM(BH10:BL10)</f>
        <v>1</v>
      </c>
      <c r="CW10" s="11">
        <f t="shared" ref="CW10:CW47" si="14">AB10</f>
        <v>1</v>
      </c>
      <c r="CX10" s="11">
        <f t="shared" ref="CX10:CX47" si="15">SUM(BM10:BS10)</f>
        <v>1</v>
      </c>
      <c r="CY10" s="11">
        <f t="shared" ref="CY10:CY47" si="16">AB10</f>
        <v>1</v>
      </c>
      <c r="CZ10" s="11">
        <f t="shared" ref="CZ10:CZ47" si="17">SUM(BT10:BW10)</f>
        <v>1</v>
      </c>
    </row>
    <row r="11" spans="1:104" ht="53.25" customHeight="1" x14ac:dyDescent="0.3">
      <c r="A11" s="17" t="s">
        <v>127</v>
      </c>
      <c r="B11" s="18" t="s">
        <v>166</v>
      </c>
      <c r="C11" s="19" t="s">
        <v>128</v>
      </c>
      <c r="D11" s="20">
        <v>0</v>
      </c>
      <c r="E11" s="20">
        <v>0</v>
      </c>
      <c r="F11" s="20">
        <v>0</v>
      </c>
      <c r="G11" s="20">
        <v>0</v>
      </c>
      <c r="H11" s="20">
        <v>0</v>
      </c>
      <c r="I11" s="20">
        <v>0</v>
      </c>
      <c r="J11" s="20">
        <v>0</v>
      </c>
      <c r="K11" s="20">
        <v>0</v>
      </c>
      <c r="L11" s="20">
        <v>0</v>
      </c>
      <c r="M11" s="20">
        <v>1</v>
      </c>
      <c r="N11" s="20">
        <v>0</v>
      </c>
      <c r="O11" s="20">
        <v>0</v>
      </c>
      <c r="P11" s="20">
        <v>0</v>
      </c>
      <c r="Q11" s="20">
        <v>0</v>
      </c>
      <c r="R11" s="20">
        <v>1</v>
      </c>
      <c r="S11" s="20">
        <v>0</v>
      </c>
      <c r="T11" s="20">
        <v>0</v>
      </c>
      <c r="U11" s="20">
        <v>0</v>
      </c>
      <c r="V11" s="20">
        <v>0</v>
      </c>
      <c r="W11" s="20">
        <v>0</v>
      </c>
      <c r="X11" s="20">
        <v>0</v>
      </c>
      <c r="Y11" s="20">
        <v>7</v>
      </c>
      <c r="Z11" s="20">
        <v>0</v>
      </c>
      <c r="AA11" s="20">
        <v>0</v>
      </c>
      <c r="AB11" s="20">
        <v>7</v>
      </c>
      <c r="AC11" s="20">
        <v>4</v>
      </c>
      <c r="AD11" s="20">
        <v>0</v>
      </c>
      <c r="AE11" s="20">
        <v>0</v>
      </c>
      <c r="AF11" s="20">
        <v>0</v>
      </c>
      <c r="AG11" s="20">
        <v>0</v>
      </c>
      <c r="AH11" s="20">
        <v>6</v>
      </c>
      <c r="AI11" s="20">
        <v>1</v>
      </c>
      <c r="AJ11" s="20">
        <v>0</v>
      </c>
      <c r="AK11" s="20">
        <v>0</v>
      </c>
      <c r="AL11" s="20">
        <v>0</v>
      </c>
      <c r="AM11" s="20">
        <v>7</v>
      </c>
      <c r="AN11" s="20">
        <v>0</v>
      </c>
      <c r="AO11" s="20">
        <v>0</v>
      </c>
      <c r="AP11" s="20">
        <v>0</v>
      </c>
      <c r="AQ11" s="20">
        <v>0</v>
      </c>
      <c r="AR11" s="20">
        <v>0</v>
      </c>
      <c r="AS11" s="20">
        <v>0</v>
      </c>
      <c r="AT11" s="20">
        <v>0</v>
      </c>
      <c r="AU11" s="20">
        <v>0</v>
      </c>
      <c r="AV11" s="20">
        <v>0</v>
      </c>
      <c r="AW11" s="20">
        <v>6</v>
      </c>
      <c r="AX11" s="20">
        <v>0</v>
      </c>
      <c r="AY11" s="20">
        <v>0</v>
      </c>
      <c r="AZ11" s="20">
        <v>0</v>
      </c>
      <c r="BA11" s="20">
        <v>0</v>
      </c>
      <c r="BB11" s="20">
        <v>1</v>
      </c>
      <c r="BC11" s="20">
        <v>1</v>
      </c>
      <c r="BD11" s="20">
        <v>0</v>
      </c>
      <c r="BE11" s="20">
        <v>0</v>
      </c>
      <c r="BF11" s="20">
        <v>0</v>
      </c>
      <c r="BG11" s="20">
        <v>0</v>
      </c>
      <c r="BH11" s="20">
        <v>0</v>
      </c>
      <c r="BI11" s="20">
        <v>0</v>
      </c>
      <c r="BJ11" s="20">
        <v>0</v>
      </c>
      <c r="BK11" s="20">
        <v>2</v>
      </c>
      <c r="BL11" s="20">
        <v>5</v>
      </c>
      <c r="BM11" s="20">
        <v>1</v>
      </c>
      <c r="BN11" s="20">
        <v>0</v>
      </c>
      <c r="BO11" s="20">
        <v>0</v>
      </c>
      <c r="BP11" s="20">
        <v>0</v>
      </c>
      <c r="BQ11" s="20">
        <v>0</v>
      </c>
      <c r="BR11" s="20">
        <v>0</v>
      </c>
      <c r="BS11" s="20">
        <v>0</v>
      </c>
      <c r="BT11" s="20">
        <v>7</v>
      </c>
      <c r="BU11" s="20">
        <v>0</v>
      </c>
      <c r="BV11" s="20">
        <v>0</v>
      </c>
      <c r="BW11" s="20">
        <v>0</v>
      </c>
      <c r="BX11" s="20">
        <v>0</v>
      </c>
      <c r="BY11" s="20">
        <v>0</v>
      </c>
      <c r="BZ11" s="20">
        <v>0</v>
      </c>
      <c r="CA11" s="20">
        <v>0</v>
      </c>
      <c r="CB11" s="20">
        <v>0</v>
      </c>
      <c r="CC11" s="20">
        <v>0</v>
      </c>
      <c r="CD11" s="20">
        <v>0</v>
      </c>
      <c r="CE11" s="20">
        <v>0</v>
      </c>
      <c r="CF11" s="20">
        <v>0</v>
      </c>
      <c r="CG11" s="20">
        <v>0</v>
      </c>
      <c r="CH11" s="20">
        <v>0</v>
      </c>
      <c r="CI11" s="20">
        <v>0</v>
      </c>
      <c r="CJ11" s="20">
        <v>0</v>
      </c>
      <c r="CK11" s="11">
        <f t="shared" si="2"/>
        <v>1</v>
      </c>
      <c r="CL11" s="11">
        <f t="shared" si="3"/>
        <v>1</v>
      </c>
      <c r="CM11" s="11">
        <f t="shared" si="4"/>
        <v>0</v>
      </c>
      <c r="CN11" s="11">
        <f t="shared" si="5"/>
        <v>0</v>
      </c>
      <c r="CO11" s="11">
        <f t="shared" si="6"/>
        <v>7</v>
      </c>
      <c r="CP11" s="11">
        <f t="shared" si="7"/>
        <v>7</v>
      </c>
      <c r="CQ11" s="11">
        <f t="shared" si="8"/>
        <v>7</v>
      </c>
      <c r="CR11" s="11">
        <f t="shared" si="9"/>
        <v>7</v>
      </c>
      <c r="CS11" s="11">
        <f t="shared" si="10"/>
        <v>7</v>
      </c>
      <c r="CT11" s="11">
        <f t="shared" si="11"/>
        <v>7</v>
      </c>
      <c r="CU11" s="11">
        <f t="shared" si="12"/>
        <v>7</v>
      </c>
      <c r="CV11" s="11">
        <f t="shared" si="13"/>
        <v>7</v>
      </c>
      <c r="CW11" s="11">
        <f t="shared" si="14"/>
        <v>7</v>
      </c>
      <c r="CX11" s="11">
        <f t="shared" si="15"/>
        <v>1</v>
      </c>
      <c r="CY11" s="11">
        <f t="shared" si="16"/>
        <v>7</v>
      </c>
      <c r="CZ11" s="11">
        <f t="shared" si="17"/>
        <v>7</v>
      </c>
    </row>
    <row r="12" spans="1:104" ht="52.5" customHeight="1" x14ac:dyDescent="0.3">
      <c r="A12" s="17" t="s">
        <v>129</v>
      </c>
      <c r="B12" s="18" t="s">
        <v>167</v>
      </c>
      <c r="C12" s="19" t="s">
        <v>130</v>
      </c>
      <c r="D12" s="2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c r="BO12" s="20">
        <v>0</v>
      </c>
      <c r="BP12" s="20">
        <v>0</v>
      </c>
      <c r="BQ12" s="20">
        <v>0</v>
      </c>
      <c r="BR12" s="20">
        <v>0</v>
      </c>
      <c r="BS12" s="20">
        <v>0</v>
      </c>
      <c r="BT12" s="20">
        <v>0</v>
      </c>
      <c r="BU12" s="20">
        <v>0</v>
      </c>
      <c r="BV12" s="20">
        <v>0</v>
      </c>
      <c r="BW12" s="20">
        <v>0</v>
      </c>
      <c r="BX12" s="20">
        <v>0</v>
      </c>
      <c r="BY12" s="20">
        <v>0</v>
      </c>
      <c r="BZ12" s="20">
        <v>0</v>
      </c>
      <c r="CA12" s="20">
        <v>0</v>
      </c>
      <c r="CB12" s="20">
        <v>0</v>
      </c>
      <c r="CC12" s="20">
        <v>0</v>
      </c>
      <c r="CD12" s="20">
        <v>0</v>
      </c>
      <c r="CE12" s="20">
        <v>0</v>
      </c>
      <c r="CF12" s="20">
        <v>0</v>
      </c>
      <c r="CG12" s="20">
        <v>0</v>
      </c>
      <c r="CH12" s="20">
        <v>0</v>
      </c>
      <c r="CI12" s="20">
        <v>0</v>
      </c>
      <c r="CJ12" s="20">
        <v>0</v>
      </c>
      <c r="CK12" s="11">
        <f t="shared" si="2"/>
        <v>0</v>
      </c>
      <c r="CL12" s="11">
        <f t="shared" si="3"/>
        <v>0</v>
      </c>
      <c r="CM12" s="11">
        <f t="shared" si="4"/>
        <v>0</v>
      </c>
      <c r="CN12" s="11">
        <f t="shared" si="5"/>
        <v>0</v>
      </c>
      <c r="CO12" s="11">
        <f t="shared" si="6"/>
        <v>0</v>
      </c>
      <c r="CP12" s="11">
        <f t="shared" si="7"/>
        <v>0</v>
      </c>
      <c r="CQ12" s="11">
        <f t="shared" si="8"/>
        <v>0</v>
      </c>
      <c r="CR12" s="11">
        <f t="shared" si="9"/>
        <v>0</v>
      </c>
      <c r="CS12" s="11">
        <f t="shared" si="10"/>
        <v>0</v>
      </c>
      <c r="CT12" s="11">
        <f t="shared" si="11"/>
        <v>0</v>
      </c>
      <c r="CU12" s="11">
        <f t="shared" si="12"/>
        <v>0</v>
      </c>
      <c r="CV12" s="11">
        <f t="shared" si="13"/>
        <v>0</v>
      </c>
      <c r="CW12" s="11">
        <f t="shared" si="14"/>
        <v>0</v>
      </c>
      <c r="CX12" s="11">
        <f t="shared" si="15"/>
        <v>0</v>
      </c>
      <c r="CY12" s="11">
        <f t="shared" si="16"/>
        <v>0</v>
      </c>
      <c r="CZ12" s="11">
        <f t="shared" si="17"/>
        <v>0</v>
      </c>
    </row>
    <row r="13" spans="1:104" ht="59.25" customHeight="1" x14ac:dyDescent="0.3">
      <c r="A13" s="17" t="s">
        <v>131</v>
      </c>
      <c r="B13" s="18" t="s">
        <v>168</v>
      </c>
      <c r="C13" s="19" t="s">
        <v>132</v>
      </c>
      <c r="D13" s="2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0</v>
      </c>
      <c r="CC13" s="20">
        <v>0</v>
      </c>
      <c r="CD13" s="20">
        <v>0</v>
      </c>
      <c r="CE13" s="20">
        <v>0</v>
      </c>
      <c r="CF13" s="20">
        <v>0</v>
      </c>
      <c r="CG13" s="20">
        <v>0</v>
      </c>
      <c r="CH13" s="20">
        <v>0</v>
      </c>
      <c r="CI13" s="20">
        <v>0</v>
      </c>
      <c r="CJ13" s="20">
        <v>0</v>
      </c>
      <c r="CK13" s="11">
        <f t="shared" si="2"/>
        <v>0</v>
      </c>
      <c r="CL13" s="11">
        <f t="shared" si="3"/>
        <v>0</v>
      </c>
      <c r="CM13" s="11">
        <f t="shared" si="4"/>
        <v>0</v>
      </c>
      <c r="CN13" s="11">
        <f t="shared" si="5"/>
        <v>0</v>
      </c>
      <c r="CO13" s="11">
        <f t="shared" si="6"/>
        <v>0</v>
      </c>
      <c r="CP13" s="11">
        <f t="shared" si="7"/>
        <v>0</v>
      </c>
      <c r="CQ13" s="11">
        <f t="shared" si="8"/>
        <v>0</v>
      </c>
      <c r="CR13" s="11">
        <f t="shared" si="9"/>
        <v>0</v>
      </c>
      <c r="CS13" s="11">
        <f t="shared" si="10"/>
        <v>0</v>
      </c>
      <c r="CT13" s="11">
        <f t="shared" si="11"/>
        <v>0</v>
      </c>
      <c r="CU13" s="11">
        <f t="shared" si="12"/>
        <v>0</v>
      </c>
      <c r="CV13" s="11">
        <f t="shared" si="13"/>
        <v>0</v>
      </c>
      <c r="CW13" s="11">
        <f t="shared" si="14"/>
        <v>0</v>
      </c>
      <c r="CX13" s="11">
        <f t="shared" si="15"/>
        <v>0</v>
      </c>
      <c r="CY13" s="11">
        <f t="shared" si="16"/>
        <v>0</v>
      </c>
      <c r="CZ13" s="11">
        <f t="shared" si="17"/>
        <v>0</v>
      </c>
    </row>
    <row r="14" spans="1:104" ht="60.75" customHeight="1" x14ac:dyDescent="0.3">
      <c r="A14" s="17" t="s">
        <v>133</v>
      </c>
      <c r="B14" s="18" t="s">
        <v>169</v>
      </c>
      <c r="C14" s="19" t="s">
        <v>134</v>
      </c>
      <c r="D14" s="2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c r="BO14" s="20">
        <v>0</v>
      </c>
      <c r="BP14" s="20">
        <v>0</v>
      </c>
      <c r="BQ14" s="20">
        <v>0</v>
      </c>
      <c r="BR14" s="20">
        <v>0</v>
      </c>
      <c r="BS14" s="20">
        <v>0</v>
      </c>
      <c r="BT14" s="20">
        <v>0</v>
      </c>
      <c r="BU14" s="20">
        <v>0</v>
      </c>
      <c r="BV14" s="20">
        <v>0</v>
      </c>
      <c r="BW14" s="20">
        <v>0</v>
      </c>
      <c r="BX14" s="20">
        <v>0</v>
      </c>
      <c r="BY14" s="20">
        <v>0</v>
      </c>
      <c r="BZ14" s="20">
        <v>0</v>
      </c>
      <c r="CA14" s="20">
        <v>0</v>
      </c>
      <c r="CB14" s="20">
        <v>0</v>
      </c>
      <c r="CC14" s="20">
        <v>0</v>
      </c>
      <c r="CD14" s="20">
        <v>0</v>
      </c>
      <c r="CE14" s="20">
        <v>0</v>
      </c>
      <c r="CF14" s="20">
        <v>0</v>
      </c>
      <c r="CG14" s="20">
        <v>0</v>
      </c>
      <c r="CH14" s="20">
        <v>0</v>
      </c>
      <c r="CI14" s="20">
        <v>0</v>
      </c>
      <c r="CJ14" s="20">
        <v>0</v>
      </c>
      <c r="CK14" s="11">
        <f t="shared" si="2"/>
        <v>0</v>
      </c>
      <c r="CL14" s="11">
        <f t="shared" si="3"/>
        <v>0</v>
      </c>
      <c r="CM14" s="11">
        <f t="shared" si="4"/>
        <v>0</v>
      </c>
      <c r="CN14" s="11">
        <f t="shared" si="5"/>
        <v>0</v>
      </c>
      <c r="CO14" s="11">
        <f t="shared" si="6"/>
        <v>0</v>
      </c>
      <c r="CP14" s="11">
        <f t="shared" si="7"/>
        <v>0</v>
      </c>
      <c r="CQ14" s="11">
        <f t="shared" si="8"/>
        <v>0</v>
      </c>
      <c r="CR14" s="11">
        <f t="shared" si="9"/>
        <v>0</v>
      </c>
      <c r="CS14" s="11">
        <f t="shared" si="10"/>
        <v>0</v>
      </c>
      <c r="CT14" s="11">
        <f t="shared" si="11"/>
        <v>0</v>
      </c>
      <c r="CU14" s="11">
        <f t="shared" si="12"/>
        <v>0</v>
      </c>
      <c r="CV14" s="11">
        <f t="shared" si="13"/>
        <v>0</v>
      </c>
      <c r="CW14" s="11">
        <f t="shared" si="14"/>
        <v>0</v>
      </c>
      <c r="CX14" s="11">
        <f t="shared" si="15"/>
        <v>0</v>
      </c>
      <c r="CY14" s="11">
        <f t="shared" si="16"/>
        <v>0</v>
      </c>
      <c r="CZ14" s="11">
        <f t="shared" si="17"/>
        <v>0</v>
      </c>
    </row>
    <row r="15" spans="1:104" ht="69.75" customHeight="1" x14ac:dyDescent="0.3">
      <c r="A15" s="17" t="s">
        <v>135</v>
      </c>
      <c r="B15" s="18" t="s">
        <v>170</v>
      </c>
      <c r="C15" s="19" t="s">
        <v>136</v>
      </c>
      <c r="D15" s="2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c r="BO15" s="20">
        <v>0</v>
      </c>
      <c r="BP15" s="20">
        <v>0</v>
      </c>
      <c r="BQ15" s="20">
        <v>0</v>
      </c>
      <c r="BR15" s="20">
        <v>0</v>
      </c>
      <c r="BS15" s="20">
        <v>0</v>
      </c>
      <c r="BT15" s="20">
        <v>0</v>
      </c>
      <c r="BU15" s="20">
        <v>0</v>
      </c>
      <c r="BV15" s="20">
        <v>0</v>
      </c>
      <c r="BW15" s="20">
        <v>0</v>
      </c>
      <c r="BX15" s="20">
        <v>0</v>
      </c>
      <c r="BY15" s="20">
        <v>0</v>
      </c>
      <c r="BZ15" s="20">
        <v>0</v>
      </c>
      <c r="CA15" s="20">
        <v>0</v>
      </c>
      <c r="CB15" s="20">
        <v>0</v>
      </c>
      <c r="CC15" s="20">
        <v>0</v>
      </c>
      <c r="CD15" s="20">
        <v>0</v>
      </c>
      <c r="CE15" s="20">
        <v>0</v>
      </c>
      <c r="CF15" s="20">
        <v>0</v>
      </c>
      <c r="CG15" s="20">
        <v>0</v>
      </c>
      <c r="CH15" s="20">
        <v>0</v>
      </c>
      <c r="CI15" s="20">
        <v>0</v>
      </c>
      <c r="CJ15" s="20">
        <v>0</v>
      </c>
      <c r="CK15" s="11">
        <f t="shared" si="2"/>
        <v>0</v>
      </c>
      <c r="CL15" s="11">
        <f t="shared" si="3"/>
        <v>0</v>
      </c>
      <c r="CM15" s="11">
        <f t="shared" si="4"/>
        <v>0</v>
      </c>
      <c r="CN15" s="11">
        <f t="shared" si="5"/>
        <v>0</v>
      </c>
      <c r="CO15" s="11">
        <f t="shared" si="6"/>
        <v>0</v>
      </c>
      <c r="CP15" s="11">
        <f t="shared" si="7"/>
        <v>0</v>
      </c>
      <c r="CQ15" s="11">
        <f t="shared" si="8"/>
        <v>0</v>
      </c>
      <c r="CR15" s="11">
        <f t="shared" si="9"/>
        <v>0</v>
      </c>
      <c r="CS15" s="11">
        <f t="shared" si="10"/>
        <v>0</v>
      </c>
      <c r="CT15" s="11">
        <f t="shared" si="11"/>
        <v>0</v>
      </c>
      <c r="CU15" s="11">
        <f t="shared" si="12"/>
        <v>0</v>
      </c>
      <c r="CV15" s="11">
        <f t="shared" si="13"/>
        <v>0</v>
      </c>
      <c r="CW15" s="11">
        <f t="shared" si="14"/>
        <v>0</v>
      </c>
      <c r="CX15" s="11">
        <f t="shared" si="15"/>
        <v>0</v>
      </c>
      <c r="CY15" s="11">
        <f t="shared" si="16"/>
        <v>0</v>
      </c>
      <c r="CZ15" s="11">
        <f t="shared" si="17"/>
        <v>0</v>
      </c>
    </row>
    <row r="16" spans="1:104" ht="52.5" customHeight="1" x14ac:dyDescent="0.3">
      <c r="A16" s="17">
        <v>11.6</v>
      </c>
      <c r="B16" s="18" t="s">
        <v>54</v>
      </c>
      <c r="C16" s="21">
        <v>272</v>
      </c>
      <c r="D16" s="2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2</v>
      </c>
      <c r="Z16" s="20">
        <v>0</v>
      </c>
      <c r="AA16" s="20">
        <v>0</v>
      </c>
      <c r="AB16" s="20">
        <v>2</v>
      </c>
      <c r="AC16" s="20">
        <v>1</v>
      </c>
      <c r="AD16" s="20">
        <v>0</v>
      </c>
      <c r="AE16" s="20">
        <v>0</v>
      </c>
      <c r="AF16" s="20">
        <v>1</v>
      </c>
      <c r="AG16" s="20">
        <v>0</v>
      </c>
      <c r="AH16" s="20">
        <v>0</v>
      </c>
      <c r="AI16" s="20">
        <v>0</v>
      </c>
      <c r="AJ16" s="20">
        <v>0</v>
      </c>
      <c r="AK16" s="20">
        <v>0</v>
      </c>
      <c r="AL16" s="20">
        <v>0</v>
      </c>
      <c r="AM16" s="20">
        <v>1</v>
      </c>
      <c r="AN16" s="20">
        <v>0</v>
      </c>
      <c r="AO16" s="20">
        <v>0</v>
      </c>
      <c r="AP16" s="20">
        <v>0</v>
      </c>
      <c r="AQ16" s="20">
        <v>0</v>
      </c>
      <c r="AR16" s="20">
        <v>0</v>
      </c>
      <c r="AS16" s="20">
        <v>1</v>
      </c>
      <c r="AT16" s="20">
        <v>0</v>
      </c>
      <c r="AU16" s="20">
        <v>0</v>
      </c>
      <c r="AV16" s="20">
        <v>0</v>
      </c>
      <c r="AW16" s="20">
        <v>1</v>
      </c>
      <c r="AX16" s="20">
        <v>0</v>
      </c>
      <c r="AY16" s="20">
        <v>0</v>
      </c>
      <c r="AZ16" s="20">
        <v>0</v>
      </c>
      <c r="BA16" s="20">
        <v>0</v>
      </c>
      <c r="BB16" s="20">
        <v>0</v>
      </c>
      <c r="BC16" s="20">
        <v>0</v>
      </c>
      <c r="BD16" s="20">
        <v>0</v>
      </c>
      <c r="BE16" s="20">
        <v>0</v>
      </c>
      <c r="BF16" s="20">
        <v>0</v>
      </c>
      <c r="BG16" s="20">
        <v>0</v>
      </c>
      <c r="BH16" s="20">
        <v>0</v>
      </c>
      <c r="BI16" s="20">
        <v>0</v>
      </c>
      <c r="BJ16" s="20">
        <v>1</v>
      </c>
      <c r="BK16" s="20">
        <v>0</v>
      </c>
      <c r="BL16" s="20">
        <v>1</v>
      </c>
      <c r="BM16" s="20">
        <v>1</v>
      </c>
      <c r="BN16" s="20">
        <v>0</v>
      </c>
      <c r="BO16" s="20">
        <v>0</v>
      </c>
      <c r="BP16" s="20">
        <v>0</v>
      </c>
      <c r="BQ16" s="20">
        <v>0</v>
      </c>
      <c r="BR16" s="20">
        <v>0</v>
      </c>
      <c r="BS16" s="20">
        <v>0</v>
      </c>
      <c r="BT16" s="20">
        <v>2</v>
      </c>
      <c r="BU16" s="20">
        <v>0</v>
      </c>
      <c r="BV16" s="20">
        <v>0</v>
      </c>
      <c r="BW16" s="20">
        <v>0</v>
      </c>
      <c r="BX16" s="20">
        <v>0</v>
      </c>
      <c r="BY16" s="20">
        <v>0</v>
      </c>
      <c r="BZ16" s="20">
        <v>0</v>
      </c>
      <c r="CA16" s="20">
        <v>0</v>
      </c>
      <c r="CB16" s="20">
        <v>0</v>
      </c>
      <c r="CC16" s="20">
        <v>0</v>
      </c>
      <c r="CD16" s="20">
        <v>0</v>
      </c>
      <c r="CE16" s="20">
        <v>0</v>
      </c>
      <c r="CF16" s="20">
        <v>0</v>
      </c>
      <c r="CG16" s="20">
        <v>0</v>
      </c>
      <c r="CH16" s="20">
        <v>0</v>
      </c>
      <c r="CI16" s="20">
        <v>0</v>
      </c>
      <c r="CJ16" s="20">
        <v>0</v>
      </c>
      <c r="CK16" s="11">
        <f t="shared" si="2"/>
        <v>0</v>
      </c>
      <c r="CL16" s="11">
        <f t="shared" si="3"/>
        <v>0</v>
      </c>
      <c r="CM16" s="11">
        <f t="shared" si="4"/>
        <v>0</v>
      </c>
      <c r="CN16" s="11">
        <f t="shared" si="5"/>
        <v>0</v>
      </c>
      <c r="CO16" s="11">
        <f t="shared" si="6"/>
        <v>2</v>
      </c>
      <c r="CP16" s="11">
        <f t="shared" si="7"/>
        <v>2</v>
      </c>
      <c r="CQ16" s="11">
        <f t="shared" si="8"/>
        <v>1</v>
      </c>
      <c r="CR16" s="11">
        <f t="shared" si="9"/>
        <v>1</v>
      </c>
      <c r="CS16" s="11">
        <f t="shared" si="10"/>
        <v>2</v>
      </c>
      <c r="CT16" s="11">
        <f t="shared" si="11"/>
        <v>2</v>
      </c>
      <c r="CU16" s="11">
        <f t="shared" si="12"/>
        <v>2</v>
      </c>
      <c r="CV16" s="11">
        <f t="shared" si="13"/>
        <v>2</v>
      </c>
      <c r="CW16" s="11">
        <f t="shared" si="14"/>
        <v>2</v>
      </c>
      <c r="CX16" s="11">
        <f t="shared" si="15"/>
        <v>1</v>
      </c>
      <c r="CY16" s="11">
        <f t="shared" si="16"/>
        <v>2</v>
      </c>
      <c r="CZ16" s="11">
        <f t="shared" si="17"/>
        <v>2</v>
      </c>
    </row>
    <row r="17" spans="1:104" ht="37.5" customHeight="1" x14ac:dyDescent="0.3">
      <c r="A17" s="17">
        <v>11.7</v>
      </c>
      <c r="B17" s="18" t="s">
        <v>55</v>
      </c>
      <c r="C17" s="21">
        <v>273</v>
      </c>
      <c r="D17" s="2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0</v>
      </c>
      <c r="CE17" s="20">
        <v>0</v>
      </c>
      <c r="CF17" s="20">
        <v>0</v>
      </c>
      <c r="CG17" s="20">
        <v>0</v>
      </c>
      <c r="CH17" s="20">
        <v>0</v>
      </c>
      <c r="CI17" s="20">
        <v>0</v>
      </c>
      <c r="CJ17" s="20">
        <v>0</v>
      </c>
      <c r="CK17" s="11">
        <f t="shared" si="2"/>
        <v>0</v>
      </c>
      <c r="CL17" s="11">
        <f t="shared" si="3"/>
        <v>0</v>
      </c>
      <c r="CM17" s="11">
        <f t="shared" si="4"/>
        <v>0</v>
      </c>
      <c r="CN17" s="11">
        <f t="shared" si="5"/>
        <v>0</v>
      </c>
      <c r="CO17" s="11">
        <f t="shared" si="6"/>
        <v>0</v>
      </c>
      <c r="CP17" s="11">
        <f t="shared" si="7"/>
        <v>0</v>
      </c>
      <c r="CQ17" s="11">
        <f t="shared" si="8"/>
        <v>0</v>
      </c>
      <c r="CR17" s="11">
        <f t="shared" si="9"/>
        <v>0</v>
      </c>
      <c r="CS17" s="11">
        <f t="shared" si="10"/>
        <v>0</v>
      </c>
      <c r="CT17" s="11">
        <f t="shared" si="11"/>
        <v>0</v>
      </c>
      <c r="CU17" s="11">
        <f t="shared" si="12"/>
        <v>0</v>
      </c>
      <c r="CV17" s="11">
        <f t="shared" si="13"/>
        <v>0</v>
      </c>
      <c r="CW17" s="11">
        <f t="shared" si="14"/>
        <v>0</v>
      </c>
      <c r="CX17" s="11">
        <f t="shared" si="15"/>
        <v>0</v>
      </c>
      <c r="CY17" s="11">
        <f t="shared" si="16"/>
        <v>0</v>
      </c>
      <c r="CZ17" s="11">
        <f t="shared" si="17"/>
        <v>0</v>
      </c>
    </row>
    <row r="18" spans="1:104" ht="60" customHeight="1" x14ac:dyDescent="0.3">
      <c r="A18" s="17">
        <v>11.8</v>
      </c>
      <c r="B18" s="18" t="s">
        <v>56</v>
      </c>
      <c r="C18" s="21">
        <v>274</v>
      </c>
      <c r="D18" s="2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0</v>
      </c>
      <c r="CJ18" s="20">
        <v>0</v>
      </c>
      <c r="CK18" s="11">
        <f t="shared" si="2"/>
        <v>0</v>
      </c>
      <c r="CL18" s="11">
        <f t="shared" si="3"/>
        <v>0</v>
      </c>
      <c r="CM18" s="11">
        <f t="shared" si="4"/>
        <v>0</v>
      </c>
      <c r="CN18" s="11">
        <f t="shared" si="5"/>
        <v>0</v>
      </c>
      <c r="CO18" s="11">
        <f t="shared" si="6"/>
        <v>0</v>
      </c>
      <c r="CP18" s="11">
        <f t="shared" si="7"/>
        <v>0</v>
      </c>
      <c r="CQ18" s="11">
        <f t="shared" si="8"/>
        <v>0</v>
      </c>
      <c r="CR18" s="11">
        <f t="shared" si="9"/>
        <v>0</v>
      </c>
      <c r="CS18" s="11">
        <f t="shared" si="10"/>
        <v>0</v>
      </c>
      <c r="CT18" s="11">
        <f t="shared" si="11"/>
        <v>0</v>
      </c>
      <c r="CU18" s="11">
        <f t="shared" si="12"/>
        <v>0</v>
      </c>
      <c r="CV18" s="11">
        <f t="shared" si="13"/>
        <v>0</v>
      </c>
      <c r="CW18" s="11">
        <f t="shared" si="14"/>
        <v>0</v>
      </c>
      <c r="CX18" s="11">
        <f t="shared" si="15"/>
        <v>0</v>
      </c>
      <c r="CY18" s="11">
        <f t="shared" si="16"/>
        <v>0</v>
      </c>
      <c r="CZ18" s="11">
        <f t="shared" si="17"/>
        <v>0</v>
      </c>
    </row>
    <row r="19" spans="1:104" ht="49.5" customHeight="1" x14ac:dyDescent="0.3">
      <c r="A19" s="17">
        <v>11.9</v>
      </c>
      <c r="B19" s="18" t="s">
        <v>57</v>
      </c>
      <c r="C19" s="21">
        <v>275</v>
      </c>
      <c r="D19" s="2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0">
        <v>0</v>
      </c>
      <c r="AF19" s="20">
        <v>0</v>
      </c>
      <c r="AG19" s="20">
        <v>0</v>
      </c>
      <c r="AH19" s="20">
        <v>0</v>
      </c>
      <c r="AI19" s="20">
        <v>0</v>
      </c>
      <c r="AJ19" s="20">
        <v>0</v>
      </c>
      <c r="AK19" s="20">
        <v>0</v>
      </c>
      <c r="AL19" s="20">
        <v>0</v>
      </c>
      <c r="AM19" s="20">
        <v>0</v>
      </c>
      <c r="AN19" s="20">
        <v>0</v>
      </c>
      <c r="AO19" s="20">
        <v>0</v>
      </c>
      <c r="AP19" s="20">
        <v>0</v>
      </c>
      <c r="AQ19" s="20">
        <v>0</v>
      </c>
      <c r="AR19" s="20">
        <v>0</v>
      </c>
      <c r="AS19" s="20">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20">
        <v>0</v>
      </c>
      <c r="CE19" s="20">
        <v>0</v>
      </c>
      <c r="CF19" s="20">
        <v>0</v>
      </c>
      <c r="CG19" s="20">
        <v>0</v>
      </c>
      <c r="CH19" s="20">
        <v>0</v>
      </c>
      <c r="CI19" s="20">
        <v>0</v>
      </c>
      <c r="CJ19" s="20">
        <v>0</v>
      </c>
      <c r="CK19" s="11">
        <f t="shared" si="2"/>
        <v>0</v>
      </c>
      <c r="CL19" s="11">
        <f t="shared" si="3"/>
        <v>0</v>
      </c>
      <c r="CM19" s="11">
        <f t="shared" si="4"/>
        <v>0</v>
      </c>
      <c r="CN19" s="11">
        <f t="shared" si="5"/>
        <v>0</v>
      </c>
      <c r="CO19" s="11">
        <f t="shared" si="6"/>
        <v>0</v>
      </c>
      <c r="CP19" s="11">
        <f t="shared" si="7"/>
        <v>0</v>
      </c>
      <c r="CQ19" s="11">
        <f t="shared" si="8"/>
        <v>0</v>
      </c>
      <c r="CR19" s="11">
        <f t="shared" si="9"/>
        <v>0</v>
      </c>
      <c r="CS19" s="11">
        <f t="shared" si="10"/>
        <v>0</v>
      </c>
      <c r="CT19" s="11">
        <f t="shared" si="11"/>
        <v>0</v>
      </c>
      <c r="CU19" s="11">
        <f t="shared" si="12"/>
        <v>0</v>
      </c>
      <c r="CV19" s="11">
        <f t="shared" si="13"/>
        <v>0</v>
      </c>
      <c r="CW19" s="11">
        <f t="shared" si="14"/>
        <v>0</v>
      </c>
      <c r="CX19" s="11">
        <f t="shared" si="15"/>
        <v>0</v>
      </c>
      <c r="CY19" s="11">
        <f t="shared" si="16"/>
        <v>0</v>
      </c>
      <c r="CZ19" s="11">
        <f t="shared" si="17"/>
        <v>0</v>
      </c>
    </row>
    <row r="20" spans="1:104" ht="60" customHeight="1" x14ac:dyDescent="0.3">
      <c r="A20" s="17">
        <v>11.1</v>
      </c>
      <c r="B20" s="18" t="s">
        <v>58</v>
      </c>
      <c r="C20" s="21">
        <v>276</v>
      </c>
      <c r="D20" s="2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0">
        <v>0</v>
      </c>
      <c r="AF20" s="20">
        <v>0</v>
      </c>
      <c r="AG20" s="20">
        <v>0</v>
      </c>
      <c r="AH20" s="20">
        <v>0</v>
      </c>
      <c r="AI20" s="20">
        <v>0</v>
      </c>
      <c r="AJ20" s="20">
        <v>0</v>
      </c>
      <c r="AK20" s="20">
        <v>0</v>
      </c>
      <c r="AL20" s="20">
        <v>0</v>
      </c>
      <c r="AM20" s="20">
        <v>0</v>
      </c>
      <c r="AN20" s="20">
        <v>0</v>
      </c>
      <c r="AO20" s="20">
        <v>0</v>
      </c>
      <c r="AP20" s="20">
        <v>0</v>
      </c>
      <c r="AQ20" s="20">
        <v>0</v>
      </c>
      <c r="AR20" s="20">
        <v>0</v>
      </c>
      <c r="AS20" s="20">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c r="BO20" s="20">
        <v>0</v>
      </c>
      <c r="BP20" s="20">
        <v>0</v>
      </c>
      <c r="BQ20" s="20">
        <v>0</v>
      </c>
      <c r="BR20" s="20">
        <v>0</v>
      </c>
      <c r="BS20" s="20">
        <v>0</v>
      </c>
      <c r="BT20" s="20">
        <v>0</v>
      </c>
      <c r="BU20" s="20">
        <v>0</v>
      </c>
      <c r="BV20" s="20">
        <v>0</v>
      </c>
      <c r="BW20" s="20">
        <v>0</v>
      </c>
      <c r="BX20" s="20">
        <v>0</v>
      </c>
      <c r="BY20" s="20">
        <v>0</v>
      </c>
      <c r="BZ20" s="20">
        <v>0</v>
      </c>
      <c r="CA20" s="20">
        <v>0</v>
      </c>
      <c r="CB20" s="20">
        <v>0</v>
      </c>
      <c r="CC20" s="20">
        <v>0</v>
      </c>
      <c r="CD20" s="20">
        <v>0</v>
      </c>
      <c r="CE20" s="20">
        <v>0</v>
      </c>
      <c r="CF20" s="20">
        <v>0</v>
      </c>
      <c r="CG20" s="20">
        <v>0</v>
      </c>
      <c r="CH20" s="20">
        <v>0</v>
      </c>
      <c r="CI20" s="20">
        <v>0</v>
      </c>
      <c r="CJ20" s="20">
        <v>0</v>
      </c>
      <c r="CK20" s="11">
        <f t="shared" si="2"/>
        <v>0</v>
      </c>
      <c r="CL20" s="11">
        <f t="shared" si="3"/>
        <v>0</v>
      </c>
      <c r="CM20" s="11">
        <f t="shared" si="4"/>
        <v>0</v>
      </c>
      <c r="CN20" s="11">
        <f t="shared" si="5"/>
        <v>0</v>
      </c>
      <c r="CO20" s="11">
        <f t="shared" si="6"/>
        <v>0</v>
      </c>
      <c r="CP20" s="11">
        <f t="shared" si="7"/>
        <v>0</v>
      </c>
      <c r="CQ20" s="11">
        <f t="shared" si="8"/>
        <v>0</v>
      </c>
      <c r="CR20" s="11">
        <f t="shared" si="9"/>
        <v>0</v>
      </c>
      <c r="CS20" s="11">
        <f t="shared" si="10"/>
        <v>0</v>
      </c>
      <c r="CT20" s="11">
        <f t="shared" si="11"/>
        <v>0</v>
      </c>
      <c r="CU20" s="11">
        <f t="shared" si="12"/>
        <v>0</v>
      </c>
      <c r="CV20" s="11">
        <f t="shared" si="13"/>
        <v>0</v>
      </c>
      <c r="CW20" s="11">
        <f t="shared" si="14"/>
        <v>0</v>
      </c>
      <c r="CX20" s="11">
        <f t="shared" si="15"/>
        <v>0</v>
      </c>
      <c r="CY20" s="11">
        <f t="shared" si="16"/>
        <v>0</v>
      </c>
      <c r="CZ20" s="11">
        <f t="shared" si="17"/>
        <v>0</v>
      </c>
    </row>
    <row r="21" spans="1:104" ht="59.25" customHeight="1" x14ac:dyDescent="0.3">
      <c r="A21" s="17">
        <v>11.11</v>
      </c>
      <c r="B21" s="18" t="s">
        <v>59</v>
      </c>
      <c r="C21" s="21">
        <v>277</v>
      </c>
      <c r="D21" s="2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0">
        <v>0</v>
      </c>
      <c r="AF21" s="20">
        <v>0</v>
      </c>
      <c r="AG21" s="20">
        <v>0</v>
      </c>
      <c r="AH21" s="20">
        <v>0</v>
      </c>
      <c r="AI21" s="20">
        <v>0</v>
      </c>
      <c r="AJ21" s="20">
        <v>0</v>
      </c>
      <c r="AK21" s="20">
        <v>0</v>
      </c>
      <c r="AL21" s="20">
        <v>0</v>
      </c>
      <c r="AM21" s="20">
        <v>0</v>
      </c>
      <c r="AN21" s="20">
        <v>0</v>
      </c>
      <c r="AO21" s="20">
        <v>0</v>
      </c>
      <c r="AP21" s="20">
        <v>0</v>
      </c>
      <c r="AQ21" s="20">
        <v>0</v>
      </c>
      <c r="AR21" s="20">
        <v>0</v>
      </c>
      <c r="AS21" s="20">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c r="BO21" s="20">
        <v>0</v>
      </c>
      <c r="BP21" s="20">
        <v>0</v>
      </c>
      <c r="BQ21" s="20">
        <v>0</v>
      </c>
      <c r="BR21" s="20">
        <v>0</v>
      </c>
      <c r="BS21" s="20">
        <v>0</v>
      </c>
      <c r="BT21" s="20">
        <v>0</v>
      </c>
      <c r="BU21" s="20">
        <v>0</v>
      </c>
      <c r="BV21" s="20">
        <v>0</v>
      </c>
      <c r="BW21" s="20">
        <v>0</v>
      </c>
      <c r="BX21" s="20">
        <v>0</v>
      </c>
      <c r="BY21" s="20">
        <v>0</v>
      </c>
      <c r="BZ21" s="20">
        <v>0</v>
      </c>
      <c r="CA21" s="20">
        <v>0</v>
      </c>
      <c r="CB21" s="20">
        <v>0</v>
      </c>
      <c r="CC21" s="20">
        <v>0</v>
      </c>
      <c r="CD21" s="20">
        <v>0</v>
      </c>
      <c r="CE21" s="20">
        <v>0</v>
      </c>
      <c r="CF21" s="20">
        <v>0</v>
      </c>
      <c r="CG21" s="20">
        <v>0</v>
      </c>
      <c r="CH21" s="20">
        <v>0</v>
      </c>
      <c r="CI21" s="20">
        <v>0</v>
      </c>
      <c r="CJ21" s="20">
        <v>0</v>
      </c>
      <c r="CK21" s="11">
        <f t="shared" si="2"/>
        <v>0</v>
      </c>
      <c r="CL21" s="11">
        <f t="shared" si="3"/>
        <v>0</v>
      </c>
      <c r="CM21" s="11">
        <f t="shared" si="4"/>
        <v>0</v>
      </c>
      <c r="CN21" s="11">
        <f t="shared" si="5"/>
        <v>0</v>
      </c>
      <c r="CO21" s="11">
        <f t="shared" si="6"/>
        <v>0</v>
      </c>
      <c r="CP21" s="11">
        <f t="shared" si="7"/>
        <v>0</v>
      </c>
      <c r="CQ21" s="11">
        <f t="shared" si="8"/>
        <v>0</v>
      </c>
      <c r="CR21" s="11">
        <f t="shared" si="9"/>
        <v>0</v>
      </c>
      <c r="CS21" s="11">
        <f t="shared" si="10"/>
        <v>0</v>
      </c>
      <c r="CT21" s="11">
        <f t="shared" si="11"/>
        <v>0</v>
      </c>
      <c r="CU21" s="11">
        <f t="shared" si="12"/>
        <v>0</v>
      </c>
      <c r="CV21" s="11">
        <f t="shared" si="13"/>
        <v>0</v>
      </c>
      <c r="CW21" s="11">
        <f t="shared" si="14"/>
        <v>0</v>
      </c>
      <c r="CX21" s="11">
        <f t="shared" si="15"/>
        <v>0</v>
      </c>
      <c r="CY21" s="11">
        <f t="shared" si="16"/>
        <v>0</v>
      </c>
      <c r="CZ21" s="11">
        <f t="shared" si="17"/>
        <v>0</v>
      </c>
    </row>
    <row r="22" spans="1:104" ht="62.25" customHeight="1" x14ac:dyDescent="0.3">
      <c r="A22" s="17" t="s">
        <v>137</v>
      </c>
      <c r="B22" s="18" t="s">
        <v>171</v>
      </c>
      <c r="C22" s="19" t="s">
        <v>138</v>
      </c>
      <c r="D22" s="2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0</v>
      </c>
      <c r="AK22" s="20">
        <v>0</v>
      </c>
      <c r="AL22" s="20">
        <v>0</v>
      </c>
      <c r="AM22" s="20">
        <v>0</v>
      </c>
      <c r="AN22" s="20">
        <v>0</v>
      </c>
      <c r="AO22" s="20">
        <v>0</v>
      </c>
      <c r="AP22" s="20">
        <v>0</v>
      </c>
      <c r="AQ22" s="20">
        <v>0</v>
      </c>
      <c r="AR22" s="20">
        <v>0</v>
      </c>
      <c r="AS22" s="20">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c r="BO22" s="20">
        <v>0</v>
      </c>
      <c r="BP22" s="20">
        <v>0</v>
      </c>
      <c r="BQ22" s="20">
        <v>0</v>
      </c>
      <c r="BR22" s="20">
        <v>0</v>
      </c>
      <c r="BS22" s="20">
        <v>0</v>
      </c>
      <c r="BT22" s="20">
        <v>0</v>
      </c>
      <c r="BU22" s="20">
        <v>0</v>
      </c>
      <c r="BV22" s="20">
        <v>0</v>
      </c>
      <c r="BW22" s="20">
        <v>0</v>
      </c>
      <c r="BX22" s="20">
        <v>0</v>
      </c>
      <c r="BY22" s="20">
        <v>0</v>
      </c>
      <c r="BZ22" s="20">
        <v>0</v>
      </c>
      <c r="CA22" s="20">
        <v>0</v>
      </c>
      <c r="CB22" s="20">
        <v>0</v>
      </c>
      <c r="CC22" s="20">
        <v>0</v>
      </c>
      <c r="CD22" s="20">
        <v>0</v>
      </c>
      <c r="CE22" s="20">
        <v>0</v>
      </c>
      <c r="CF22" s="20">
        <v>0</v>
      </c>
      <c r="CG22" s="20">
        <v>0</v>
      </c>
      <c r="CH22" s="20">
        <v>0</v>
      </c>
      <c r="CI22" s="20">
        <v>0</v>
      </c>
      <c r="CJ22" s="20">
        <v>0</v>
      </c>
      <c r="CK22" s="11">
        <f t="shared" si="2"/>
        <v>0</v>
      </c>
      <c r="CL22" s="11">
        <f t="shared" si="3"/>
        <v>0</v>
      </c>
      <c r="CM22" s="11">
        <f t="shared" si="4"/>
        <v>0</v>
      </c>
      <c r="CN22" s="11">
        <f t="shared" si="5"/>
        <v>0</v>
      </c>
      <c r="CO22" s="11">
        <f t="shared" si="6"/>
        <v>0</v>
      </c>
      <c r="CP22" s="11">
        <f t="shared" si="7"/>
        <v>0</v>
      </c>
      <c r="CQ22" s="11">
        <f t="shared" si="8"/>
        <v>0</v>
      </c>
      <c r="CR22" s="11">
        <f t="shared" si="9"/>
        <v>0</v>
      </c>
      <c r="CS22" s="11">
        <f t="shared" si="10"/>
        <v>0</v>
      </c>
      <c r="CT22" s="11">
        <f t="shared" si="11"/>
        <v>0</v>
      </c>
      <c r="CU22" s="11">
        <f t="shared" si="12"/>
        <v>0</v>
      </c>
      <c r="CV22" s="11">
        <f t="shared" si="13"/>
        <v>0</v>
      </c>
      <c r="CW22" s="11">
        <f t="shared" si="14"/>
        <v>0</v>
      </c>
      <c r="CX22" s="11">
        <f t="shared" si="15"/>
        <v>0</v>
      </c>
      <c r="CY22" s="11">
        <f t="shared" si="16"/>
        <v>0</v>
      </c>
      <c r="CZ22" s="11">
        <f t="shared" si="17"/>
        <v>0</v>
      </c>
    </row>
    <row r="23" spans="1:104" ht="58.5" customHeight="1" x14ac:dyDescent="0.3">
      <c r="A23" s="17" t="s">
        <v>139</v>
      </c>
      <c r="B23" s="18" t="s">
        <v>172</v>
      </c>
      <c r="C23" s="19" t="s">
        <v>140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0</v>
      </c>
      <c r="CC23" s="20">
        <v>0</v>
      </c>
      <c r="CD23" s="20">
        <v>0</v>
      </c>
      <c r="CE23" s="20">
        <v>0</v>
      </c>
      <c r="CF23" s="20">
        <v>0</v>
      </c>
      <c r="CG23" s="20">
        <v>0</v>
      </c>
      <c r="CH23" s="20">
        <v>0</v>
      </c>
      <c r="CI23" s="20">
        <v>0</v>
      </c>
      <c r="CJ23" s="20">
        <v>0</v>
      </c>
      <c r="CK23" s="11">
        <f t="shared" si="2"/>
        <v>0</v>
      </c>
      <c r="CL23" s="11">
        <f t="shared" si="3"/>
        <v>0</v>
      </c>
      <c r="CM23" s="11">
        <f t="shared" si="4"/>
        <v>0</v>
      </c>
      <c r="CN23" s="11">
        <f t="shared" si="5"/>
        <v>0</v>
      </c>
      <c r="CO23" s="11">
        <f t="shared" si="6"/>
        <v>0</v>
      </c>
      <c r="CP23" s="11">
        <f t="shared" si="7"/>
        <v>0</v>
      </c>
      <c r="CQ23" s="11">
        <f t="shared" si="8"/>
        <v>0</v>
      </c>
      <c r="CR23" s="11">
        <f t="shared" si="9"/>
        <v>0</v>
      </c>
      <c r="CS23" s="11">
        <f t="shared" si="10"/>
        <v>0</v>
      </c>
      <c r="CT23" s="11">
        <f t="shared" si="11"/>
        <v>0</v>
      </c>
      <c r="CU23" s="11">
        <f t="shared" si="12"/>
        <v>0</v>
      </c>
      <c r="CV23" s="11">
        <f t="shared" si="13"/>
        <v>0</v>
      </c>
      <c r="CW23" s="11">
        <f t="shared" si="14"/>
        <v>0</v>
      </c>
      <c r="CX23" s="11">
        <f t="shared" si="15"/>
        <v>0</v>
      </c>
      <c r="CY23" s="11">
        <f t="shared" si="16"/>
        <v>0</v>
      </c>
      <c r="CZ23" s="11">
        <f t="shared" si="17"/>
        <v>0</v>
      </c>
    </row>
    <row r="24" spans="1:104" ht="71.25" customHeight="1" x14ac:dyDescent="0.3">
      <c r="A24" s="17" t="s">
        <v>141</v>
      </c>
      <c r="B24" s="18" t="s">
        <v>173</v>
      </c>
      <c r="C24" s="19" t="s">
        <v>142</v>
      </c>
      <c r="D24" s="2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v>
      </c>
      <c r="AI24" s="20">
        <v>0</v>
      </c>
      <c r="AJ24" s="20">
        <v>0</v>
      </c>
      <c r="AK24" s="20">
        <v>0</v>
      </c>
      <c r="AL24" s="20">
        <v>0</v>
      </c>
      <c r="AM24" s="20">
        <v>0</v>
      </c>
      <c r="AN24" s="20">
        <v>0</v>
      </c>
      <c r="AO24" s="20">
        <v>0</v>
      </c>
      <c r="AP24" s="20">
        <v>0</v>
      </c>
      <c r="AQ24" s="20">
        <v>0</v>
      </c>
      <c r="AR24" s="20">
        <v>0</v>
      </c>
      <c r="AS24" s="20">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c r="BO24" s="20">
        <v>0</v>
      </c>
      <c r="BP24" s="20">
        <v>0</v>
      </c>
      <c r="BQ24" s="20">
        <v>0</v>
      </c>
      <c r="BR24" s="20">
        <v>0</v>
      </c>
      <c r="BS24" s="20">
        <v>0</v>
      </c>
      <c r="BT24" s="20">
        <v>0</v>
      </c>
      <c r="BU24" s="20">
        <v>0</v>
      </c>
      <c r="BV24" s="20">
        <v>0</v>
      </c>
      <c r="BW24" s="20">
        <v>0</v>
      </c>
      <c r="BX24" s="20">
        <v>0</v>
      </c>
      <c r="BY24" s="20">
        <v>0</v>
      </c>
      <c r="BZ24" s="20">
        <v>0</v>
      </c>
      <c r="CA24" s="20">
        <v>0</v>
      </c>
      <c r="CB24" s="20">
        <v>0</v>
      </c>
      <c r="CC24" s="20">
        <v>0</v>
      </c>
      <c r="CD24" s="20">
        <v>0</v>
      </c>
      <c r="CE24" s="20">
        <v>0</v>
      </c>
      <c r="CF24" s="20">
        <v>0</v>
      </c>
      <c r="CG24" s="20">
        <v>0</v>
      </c>
      <c r="CH24" s="20">
        <v>0</v>
      </c>
      <c r="CI24" s="20">
        <v>0</v>
      </c>
      <c r="CJ24" s="20">
        <v>0</v>
      </c>
      <c r="CK24" s="11">
        <f t="shared" si="2"/>
        <v>0</v>
      </c>
      <c r="CL24" s="11">
        <f t="shared" si="3"/>
        <v>0</v>
      </c>
      <c r="CM24" s="11">
        <f t="shared" si="4"/>
        <v>0</v>
      </c>
      <c r="CN24" s="11">
        <f t="shared" si="5"/>
        <v>0</v>
      </c>
      <c r="CO24" s="11">
        <f t="shared" si="6"/>
        <v>0</v>
      </c>
      <c r="CP24" s="11">
        <f t="shared" si="7"/>
        <v>0</v>
      </c>
      <c r="CQ24" s="11">
        <f t="shared" si="8"/>
        <v>0</v>
      </c>
      <c r="CR24" s="11">
        <f t="shared" si="9"/>
        <v>0</v>
      </c>
      <c r="CS24" s="11">
        <f t="shared" si="10"/>
        <v>0</v>
      </c>
      <c r="CT24" s="11">
        <f t="shared" si="11"/>
        <v>0</v>
      </c>
      <c r="CU24" s="11">
        <f t="shared" si="12"/>
        <v>0</v>
      </c>
      <c r="CV24" s="11">
        <f t="shared" si="13"/>
        <v>0</v>
      </c>
      <c r="CW24" s="11">
        <f t="shared" si="14"/>
        <v>0</v>
      </c>
      <c r="CX24" s="11">
        <f t="shared" si="15"/>
        <v>0</v>
      </c>
      <c r="CY24" s="11">
        <f t="shared" si="16"/>
        <v>0</v>
      </c>
      <c r="CZ24" s="11">
        <f t="shared" si="17"/>
        <v>0</v>
      </c>
    </row>
    <row r="25" spans="1:104" ht="57" customHeight="1" x14ac:dyDescent="0.3">
      <c r="A25" s="17" t="s">
        <v>143</v>
      </c>
      <c r="B25" s="18" t="s">
        <v>174</v>
      </c>
      <c r="C25" s="19" t="s">
        <v>144</v>
      </c>
      <c r="D25" s="2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0">
        <v>0</v>
      </c>
      <c r="AF25" s="20">
        <v>0</v>
      </c>
      <c r="AG25" s="20">
        <v>0</v>
      </c>
      <c r="AH25" s="20">
        <v>0</v>
      </c>
      <c r="AI25" s="20">
        <v>0</v>
      </c>
      <c r="AJ25" s="20">
        <v>0</v>
      </c>
      <c r="AK25" s="20">
        <v>0</v>
      </c>
      <c r="AL25" s="20">
        <v>0</v>
      </c>
      <c r="AM25" s="20">
        <v>0</v>
      </c>
      <c r="AN25" s="20">
        <v>0</v>
      </c>
      <c r="AO25" s="20">
        <v>0</v>
      </c>
      <c r="AP25" s="20">
        <v>0</v>
      </c>
      <c r="AQ25" s="20">
        <v>0</v>
      </c>
      <c r="AR25" s="20">
        <v>0</v>
      </c>
      <c r="AS25" s="20">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c r="BO25" s="20">
        <v>0</v>
      </c>
      <c r="BP25" s="20">
        <v>0</v>
      </c>
      <c r="BQ25" s="20">
        <v>0</v>
      </c>
      <c r="BR25" s="20">
        <v>0</v>
      </c>
      <c r="BS25" s="20">
        <v>0</v>
      </c>
      <c r="BT25" s="20">
        <v>0</v>
      </c>
      <c r="BU25" s="20">
        <v>0</v>
      </c>
      <c r="BV25" s="20">
        <v>0</v>
      </c>
      <c r="BW25" s="20">
        <v>0</v>
      </c>
      <c r="BX25" s="20">
        <v>0</v>
      </c>
      <c r="BY25" s="20">
        <v>0</v>
      </c>
      <c r="BZ25" s="20">
        <v>0</v>
      </c>
      <c r="CA25" s="20">
        <v>0</v>
      </c>
      <c r="CB25" s="20">
        <v>0</v>
      </c>
      <c r="CC25" s="20">
        <v>0</v>
      </c>
      <c r="CD25" s="20">
        <v>0</v>
      </c>
      <c r="CE25" s="20">
        <v>0</v>
      </c>
      <c r="CF25" s="20">
        <v>0</v>
      </c>
      <c r="CG25" s="20">
        <v>0</v>
      </c>
      <c r="CH25" s="20">
        <v>0</v>
      </c>
      <c r="CI25" s="20">
        <v>0</v>
      </c>
      <c r="CJ25" s="20">
        <v>0</v>
      </c>
      <c r="CK25" s="11">
        <f t="shared" si="2"/>
        <v>0</v>
      </c>
      <c r="CL25" s="11">
        <f t="shared" si="3"/>
        <v>0</v>
      </c>
      <c r="CM25" s="11">
        <f t="shared" si="4"/>
        <v>0</v>
      </c>
      <c r="CN25" s="11">
        <f t="shared" si="5"/>
        <v>0</v>
      </c>
      <c r="CO25" s="11">
        <f t="shared" si="6"/>
        <v>0</v>
      </c>
      <c r="CP25" s="11">
        <f t="shared" si="7"/>
        <v>0</v>
      </c>
      <c r="CQ25" s="11">
        <f t="shared" si="8"/>
        <v>0</v>
      </c>
      <c r="CR25" s="11">
        <f t="shared" si="9"/>
        <v>0</v>
      </c>
      <c r="CS25" s="11">
        <f t="shared" si="10"/>
        <v>0</v>
      </c>
      <c r="CT25" s="11">
        <f t="shared" si="11"/>
        <v>0</v>
      </c>
      <c r="CU25" s="11">
        <f t="shared" si="12"/>
        <v>0</v>
      </c>
      <c r="CV25" s="11">
        <f t="shared" si="13"/>
        <v>0</v>
      </c>
      <c r="CW25" s="11">
        <f t="shared" si="14"/>
        <v>0</v>
      </c>
      <c r="CX25" s="11">
        <f t="shared" si="15"/>
        <v>0</v>
      </c>
      <c r="CY25" s="11">
        <f t="shared" si="16"/>
        <v>0</v>
      </c>
      <c r="CZ25" s="11">
        <f t="shared" si="17"/>
        <v>0</v>
      </c>
    </row>
    <row r="26" spans="1:104" ht="37.5" customHeight="1" x14ac:dyDescent="0.3">
      <c r="A26" s="17">
        <v>11.3</v>
      </c>
      <c r="B26" s="18" t="s">
        <v>60</v>
      </c>
      <c r="C26" s="21">
        <v>296</v>
      </c>
      <c r="D26" s="2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0">
        <v>0</v>
      </c>
      <c r="AF26" s="20">
        <v>0</v>
      </c>
      <c r="AG26" s="20">
        <v>0</v>
      </c>
      <c r="AH26" s="20">
        <v>0</v>
      </c>
      <c r="AI26" s="20">
        <v>0</v>
      </c>
      <c r="AJ26" s="20">
        <v>0</v>
      </c>
      <c r="AK26" s="20">
        <v>0</v>
      </c>
      <c r="AL26" s="20">
        <v>0</v>
      </c>
      <c r="AM26" s="20">
        <v>0</v>
      </c>
      <c r="AN26" s="20">
        <v>0</v>
      </c>
      <c r="AO26" s="20">
        <v>0</v>
      </c>
      <c r="AP26" s="20">
        <v>0</v>
      </c>
      <c r="AQ26" s="20">
        <v>0</v>
      </c>
      <c r="AR26" s="20">
        <v>0</v>
      </c>
      <c r="AS26" s="20">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c r="BO26" s="20">
        <v>0</v>
      </c>
      <c r="BP26" s="20">
        <v>0</v>
      </c>
      <c r="BQ26" s="20">
        <v>0</v>
      </c>
      <c r="BR26" s="20">
        <v>0</v>
      </c>
      <c r="BS26" s="20">
        <v>0</v>
      </c>
      <c r="BT26" s="20">
        <v>0</v>
      </c>
      <c r="BU26" s="20">
        <v>0</v>
      </c>
      <c r="BV26" s="20">
        <v>0</v>
      </c>
      <c r="BW26" s="20">
        <v>0</v>
      </c>
      <c r="BX26" s="20">
        <v>0</v>
      </c>
      <c r="BY26" s="20">
        <v>0</v>
      </c>
      <c r="BZ26" s="20">
        <v>0</v>
      </c>
      <c r="CA26" s="20">
        <v>0</v>
      </c>
      <c r="CB26" s="20">
        <v>0</v>
      </c>
      <c r="CC26" s="20">
        <v>0</v>
      </c>
      <c r="CD26" s="20">
        <v>0</v>
      </c>
      <c r="CE26" s="20">
        <v>0</v>
      </c>
      <c r="CF26" s="20">
        <v>0</v>
      </c>
      <c r="CG26" s="20">
        <v>0</v>
      </c>
      <c r="CH26" s="20">
        <v>0</v>
      </c>
      <c r="CI26" s="20">
        <v>0</v>
      </c>
      <c r="CJ26" s="20">
        <v>0</v>
      </c>
      <c r="CK26" s="11">
        <f t="shared" si="2"/>
        <v>0</v>
      </c>
      <c r="CL26" s="11">
        <f t="shared" si="3"/>
        <v>0</v>
      </c>
      <c r="CM26" s="11">
        <f t="shared" si="4"/>
        <v>0</v>
      </c>
      <c r="CN26" s="11">
        <f t="shared" si="5"/>
        <v>0</v>
      </c>
      <c r="CO26" s="11">
        <f t="shared" si="6"/>
        <v>0</v>
      </c>
      <c r="CP26" s="11">
        <f t="shared" si="7"/>
        <v>0</v>
      </c>
      <c r="CQ26" s="11">
        <f t="shared" si="8"/>
        <v>0</v>
      </c>
      <c r="CR26" s="11">
        <f t="shared" si="9"/>
        <v>0</v>
      </c>
      <c r="CS26" s="11">
        <f t="shared" si="10"/>
        <v>0</v>
      </c>
      <c r="CT26" s="11">
        <f t="shared" si="11"/>
        <v>0</v>
      </c>
      <c r="CU26" s="11">
        <f t="shared" si="12"/>
        <v>0</v>
      </c>
      <c r="CV26" s="11">
        <f t="shared" si="13"/>
        <v>0</v>
      </c>
      <c r="CW26" s="11">
        <f t="shared" si="14"/>
        <v>0</v>
      </c>
      <c r="CX26" s="11">
        <f t="shared" si="15"/>
        <v>0</v>
      </c>
      <c r="CY26" s="11">
        <f t="shared" si="16"/>
        <v>0</v>
      </c>
      <c r="CZ26" s="11">
        <f t="shared" si="17"/>
        <v>0</v>
      </c>
    </row>
    <row r="27" spans="1:104" ht="37.5" customHeight="1" x14ac:dyDescent="0.3">
      <c r="A27" s="17">
        <v>22.1</v>
      </c>
      <c r="B27" s="18" t="s">
        <v>45</v>
      </c>
      <c r="C27" s="21">
        <v>435</v>
      </c>
      <c r="D27" s="2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20">
        <v>0</v>
      </c>
      <c r="AL27" s="20">
        <v>0</v>
      </c>
      <c r="AM27" s="20">
        <v>0</v>
      </c>
      <c r="AN27" s="20">
        <v>0</v>
      </c>
      <c r="AO27" s="20">
        <v>0</v>
      </c>
      <c r="AP27" s="20">
        <v>0</v>
      </c>
      <c r="AQ27" s="20">
        <v>0</v>
      </c>
      <c r="AR27" s="20">
        <v>0</v>
      </c>
      <c r="AS27" s="20">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c r="BO27" s="20">
        <v>0</v>
      </c>
      <c r="BP27" s="20">
        <v>0</v>
      </c>
      <c r="BQ27" s="20">
        <v>0</v>
      </c>
      <c r="BR27" s="20">
        <v>0</v>
      </c>
      <c r="BS27" s="20">
        <v>0</v>
      </c>
      <c r="BT27" s="20">
        <v>0</v>
      </c>
      <c r="BU27" s="20">
        <v>0</v>
      </c>
      <c r="BV27" s="20">
        <v>0</v>
      </c>
      <c r="BW27" s="20">
        <v>0</v>
      </c>
      <c r="BX27" s="20">
        <v>0</v>
      </c>
      <c r="BY27" s="20">
        <v>0</v>
      </c>
      <c r="BZ27" s="20">
        <v>0</v>
      </c>
      <c r="CA27" s="20">
        <v>0</v>
      </c>
      <c r="CB27" s="20">
        <v>0</v>
      </c>
      <c r="CC27" s="20">
        <v>0</v>
      </c>
      <c r="CD27" s="20">
        <v>0</v>
      </c>
      <c r="CE27" s="20">
        <v>0</v>
      </c>
      <c r="CF27" s="20">
        <v>0</v>
      </c>
      <c r="CG27" s="20">
        <v>0</v>
      </c>
      <c r="CH27" s="20">
        <v>0</v>
      </c>
      <c r="CI27" s="20">
        <v>0</v>
      </c>
      <c r="CJ27" s="20">
        <v>0</v>
      </c>
      <c r="CK27" s="11">
        <f t="shared" si="2"/>
        <v>0</v>
      </c>
      <c r="CL27" s="11">
        <f t="shared" si="3"/>
        <v>0</v>
      </c>
      <c r="CM27" s="11">
        <f t="shared" si="4"/>
        <v>0</v>
      </c>
      <c r="CN27" s="11">
        <f t="shared" si="5"/>
        <v>0</v>
      </c>
      <c r="CO27" s="11">
        <f t="shared" si="6"/>
        <v>0</v>
      </c>
      <c r="CP27" s="11">
        <f t="shared" si="7"/>
        <v>0</v>
      </c>
      <c r="CQ27" s="11">
        <f t="shared" si="8"/>
        <v>0</v>
      </c>
      <c r="CR27" s="11">
        <f t="shared" si="9"/>
        <v>0</v>
      </c>
      <c r="CS27" s="11">
        <f t="shared" si="10"/>
        <v>0</v>
      </c>
      <c r="CT27" s="11">
        <f t="shared" si="11"/>
        <v>0</v>
      </c>
      <c r="CU27" s="11">
        <f t="shared" si="12"/>
        <v>0</v>
      </c>
      <c r="CV27" s="11">
        <f t="shared" si="13"/>
        <v>0</v>
      </c>
      <c r="CW27" s="11">
        <f t="shared" si="14"/>
        <v>0</v>
      </c>
      <c r="CX27" s="11">
        <f t="shared" si="15"/>
        <v>0</v>
      </c>
      <c r="CY27" s="11">
        <f t="shared" si="16"/>
        <v>0</v>
      </c>
      <c r="CZ27" s="11">
        <f t="shared" si="17"/>
        <v>0</v>
      </c>
    </row>
    <row r="28" spans="1:104" ht="37.5" customHeight="1" x14ac:dyDescent="0.3">
      <c r="A28" s="17">
        <v>22.2</v>
      </c>
      <c r="B28" s="18" t="s">
        <v>46</v>
      </c>
      <c r="C28" s="21">
        <v>436</v>
      </c>
      <c r="D28" s="2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11</v>
      </c>
      <c r="Z28" s="20">
        <v>0</v>
      </c>
      <c r="AA28" s="20">
        <v>0</v>
      </c>
      <c r="AB28" s="20">
        <v>11</v>
      </c>
      <c r="AC28" s="20">
        <v>1</v>
      </c>
      <c r="AD28" s="20">
        <v>0</v>
      </c>
      <c r="AE28" s="20">
        <v>0</v>
      </c>
      <c r="AF28" s="20">
        <v>9</v>
      </c>
      <c r="AG28" s="20">
        <v>1</v>
      </c>
      <c r="AH28" s="20">
        <v>0</v>
      </c>
      <c r="AI28" s="20">
        <v>0</v>
      </c>
      <c r="AJ28" s="20">
        <v>0</v>
      </c>
      <c r="AK28" s="20">
        <v>0</v>
      </c>
      <c r="AL28" s="20">
        <v>0</v>
      </c>
      <c r="AM28" s="20">
        <v>10</v>
      </c>
      <c r="AN28" s="20">
        <v>0</v>
      </c>
      <c r="AO28" s="20">
        <v>0</v>
      </c>
      <c r="AP28" s="20">
        <v>0</v>
      </c>
      <c r="AQ28" s="20">
        <v>0</v>
      </c>
      <c r="AR28" s="20">
        <v>0</v>
      </c>
      <c r="AS28" s="20">
        <v>1</v>
      </c>
      <c r="AT28" s="20">
        <v>0</v>
      </c>
      <c r="AU28" s="20">
        <v>0</v>
      </c>
      <c r="AV28" s="20">
        <v>0</v>
      </c>
      <c r="AW28" s="20">
        <v>10</v>
      </c>
      <c r="AX28" s="20">
        <v>0</v>
      </c>
      <c r="AY28" s="20">
        <v>0</v>
      </c>
      <c r="AZ28" s="20">
        <v>0</v>
      </c>
      <c r="BA28" s="20">
        <v>0</v>
      </c>
      <c r="BB28" s="20">
        <v>0</v>
      </c>
      <c r="BC28" s="20">
        <v>0</v>
      </c>
      <c r="BD28" s="20">
        <v>0</v>
      </c>
      <c r="BE28" s="20">
        <v>0</v>
      </c>
      <c r="BF28" s="20">
        <v>0</v>
      </c>
      <c r="BG28" s="20">
        <v>0</v>
      </c>
      <c r="BH28" s="20">
        <v>0</v>
      </c>
      <c r="BI28" s="20">
        <v>1</v>
      </c>
      <c r="BJ28" s="20">
        <v>3</v>
      </c>
      <c r="BK28" s="20">
        <v>3</v>
      </c>
      <c r="BL28" s="20">
        <v>4</v>
      </c>
      <c r="BM28" s="20">
        <v>2</v>
      </c>
      <c r="BN28" s="20">
        <v>0</v>
      </c>
      <c r="BO28" s="20">
        <v>0</v>
      </c>
      <c r="BP28" s="20">
        <v>0</v>
      </c>
      <c r="BQ28" s="20">
        <v>0</v>
      </c>
      <c r="BR28" s="20">
        <v>0</v>
      </c>
      <c r="BS28" s="20">
        <v>0</v>
      </c>
      <c r="BT28" s="20">
        <v>11</v>
      </c>
      <c r="BU28" s="20">
        <v>0</v>
      </c>
      <c r="BV28" s="20">
        <v>0</v>
      </c>
      <c r="BW28" s="20">
        <v>0</v>
      </c>
      <c r="BX28" s="20">
        <v>0</v>
      </c>
      <c r="BY28" s="20">
        <v>0</v>
      </c>
      <c r="BZ28" s="20">
        <v>0</v>
      </c>
      <c r="CA28" s="20">
        <v>0</v>
      </c>
      <c r="CB28" s="20">
        <v>0</v>
      </c>
      <c r="CC28" s="20">
        <v>0</v>
      </c>
      <c r="CD28" s="20">
        <v>0</v>
      </c>
      <c r="CE28" s="20">
        <v>0</v>
      </c>
      <c r="CF28" s="20">
        <v>0</v>
      </c>
      <c r="CG28" s="20">
        <v>0</v>
      </c>
      <c r="CH28" s="20">
        <v>0</v>
      </c>
      <c r="CI28" s="20">
        <v>0</v>
      </c>
      <c r="CJ28" s="20">
        <v>0</v>
      </c>
      <c r="CK28" s="11">
        <f t="shared" si="2"/>
        <v>0</v>
      </c>
      <c r="CL28" s="11">
        <f t="shared" si="3"/>
        <v>0</v>
      </c>
      <c r="CM28" s="11">
        <f t="shared" si="4"/>
        <v>0</v>
      </c>
      <c r="CN28" s="11">
        <f t="shared" si="5"/>
        <v>0</v>
      </c>
      <c r="CO28" s="11">
        <f t="shared" si="6"/>
        <v>11</v>
      </c>
      <c r="CP28" s="11">
        <f t="shared" si="7"/>
        <v>11</v>
      </c>
      <c r="CQ28" s="11">
        <f t="shared" si="8"/>
        <v>10</v>
      </c>
      <c r="CR28" s="11">
        <f t="shared" si="9"/>
        <v>10</v>
      </c>
      <c r="CS28" s="11">
        <f t="shared" si="10"/>
        <v>11</v>
      </c>
      <c r="CT28" s="11">
        <f t="shared" si="11"/>
        <v>11</v>
      </c>
      <c r="CU28" s="11">
        <f t="shared" si="12"/>
        <v>11</v>
      </c>
      <c r="CV28" s="11">
        <f t="shared" si="13"/>
        <v>11</v>
      </c>
      <c r="CW28" s="11">
        <f t="shared" si="14"/>
        <v>11</v>
      </c>
      <c r="CX28" s="11">
        <f t="shared" si="15"/>
        <v>2</v>
      </c>
      <c r="CY28" s="11">
        <f t="shared" si="16"/>
        <v>11</v>
      </c>
      <c r="CZ28" s="11">
        <f t="shared" si="17"/>
        <v>11</v>
      </c>
    </row>
    <row r="29" spans="1:104" ht="37.5" customHeight="1" x14ac:dyDescent="0.3">
      <c r="A29" s="17">
        <v>22.3</v>
      </c>
      <c r="B29" s="18" t="s">
        <v>47</v>
      </c>
      <c r="C29" s="21">
        <v>437</v>
      </c>
      <c r="D29" s="2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0">
        <v>0</v>
      </c>
      <c r="AF29" s="20">
        <v>0</v>
      </c>
      <c r="AG29" s="20">
        <v>0</v>
      </c>
      <c r="AH29" s="20">
        <v>0</v>
      </c>
      <c r="AI29" s="20">
        <v>0</v>
      </c>
      <c r="AJ29" s="20">
        <v>0</v>
      </c>
      <c r="AK29" s="20">
        <v>0</v>
      </c>
      <c r="AL29" s="20">
        <v>0</v>
      </c>
      <c r="AM29" s="20">
        <v>0</v>
      </c>
      <c r="AN29" s="20">
        <v>0</v>
      </c>
      <c r="AO29" s="20">
        <v>0</v>
      </c>
      <c r="AP29" s="20">
        <v>0</v>
      </c>
      <c r="AQ29" s="20">
        <v>0</v>
      </c>
      <c r="AR29" s="20">
        <v>0</v>
      </c>
      <c r="AS29" s="20">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c r="BO29" s="20">
        <v>0</v>
      </c>
      <c r="BP29" s="20">
        <v>0</v>
      </c>
      <c r="BQ29" s="20">
        <v>0</v>
      </c>
      <c r="BR29" s="20">
        <v>0</v>
      </c>
      <c r="BS29" s="20">
        <v>0</v>
      </c>
      <c r="BT29" s="20">
        <v>0</v>
      </c>
      <c r="BU29" s="20">
        <v>0</v>
      </c>
      <c r="BV29" s="20">
        <v>0</v>
      </c>
      <c r="BW29" s="20">
        <v>0</v>
      </c>
      <c r="BX29" s="20">
        <v>0</v>
      </c>
      <c r="BY29" s="20">
        <v>0</v>
      </c>
      <c r="BZ29" s="20">
        <v>0</v>
      </c>
      <c r="CA29" s="20">
        <v>0</v>
      </c>
      <c r="CB29" s="20">
        <v>0</v>
      </c>
      <c r="CC29" s="20">
        <v>0</v>
      </c>
      <c r="CD29" s="20">
        <v>0</v>
      </c>
      <c r="CE29" s="20">
        <v>0</v>
      </c>
      <c r="CF29" s="20">
        <v>0</v>
      </c>
      <c r="CG29" s="20">
        <v>0</v>
      </c>
      <c r="CH29" s="20">
        <v>0</v>
      </c>
      <c r="CI29" s="20">
        <v>0</v>
      </c>
      <c r="CJ29" s="20">
        <v>0</v>
      </c>
      <c r="CK29" s="11">
        <f t="shared" si="2"/>
        <v>0</v>
      </c>
      <c r="CL29" s="11">
        <f t="shared" si="3"/>
        <v>0</v>
      </c>
      <c r="CM29" s="11">
        <f t="shared" si="4"/>
        <v>0</v>
      </c>
      <c r="CN29" s="11">
        <f t="shared" si="5"/>
        <v>0</v>
      </c>
      <c r="CO29" s="11">
        <f t="shared" si="6"/>
        <v>0</v>
      </c>
      <c r="CP29" s="11">
        <f t="shared" si="7"/>
        <v>0</v>
      </c>
      <c r="CQ29" s="11">
        <f t="shared" si="8"/>
        <v>0</v>
      </c>
      <c r="CR29" s="11">
        <f t="shared" si="9"/>
        <v>0</v>
      </c>
      <c r="CS29" s="11">
        <f t="shared" si="10"/>
        <v>0</v>
      </c>
      <c r="CT29" s="11">
        <f t="shared" si="11"/>
        <v>0</v>
      </c>
      <c r="CU29" s="11">
        <f t="shared" si="12"/>
        <v>0</v>
      </c>
      <c r="CV29" s="11">
        <f t="shared" si="13"/>
        <v>0</v>
      </c>
      <c r="CW29" s="11">
        <f t="shared" si="14"/>
        <v>0</v>
      </c>
      <c r="CX29" s="11">
        <f t="shared" si="15"/>
        <v>0</v>
      </c>
      <c r="CY29" s="11">
        <f t="shared" si="16"/>
        <v>0</v>
      </c>
      <c r="CZ29" s="11">
        <f t="shared" si="17"/>
        <v>0</v>
      </c>
    </row>
    <row r="30" spans="1:104" ht="37.5" customHeight="1" x14ac:dyDescent="0.3">
      <c r="A30" s="17">
        <v>22.4</v>
      </c>
      <c r="B30" s="18" t="s">
        <v>61</v>
      </c>
      <c r="C30" s="21">
        <v>438</v>
      </c>
      <c r="D30" s="2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0">
        <v>0</v>
      </c>
      <c r="AF30" s="20">
        <v>0</v>
      </c>
      <c r="AG30" s="20">
        <v>0</v>
      </c>
      <c r="AH30" s="20">
        <v>0</v>
      </c>
      <c r="AI30" s="20">
        <v>0</v>
      </c>
      <c r="AJ30" s="20">
        <v>0</v>
      </c>
      <c r="AK30" s="20">
        <v>0</v>
      </c>
      <c r="AL30" s="20">
        <v>0</v>
      </c>
      <c r="AM30" s="20">
        <v>0</v>
      </c>
      <c r="AN30" s="20">
        <v>0</v>
      </c>
      <c r="AO30" s="20">
        <v>0</v>
      </c>
      <c r="AP30" s="20">
        <v>0</v>
      </c>
      <c r="AQ30" s="20">
        <v>0</v>
      </c>
      <c r="AR30" s="20">
        <v>0</v>
      </c>
      <c r="AS30" s="20">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c r="BO30" s="20">
        <v>0</v>
      </c>
      <c r="BP30" s="20">
        <v>0</v>
      </c>
      <c r="BQ30" s="20">
        <v>0</v>
      </c>
      <c r="BR30" s="20">
        <v>0</v>
      </c>
      <c r="BS30" s="20">
        <v>0</v>
      </c>
      <c r="BT30" s="20">
        <v>0</v>
      </c>
      <c r="BU30" s="20">
        <v>0</v>
      </c>
      <c r="BV30" s="20">
        <v>0</v>
      </c>
      <c r="BW30" s="20">
        <v>0</v>
      </c>
      <c r="BX30" s="20">
        <v>0</v>
      </c>
      <c r="BY30" s="20">
        <v>0</v>
      </c>
      <c r="BZ30" s="20">
        <v>0</v>
      </c>
      <c r="CA30" s="20">
        <v>0</v>
      </c>
      <c r="CB30" s="20">
        <v>0</v>
      </c>
      <c r="CC30" s="20">
        <v>0</v>
      </c>
      <c r="CD30" s="20">
        <v>0</v>
      </c>
      <c r="CE30" s="20">
        <v>0</v>
      </c>
      <c r="CF30" s="20">
        <v>0</v>
      </c>
      <c r="CG30" s="20">
        <v>0</v>
      </c>
      <c r="CH30" s="20">
        <v>0</v>
      </c>
      <c r="CI30" s="20">
        <v>0</v>
      </c>
      <c r="CJ30" s="20">
        <v>0</v>
      </c>
      <c r="CK30" s="11">
        <f t="shared" si="2"/>
        <v>0</v>
      </c>
      <c r="CL30" s="11">
        <f t="shared" si="3"/>
        <v>0</v>
      </c>
      <c r="CM30" s="11">
        <f t="shared" si="4"/>
        <v>0</v>
      </c>
      <c r="CN30" s="11">
        <f t="shared" si="5"/>
        <v>0</v>
      </c>
      <c r="CO30" s="11">
        <f t="shared" si="6"/>
        <v>0</v>
      </c>
      <c r="CP30" s="11">
        <f t="shared" si="7"/>
        <v>0</v>
      </c>
      <c r="CQ30" s="11">
        <f t="shared" si="8"/>
        <v>0</v>
      </c>
      <c r="CR30" s="11">
        <f t="shared" si="9"/>
        <v>0</v>
      </c>
      <c r="CS30" s="11">
        <f t="shared" si="10"/>
        <v>0</v>
      </c>
      <c r="CT30" s="11">
        <f t="shared" si="11"/>
        <v>0</v>
      </c>
      <c r="CU30" s="11">
        <f t="shared" si="12"/>
        <v>0</v>
      </c>
      <c r="CV30" s="11">
        <f t="shared" si="13"/>
        <v>0</v>
      </c>
      <c r="CW30" s="11">
        <f t="shared" si="14"/>
        <v>0</v>
      </c>
      <c r="CX30" s="11">
        <f t="shared" si="15"/>
        <v>0</v>
      </c>
      <c r="CY30" s="11">
        <f t="shared" si="16"/>
        <v>0</v>
      </c>
      <c r="CZ30" s="11">
        <f t="shared" si="17"/>
        <v>0</v>
      </c>
    </row>
    <row r="31" spans="1:104" ht="37.5" customHeight="1" x14ac:dyDescent="0.3">
      <c r="A31" s="17">
        <v>22.5</v>
      </c>
      <c r="B31" s="18" t="s">
        <v>62</v>
      </c>
      <c r="C31" s="21">
        <v>439</v>
      </c>
      <c r="D31" s="2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0">
        <v>0</v>
      </c>
      <c r="AF31" s="20">
        <v>0</v>
      </c>
      <c r="AG31" s="20">
        <v>0</v>
      </c>
      <c r="AH31" s="20">
        <v>0</v>
      </c>
      <c r="AI31" s="20">
        <v>0</v>
      </c>
      <c r="AJ31" s="20">
        <v>0</v>
      </c>
      <c r="AK31" s="20">
        <v>0</v>
      </c>
      <c r="AL31" s="20">
        <v>0</v>
      </c>
      <c r="AM31" s="20">
        <v>0</v>
      </c>
      <c r="AN31" s="20">
        <v>0</v>
      </c>
      <c r="AO31" s="20">
        <v>0</v>
      </c>
      <c r="AP31" s="20">
        <v>0</v>
      </c>
      <c r="AQ31" s="20">
        <v>0</v>
      </c>
      <c r="AR31" s="20">
        <v>0</v>
      </c>
      <c r="AS31" s="20">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c r="BO31" s="20">
        <v>0</v>
      </c>
      <c r="BP31" s="20">
        <v>0</v>
      </c>
      <c r="BQ31" s="20">
        <v>0</v>
      </c>
      <c r="BR31" s="20">
        <v>0</v>
      </c>
      <c r="BS31" s="20">
        <v>0</v>
      </c>
      <c r="BT31" s="20">
        <v>0</v>
      </c>
      <c r="BU31" s="20">
        <v>0</v>
      </c>
      <c r="BV31" s="20">
        <v>0</v>
      </c>
      <c r="BW31" s="20">
        <v>0</v>
      </c>
      <c r="BX31" s="20">
        <v>0</v>
      </c>
      <c r="BY31" s="20">
        <v>0</v>
      </c>
      <c r="BZ31" s="20">
        <v>0</v>
      </c>
      <c r="CA31" s="20">
        <v>0</v>
      </c>
      <c r="CB31" s="20">
        <v>0</v>
      </c>
      <c r="CC31" s="20">
        <v>0</v>
      </c>
      <c r="CD31" s="20">
        <v>0</v>
      </c>
      <c r="CE31" s="20">
        <v>0</v>
      </c>
      <c r="CF31" s="20">
        <v>0</v>
      </c>
      <c r="CG31" s="20">
        <v>0</v>
      </c>
      <c r="CH31" s="20">
        <v>0</v>
      </c>
      <c r="CI31" s="20">
        <v>0</v>
      </c>
      <c r="CJ31" s="20">
        <v>0</v>
      </c>
      <c r="CK31" s="11">
        <f t="shared" si="2"/>
        <v>0</v>
      </c>
      <c r="CL31" s="11">
        <f t="shared" si="3"/>
        <v>0</v>
      </c>
      <c r="CM31" s="11">
        <f t="shared" si="4"/>
        <v>0</v>
      </c>
      <c r="CN31" s="11">
        <f t="shared" si="5"/>
        <v>0</v>
      </c>
      <c r="CO31" s="11">
        <f t="shared" si="6"/>
        <v>0</v>
      </c>
      <c r="CP31" s="11">
        <f t="shared" si="7"/>
        <v>0</v>
      </c>
      <c r="CQ31" s="11">
        <f t="shared" si="8"/>
        <v>0</v>
      </c>
      <c r="CR31" s="11">
        <f t="shared" si="9"/>
        <v>0</v>
      </c>
      <c r="CS31" s="11">
        <f t="shared" si="10"/>
        <v>0</v>
      </c>
      <c r="CT31" s="11">
        <f t="shared" si="11"/>
        <v>0</v>
      </c>
      <c r="CU31" s="11">
        <f t="shared" si="12"/>
        <v>0</v>
      </c>
      <c r="CV31" s="11">
        <f t="shared" si="13"/>
        <v>0</v>
      </c>
      <c r="CW31" s="11">
        <f t="shared" si="14"/>
        <v>0</v>
      </c>
      <c r="CX31" s="11">
        <f t="shared" si="15"/>
        <v>0</v>
      </c>
      <c r="CY31" s="11">
        <f t="shared" si="16"/>
        <v>0</v>
      </c>
      <c r="CZ31" s="11">
        <f t="shared" si="17"/>
        <v>0</v>
      </c>
    </row>
    <row r="32" spans="1:104" ht="37.5" customHeight="1" x14ac:dyDescent="0.3">
      <c r="A32" s="17">
        <v>22.6</v>
      </c>
      <c r="B32" s="18" t="s">
        <v>63</v>
      </c>
      <c r="C32" s="21">
        <v>440</v>
      </c>
      <c r="D32" s="2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0">
        <v>0</v>
      </c>
      <c r="AF32" s="20">
        <v>0</v>
      </c>
      <c r="AG32" s="20">
        <v>0</v>
      </c>
      <c r="AH32" s="20">
        <v>0</v>
      </c>
      <c r="AI32" s="20">
        <v>0</v>
      </c>
      <c r="AJ32" s="20">
        <v>0</v>
      </c>
      <c r="AK32" s="20">
        <v>0</v>
      </c>
      <c r="AL32" s="20">
        <v>0</v>
      </c>
      <c r="AM32" s="20">
        <v>0</v>
      </c>
      <c r="AN32" s="20">
        <v>0</v>
      </c>
      <c r="AO32" s="20">
        <v>0</v>
      </c>
      <c r="AP32" s="20">
        <v>0</v>
      </c>
      <c r="AQ32" s="20">
        <v>0</v>
      </c>
      <c r="AR32" s="20">
        <v>0</v>
      </c>
      <c r="AS32" s="20">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c r="BO32" s="20">
        <v>0</v>
      </c>
      <c r="BP32" s="20">
        <v>0</v>
      </c>
      <c r="BQ32" s="20">
        <v>0</v>
      </c>
      <c r="BR32" s="20">
        <v>0</v>
      </c>
      <c r="BS32" s="20">
        <v>0</v>
      </c>
      <c r="BT32" s="20">
        <v>0</v>
      </c>
      <c r="BU32" s="20">
        <v>0</v>
      </c>
      <c r="BV32" s="20">
        <v>0</v>
      </c>
      <c r="BW32" s="20">
        <v>0</v>
      </c>
      <c r="BX32" s="20">
        <v>0</v>
      </c>
      <c r="BY32" s="20">
        <v>0</v>
      </c>
      <c r="BZ32" s="20">
        <v>0</v>
      </c>
      <c r="CA32" s="20">
        <v>0</v>
      </c>
      <c r="CB32" s="20">
        <v>0</v>
      </c>
      <c r="CC32" s="20">
        <v>0</v>
      </c>
      <c r="CD32" s="20">
        <v>0</v>
      </c>
      <c r="CE32" s="20">
        <v>0</v>
      </c>
      <c r="CF32" s="20">
        <v>0</v>
      </c>
      <c r="CG32" s="20">
        <v>0</v>
      </c>
      <c r="CH32" s="20">
        <v>0</v>
      </c>
      <c r="CI32" s="20">
        <v>0</v>
      </c>
      <c r="CJ32" s="20">
        <v>0</v>
      </c>
      <c r="CK32" s="11">
        <f t="shared" si="2"/>
        <v>0</v>
      </c>
      <c r="CL32" s="11">
        <f t="shared" si="3"/>
        <v>0</v>
      </c>
      <c r="CM32" s="11">
        <f t="shared" si="4"/>
        <v>0</v>
      </c>
      <c r="CN32" s="11">
        <f t="shared" si="5"/>
        <v>0</v>
      </c>
      <c r="CO32" s="11">
        <f t="shared" si="6"/>
        <v>0</v>
      </c>
      <c r="CP32" s="11">
        <f t="shared" si="7"/>
        <v>0</v>
      </c>
      <c r="CQ32" s="11">
        <f t="shared" si="8"/>
        <v>0</v>
      </c>
      <c r="CR32" s="11">
        <f t="shared" si="9"/>
        <v>0</v>
      </c>
      <c r="CS32" s="11">
        <f t="shared" si="10"/>
        <v>0</v>
      </c>
      <c r="CT32" s="11">
        <f t="shared" si="11"/>
        <v>0</v>
      </c>
      <c r="CU32" s="11">
        <f t="shared" si="12"/>
        <v>0</v>
      </c>
      <c r="CV32" s="11">
        <f t="shared" si="13"/>
        <v>0</v>
      </c>
      <c r="CW32" s="11">
        <f t="shared" si="14"/>
        <v>0</v>
      </c>
      <c r="CX32" s="11">
        <f t="shared" si="15"/>
        <v>0</v>
      </c>
      <c r="CY32" s="11">
        <f t="shared" si="16"/>
        <v>0</v>
      </c>
      <c r="CZ32" s="11">
        <f t="shared" si="17"/>
        <v>0</v>
      </c>
    </row>
    <row r="33" spans="1:104" ht="37.5" customHeight="1" x14ac:dyDescent="0.3">
      <c r="A33" s="17">
        <v>22.7</v>
      </c>
      <c r="B33" s="18" t="s">
        <v>64</v>
      </c>
      <c r="C33" s="21">
        <v>441</v>
      </c>
      <c r="D33" s="2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0">
        <v>0</v>
      </c>
      <c r="AF33" s="20">
        <v>0</v>
      </c>
      <c r="AG33" s="20">
        <v>0</v>
      </c>
      <c r="AH33" s="20">
        <v>0</v>
      </c>
      <c r="AI33" s="20">
        <v>0</v>
      </c>
      <c r="AJ33" s="20">
        <v>0</v>
      </c>
      <c r="AK33" s="20">
        <v>0</v>
      </c>
      <c r="AL33" s="20">
        <v>0</v>
      </c>
      <c r="AM33" s="20">
        <v>0</v>
      </c>
      <c r="AN33" s="20">
        <v>0</v>
      </c>
      <c r="AO33" s="20">
        <v>0</v>
      </c>
      <c r="AP33" s="20">
        <v>0</v>
      </c>
      <c r="AQ33" s="20">
        <v>0</v>
      </c>
      <c r="AR33" s="20">
        <v>0</v>
      </c>
      <c r="AS33" s="20">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c r="BO33" s="20">
        <v>0</v>
      </c>
      <c r="BP33" s="20">
        <v>0</v>
      </c>
      <c r="BQ33" s="20">
        <v>0</v>
      </c>
      <c r="BR33" s="20">
        <v>0</v>
      </c>
      <c r="BS33" s="20">
        <v>0</v>
      </c>
      <c r="BT33" s="20">
        <v>0</v>
      </c>
      <c r="BU33" s="20">
        <v>0</v>
      </c>
      <c r="BV33" s="20">
        <v>0</v>
      </c>
      <c r="BW33" s="20">
        <v>0</v>
      </c>
      <c r="BX33" s="20">
        <v>0</v>
      </c>
      <c r="BY33" s="20">
        <v>0</v>
      </c>
      <c r="BZ33" s="20">
        <v>0</v>
      </c>
      <c r="CA33" s="20">
        <v>0</v>
      </c>
      <c r="CB33" s="20">
        <v>0</v>
      </c>
      <c r="CC33" s="20">
        <v>0</v>
      </c>
      <c r="CD33" s="20">
        <v>0</v>
      </c>
      <c r="CE33" s="20">
        <v>0</v>
      </c>
      <c r="CF33" s="20">
        <v>0</v>
      </c>
      <c r="CG33" s="20">
        <v>0</v>
      </c>
      <c r="CH33" s="20">
        <v>0</v>
      </c>
      <c r="CI33" s="20">
        <v>0</v>
      </c>
      <c r="CJ33" s="20">
        <v>0</v>
      </c>
      <c r="CK33" s="11">
        <f t="shared" si="2"/>
        <v>0</v>
      </c>
      <c r="CL33" s="11">
        <f t="shared" si="3"/>
        <v>0</v>
      </c>
      <c r="CM33" s="11">
        <f t="shared" si="4"/>
        <v>0</v>
      </c>
      <c r="CN33" s="11">
        <f t="shared" si="5"/>
        <v>0</v>
      </c>
      <c r="CO33" s="11">
        <f t="shared" si="6"/>
        <v>0</v>
      </c>
      <c r="CP33" s="11">
        <f t="shared" si="7"/>
        <v>0</v>
      </c>
      <c r="CQ33" s="11">
        <f t="shared" si="8"/>
        <v>0</v>
      </c>
      <c r="CR33" s="11">
        <f t="shared" si="9"/>
        <v>0</v>
      </c>
      <c r="CS33" s="11">
        <f t="shared" si="10"/>
        <v>0</v>
      </c>
      <c r="CT33" s="11">
        <f t="shared" si="11"/>
        <v>0</v>
      </c>
      <c r="CU33" s="11">
        <f t="shared" si="12"/>
        <v>0</v>
      </c>
      <c r="CV33" s="11">
        <f t="shared" si="13"/>
        <v>0</v>
      </c>
      <c r="CW33" s="11">
        <f t="shared" si="14"/>
        <v>0</v>
      </c>
      <c r="CX33" s="11">
        <f t="shared" si="15"/>
        <v>0</v>
      </c>
      <c r="CY33" s="11">
        <f t="shared" si="16"/>
        <v>0</v>
      </c>
      <c r="CZ33" s="11">
        <f t="shared" si="17"/>
        <v>0</v>
      </c>
    </row>
    <row r="34" spans="1:104" ht="37.5" customHeight="1" x14ac:dyDescent="0.3">
      <c r="A34" s="17">
        <v>22.8</v>
      </c>
      <c r="B34" s="18" t="s">
        <v>65</v>
      </c>
      <c r="C34" s="21">
        <v>442</v>
      </c>
      <c r="D34" s="2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0">
        <v>0</v>
      </c>
      <c r="AF34" s="20">
        <v>0</v>
      </c>
      <c r="AG34" s="20">
        <v>0</v>
      </c>
      <c r="AH34" s="20">
        <v>0</v>
      </c>
      <c r="AI34" s="20">
        <v>0</v>
      </c>
      <c r="AJ34" s="20">
        <v>0</v>
      </c>
      <c r="AK34" s="20">
        <v>0</v>
      </c>
      <c r="AL34" s="20">
        <v>0</v>
      </c>
      <c r="AM34" s="20">
        <v>0</v>
      </c>
      <c r="AN34" s="20">
        <v>0</v>
      </c>
      <c r="AO34" s="20">
        <v>0</v>
      </c>
      <c r="AP34" s="20">
        <v>0</v>
      </c>
      <c r="AQ34" s="20">
        <v>0</v>
      </c>
      <c r="AR34" s="20">
        <v>0</v>
      </c>
      <c r="AS34" s="20">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c r="BO34" s="20">
        <v>0</v>
      </c>
      <c r="BP34" s="20">
        <v>0</v>
      </c>
      <c r="BQ34" s="20">
        <v>0</v>
      </c>
      <c r="BR34" s="20">
        <v>0</v>
      </c>
      <c r="BS34" s="20">
        <v>0</v>
      </c>
      <c r="BT34" s="20">
        <v>0</v>
      </c>
      <c r="BU34" s="20">
        <v>0</v>
      </c>
      <c r="BV34" s="20">
        <v>0</v>
      </c>
      <c r="BW34" s="20">
        <v>0</v>
      </c>
      <c r="BX34" s="20">
        <v>0</v>
      </c>
      <c r="BY34" s="20">
        <v>0</v>
      </c>
      <c r="BZ34" s="20">
        <v>0</v>
      </c>
      <c r="CA34" s="20">
        <v>0</v>
      </c>
      <c r="CB34" s="20">
        <v>0</v>
      </c>
      <c r="CC34" s="20">
        <v>0</v>
      </c>
      <c r="CD34" s="20">
        <v>0</v>
      </c>
      <c r="CE34" s="20">
        <v>0</v>
      </c>
      <c r="CF34" s="20">
        <v>0</v>
      </c>
      <c r="CG34" s="20">
        <v>0</v>
      </c>
      <c r="CH34" s="20">
        <v>0</v>
      </c>
      <c r="CI34" s="20">
        <v>0</v>
      </c>
      <c r="CJ34" s="20">
        <v>0</v>
      </c>
      <c r="CK34" s="11">
        <f t="shared" si="2"/>
        <v>0</v>
      </c>
      <c r="CL34" s="11">
        <f t="shared" si="3"/>
        <v>0</v>
      </c>
      <c r="CM34" s="11">
        <f t="shared" si="4"/>
        <v>0</v>
      </c>
      <c r="CN34" s="11">
        <f t="shared" si="5"/>
        <v>0</v>
      </c>
      <c r="CO34" s="11">
        <f t="shared" si="6"/>
        <v>0</v>
      </c>
      <c r="CP34" s="11">
        <f t="shared" si="7"/>
        <v>0</v>
      </c>
      <c r="CQ34" s="11">
        <f t="shared" si="8"/>
        <v>0</v>
      </c>
      <c r="CR34" s="11">
        <f t="shared" si="9"/>
        <v>0</v>
      </c>
      <c r="CS34" s="11">
        <f t="shared" si="10"/>
        <v>0</v>
      </c>
      <c r="CT34" s="11">
        <f t="shared" si="11"/>
        <v>0</v>
      </c>
      <c r="CU34" s="11">
        <f t="shared" si="12"/>
        <v>0</v>
      </c>
      <c r="CV34" s="11">
        <f t="shared" si="13"/>
        <v>0</v>
      </c>
      <c r="CW34" s="11">
        <f t="shared" si="14"/>
        <v>0</v>
      </c>
      <c r="CX34" s="11">
        <f t="shared" si="15"/>
        <v>0</v>
      </c>
      <c r="CY34" s="11">
        <f t="shared" si="16"/>
        <v>0</v>
      </c>
      <c r="CZ34" s="11">
        <f t="shared" si="17"/>
        <v>0</v>
      </c>
    </row>
    <row r="35" spans="1:104" ht="37.5" customHeight="1" x14ac:dyDescent="0.3">
      <c r="A35" s="17">
        <v>22.9</v>
      </c>
      <c r="B35" s="18" t="s">
        <v>66</v>
      </c>
      <c r="C35" s="21">
        <v>443</v>
      </c>
      <c r="D35" s="2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0">
        <v>0</v>
      </c>
      <c r="AF35" s="20">
        <v>0</v>
      </c>
      <c r="AG35" s="20">
        <v>0</v>
      </c>
      <c r="AH35" s="20">
        <v>0</v>
      </c>
      <c r="AI35" s="20">
        <v>0</v>
      </c>
      <c r="AJ35" s="20">
        <v>0</v>
      </c>
      <c r="AK35" s="20">
        <v>0</v>
      </c>
      <c r="AL35" s="20">
        <v>0</v>
      </c>
      <c r="AM35" s="20">
        <v>0</v>
      </c>
      <c r="AN35" s="20">
        <v>0</v>
      </c>
      <c r="AO35" s="20">
        <v>0</v>
      </c>
      <c r="AP35" s="20">
        <v>0</v>
      </c>
      <c r="AQ35" s="20">
        <v>0</v>
      </c>
      <c r="AR35" s="20">
        <v>0</v>
      </c>
      <c r="AS35" s="20">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c r="BO35" s="20">
        <v>0</v>
      </c>
      <c r="BP35" s="20">
        <v>0</v>
      </c>
      <c r="BQ35" s="20">
        <v>0</v>
      </c>
      <c r="BR35" s="20">
        <v>0</v>
      </c>
      <c r="BS35" s="20">
        <v>0</v>
      </c>
      <c r="BT35" s="20">
        <v>0</v>
      </c>
      <c r="BU35" s="20">
        <v>0</v>
      </c>
      <c r="BV35" s="20">
        <v>0</v>
      </c>
      <c r="BW35" s="20">
        <v>0</v>
      </c>
      <c r="BX35" s="20">
        <v>0</v>
      </c>
      <c r="BY35" s="20">
        <v>0</v>
      </c>
      <c r="BZ35" s="20">
        <v>0</v>
      </c>
      <c r="CA35" s="20">
        <v>0</v>
      </c>
      <c r="CB35" s="20">
        <v>0</v>
      </c>
      <c r="CC35" s="20">
        <v>0</v>
      </c>
      <c r="CD35" s="20">
        <v>0</v>
      </c>
      <c r="CE35" s="20">
        <v>0</v>
      </c>
      <c r="CF35" s="20">
        <v>0</v>
      </c>
      <c r="CG35" s="20">
        <v>0</v>
      </c>
      <c r="CH35" s="20">
        <v>0</v>
      </c>
      <c r="CI35" s="20">
        <v>0</v>
      </c>
      <c r="CJ35" s="20">
        <v>0</v>
      </c>
      <c r="CK35" s="11">
        <f t="shared" si="2"/>
        <v>0</v>
      </c>
      <c r="CL35" s="11">
        <f t="shared" si="3"/>
        <v>0</v>
      </c>
      <c r="CM35" s="11">
        <f t="shared" si="4"/>
        <v>0</v>
      </c>
      <c r="CN35" s="11">
        <f t="shared" si="5"/>
        <v>0</v>
      </c>
      <c r="CO35" s="11">
        <f t="shared" si="6"/>
        <v>0</v>
      </c>
      <c r="CP35" s="11">
        <f t="shared" si="7"/>
        <v>0</v>
      </c>
      <c r="CQ35" s="11">
        <f t="shared" si="8"/>
        <v>0</v>
      </c>
      <c r="CR35" s="11">
        <f t="shared" si="9"/>
        <v>0</v>
      </c>
      <c r="CS35" s="11">
        <f t="shared" si="10"/>
        <v>0</v>
      </c>
      <c r="CT35" s="11">
        <f t="shared" si="11"/>
        <v>0</v>
      </c>
      <c r="CU35" s="11">
        <f t="shared" si="12"/>
        <v>0</v>
      </c>
      <c r="CV35" s="11">
        <f t="shared" si="13"/>
        <v>0</v>
      </c>
      <c r="CW35" s="11">
        <f t="shared" si="14"/>
        <v>0</v>
      </c>
      <c r="CX35" s="11">
        <f t="shared" si="15"/>
        <v>0</v>
      </c>
      <c r="CY35" s="11">
        <f t="shared" si="16"/>
        <v>0</v>
      </c>
      <c r="CZ35" s="11">
        <f t="shared" si="17"/>
        <v>0</v>
      </c>
    </row>
    <row r="36" spans="1:104" ht="37.5" customHeight="1" x14ac:dyDescent="0.3">
      <c r="A36" s="17">
        <v>22.1</v>
      </c>
      <c r="B36" s="18" t="s">
        <v>67</v>
      </c>
      <c r="C36" s="21">
        <v>444</v>
      </c>
      <c r="D36" s="2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0">
        <v>0</v>
      </c>
      <c r="AF36" s="20">
        <v>0</v>
      </c>
      <c r="AG36" s="20">
        <v>0</v>
      </c>
      <c r="AH36" s="20">
        <v>0</v>
      </c>
      <c r="AI36" s="20">
        <v>0</v>
      </c>
      <c r="AJ36" s="20">
        <v>0</v>
      </c>
      <c r="AK36" s="20">
        <v>0</v>
      </c>
      <c r="AL36" s="20">
        <v>0</v>
      </c>
      <c r="AM36" s="20">
        <v>0</v>
      </c>
      <c r="AN36" s="20">
        <v>0</v>
      </c>
      <c r="AO36" s="20">
        <v>0</v>
      </c>
      <c r="AP36" s="20">
        <v>0</v>
      </c>
      <c r="AQ36" s="20">
        <v>0</v>
      </c>
      <c r="AR36" s="20">
        <v>0</v>
      </c>
      <c r="AS36" s="20">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c r="BO36" s="20">
        <v>0</v>
      </c>
      <c r="BP36" s="20">
        <v>0</v>
      </c>
      <c r="BQ36" s="20">
        <v>0</v>
      </c>
      <c r="BR36" s="20">
        <v>0</v>
      </c>
      <c r="BS36" s="20">
        <v>0</v>
      </c>
      <c r="BT36" s="20">
        <v>0</v>
      </c>
      <c r="BU36" s="20">
        <v>0</v>
      </c>
      <c r="BV36" s="20">
        <v>0</v>
      </c>
      <c r="BW36" s="20">
        <v>0</v>
      </c>
      <c r="BX36" s="20">
        <v>0</v>
      </c>
      <c r="BY36" s="20">
        <v>0</v>
      </c>
      <c r="BZ36" s="20">
        <v>0</v>
      </c>
      <c r="CA36" s="20">
        <v>0</v>
      </c>
      <c r="CB36" s="20">
        <v>0</v>
      </c>
      <c r="CC36" s="20">
        <v>0</v>
      </c>
      <c r="CD36" s="20">
        <v>0</v>
      </c>
      <c r="CE36" s="20">
        <v>0</v>
      </c>
      <c r="CF36" s="20">
        <v>0</v>
      </c>
      <c r="CG36" s="20">
        <v>0</v>
      </c>
      <c r="CH36" s="20">
        <v>0</v>
      </c>
      <c r="CI36" s="20">
        <v>0</v>
      </c>
      <c r="CJ36" s="20">
        <v>0</v>
      </c>
      <c r="CK36" s="11">
        <f t="shared" si="2"/>
        <v>0</v>
      </c>
      <c r="CL36" s="11">
        <f t="shared" si="3"/>
        <v>0</v>
      </c>
      <c r="CM36" s="11">
        <f t="shared" si="4"/>
        <v>0</v>
      </c>
      <c r="CN36" s="11">
        <f t="shared" si="5"/>
        <v>0</v>
      </c>
      <c r="CO36" s="11">
        <f t="shared" si="6"/>
        <v>0</v>
      </c>
      <c r="CP36" s="11">
        <f t="shared" si="7"/>
        <v>0</v>
      </c>
      <c r="CQ36" s="11">
        <f t="shared" si="8"/>
        <v>0</v>
      </c>
      <c r="CR36" s="11">
        <f t="shared" si="9"/>
        <v>0</v>
      </c>
      <c r="CS36" s="11">
        <f t="shared" si="10"/>
        <v>0</v>
      </c>
      <c r="CT36" s="11">
        <f t="shared" si="11"/>
        <v>0</v>
      </c>
      <c r="CU36" s="11">
        <f t="shared" si="12"/>
        <v>0</v>
      </c>
      <c r="CV36" s="11">
        <f t="shared" si="13"/>
        <v>0</v>
      </c>
      <c r="CW36" s="11">
        <f t="shared" si="14"/>
        <v>0</v>
      </c>
      <c r="CX36" s="11">
        <f t="shared" si="15"/>
        <v>0</v>
      </c>
      <c r="CY36" s="11">
        <f t="shared" si="16"/>
        <v>0</v>
      </c>
      <c r="CZ36" s="11">
        <f t="shared" si="17"/>
        <v>0</v>
      </c>
    </row>
    <row r="37" spans="1:104" ht="37.5" customHeight="1" x14ac:dyDescent="0.3">
      <c r="A37" s="17">
        <v>22.11</v>
      </c>
      <c r="B37" s="18" t="s">
        <v>48</v>
      </c>
      <c r="C37" s="21">
        <v>445</v>
      </c>
      <c r="D37" s="2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1</v>
      </c>
      <c r="Z37" s="20">
        <v>0</v>
      </c>
      <c r="AA37" s="20">
        <v>0</v>
      </c>
      <c r="AB37" s="20">
        <v>1</v>
      </c>
      <c r="AC37" s="20">
        <v>0</v>
      </c>
      <c r="AD37" s="20">
        <v>0</v>
      </c>
      <c r="AE37" s="20">
        <v>0</v>
      </c>
      <c r="AF37" s="20">
        <v>0</v>
      </c>
      <c r="AG37" s="20">
        <v>0</v>
      </c>
      <c r="AH37" s="20">
        <v>0</v>
      </c>
      <c r="AI37" s="20">
        <v>0</v>
      </c>
      <c r="AJ37" s="20">
        <v>0</v>
      </c>
      <c r="AK37" s="20">
        <v>0</v>
      </c>
      <c r="AL37" s="20">
        <v>0</v>
      </c>
      <c r="AM37" s="20">
        <v>0</v>
      </c>
      <c r="AN37" s="20">
        <v>0</v>
      </c>
      <c r="AO37" s="20">
        <v>0</v>
      </c>
      <c r="AP37" s="20">
        <v>0</v>
      </c>
      <c r="AQ37" s="20">
        <v>0</v>
      </c>
      <c r="AR37" s="20">
        <v>0</v>
      </c>
      <c r="AS37" s="20">
        <v>1</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1</v>
      </c>
      <c r="BL37" s="20">
        <v>0</v>
      </c>
      <c r="BM37" s="20">
        <v>0</v>
      </c>
      <c r="BN37" s="20">
        <v>1</v>
      </c>
      <c r="BO37" s="20">
        <v>0</v>
      </c>
      <c r="BP37" s="20">
        <v>0</v>
      </c>
      <c r="BQ37" s="20">
        <v>0</v>
      </c>
      <c r="BR37" s="20">
        <v>0</v>
      </c>
      <c r="BS37" s="20">
        <v>0</v>
      </c>
      <c r="BT37" s="20">
        <v>1</v>
      </c>
      <c r="BU37" s="20">
        <v>0</v>
      </c>
      <c r="BV37" s="20">
        <v>0</v>
      </c>
      <c r="BW37" s="20">
        <v>0</v>
      </c>
      <c r="BX37" s="20">
        <v>0</v>
      </c>
      <c r="BY37" s="20">
        <v>0</v>
      </c>
      <c r="BZ37" s="20">
        <v>0</v>
      </c>
      <c r="CA37" s="20">
        <v>0</v>
      </c>
      <c r="CB37" s="20">
        <v>0</v>
      </c>
      <c r="CC37" s="20">
        <v>0</v>
      </c>
      <c r="CD37" s="20">
        <v>0</v>
      </c>
      <c r="CE37" s="20">
        <v>0</v>
      </c>
      <c r="CF37" s="20">
        <v>0</v>
      </c>
      <c r="CG37" s="20">
        <v>0</v>
      </c>
      <c r="CH37" s="20">
        <v>0</v>
      </c>
      <c r="CI37" s="20">
        <v>0</v>
      </c>
      <c r="CJ37" s="20">
        <v>0</v>
      </c>
      <c r="CK37" s="11">
        <f t="shared" si="2"/>
        <v>0</v>
      </c>
      <c r="CL37" s="11">
        <f t="shared" si="3"/>
        <v>0</v>
      </c>
      <c r="CM37" s="11">
        <f t="shared" si="4"/>
        <v>0</v>
      </c>
      <c r="CN37" s="11">
        <f t="shared" si="5"/>
        <v>0</v>
      </c>
      <c r="CO37" s="11">
        <f t="shared" si="6"/>
        <v>1</v>
      </c>
      <c r="CP37" s="11">
        <f t="shared" si="7"/>
        <v>1</v>
      </c>
      <c r="CQ37" s="11">
        <f t="shared" si="8"/>
        <v>0</v>
      </c>
      <c r="CR37" s="11">
        <f t="shared" si="9"/>
        <v>0</v>
      </c>
      <c r="CS37" s="11">
        <f t="shared" si="10"/>
        <v>1</v>
      </c>
      <c r="CT37" s="11">
        <f t="shared" si="11"/>
        <v>1</v>
      </c>
      <c r="CU37" s="11">
        <f t="shared" si="12"/>
        <v>1</v>
      </c>
      <c r="CV37" s="11">
        <f t="shared" si="13"/>
        <v>1</v>
      </c>
      <c r="CW37" s="11">
        <f t="shared" si="14"/>
        <v>1</v>
      </c>
      <c r="CX37" s="11">
        <f t="shared" si="15"/>
        <v>1</v>
      </c>
      <c r="CY37" s="11">
        <f t="shared" si="16"/>
        <v>1</v>
      </c>
      <c r="CZ37" s="11">
        <f t="shared" si="17"/>
        <v>1</v>
      </c>
    </row>
    <row r="38" spans="1:104" ht="37.5" customHeight="1" x14ac:dyDescent="0.3">
      <c r="A38" s="17">
        <v>24.5</v>
      </c>
      <c r="B38" s="18" t="s">
        <v>68</v>
      </c>
      <c r="C38" s="21">
        <v>477</v>
      </c>
      <c r="D38" s="2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11">
        <f t="shared" si="2"/>
        <v>0</v>
      </c>
      <c r="CL38" s="11">
        <f t="shared" si="3"/>
        <v>0</v>
      </c>
      <c r="CM38" s="11">
        <f t="shared" si="4"/>
        <v>0</v>
      </c>
      <c r="CN38" s="11">
        <f t="shared" si="5"/>
        <v>0</v>
      </c>
      <c r="CO38" s="11">
        <f t="shared" si="6"/>
        <v>0</v>
      </c>
      <c r="CP38" s="11">
        <f t="shared" si="7"/>
        <v>0</v>
      </c>
      <c r="CQ38" s="11">
        <f t="shared" si="8"/>
        <v>0</v>
      </c>
      <c r="CR38" s="11">
        <f t="shared" si="9"/>
        <v>0</v>
      </c>
      <c r="CS38" s="11">
        <f t="shared" si="10"/>
        <v>0</v>
      </c>
      <c r="CT38" s="11">
        <f t="shared" si="11"/>
        <v>0</v>
      </c>
      <c r="CU38" s="11">
        <f t="shared" si="12"/>
        <v>0</v>
      </c>
      <c r="CV38" s="11">
        <f t="shared" si="13"/>
        <v>0</v>
      </c>
      <c r="CW38" s="11">
        <f t="shared" si="14"/>
        <v>0</v>
      </c>
      <c r="CX38" s="11">
        <f t="shared" si="15"/>
        <v>0</v>
      </c>
      <c r="CY38" s="11">
        <f t="shared" si="16"/>
        <v>0</v>
      </c>
      <c r="CZ38" s="11">
        <f t="shared" si="17"/>
        <v>0</v>
      </c>
    </row>
    <row r="39" spans="1:104" ht="37.5" customHeight="1" x14ac:dyDescent="0.3">
      <c r="A39" s="17">
        <v>24.8</v>
      </c>
      <c r="B39" s="18" t="s">
        <v>49</v>
      </c>
      <c r="C39" s="21">
        <v>480</v>
      </c>
      <c r="D39" s="2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20">
        <v>0</v>
      </c>
      <c r="AL39" s="20">
        <v>0</v>
      </c>
      <c r="AM39" s="20">
        <v>0</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0</v>
      </c>
      <c r="CC39" s="20">
        <v>0</v>
      </c>
      <c r="CD39" s="20">
        <v>0</v>
      </c>
      <c r="CE39" s="20">
        <v>0</v>
      </c>
      <c r="CF39" s="20">
        <v>0</v>
      </c>
      <c r="CG39" s="20">
        <v>0</v>
      </c>
      <c r="CH39" s="20">
        <v>0</v>
      </c>
      <c r="CI39" s="20">
        <v>0</v>
      </c>
      <c r="CJ39" s="20">
        <v>0</v>
      </c>
      <c r="CK39" s="11">
        <f t="shared" si="2"/>
        <v>0</v>
      </c>
      <c r="CL39" s="11">
        <f t="shared" si="3"/>
        <v>0</v>
      </c>
      <c r="CM39" s="11">
        <f t="shared" si="4"/>
        <v>0</v>
      </c>
      <c r="CN39" s="11">
        <f t="shared" si="5"/>
        <v>0</v>
      </c>
      <c r="CO39" s="11">
        <f t="shared" si="6"/>
        <v>0</v>
      </c>
      <c r="CP39" s="11">
        <f t="shared" si="7"/>
        <v>0</v>
      </c>
      <c r="CQ39" s="11">
        <f t="shared" si="8"/>
        <v>0</v>
      </c>
      <c r="CR39" s="11">
        <f t="shared" si="9"/>
        <v>0</v>
      </c>
      <c r="CS39" s="11">
        <f t="shared" si="10"/>
        <v>0</v>
      </c>
      <c r="CT39" s="11">
        <f t="shared" si="11"/>
        <v>0</v>
      </c>
      <c r="CU39" s="11">
        <f t="shared" si="12"/>
        <v>0</v>
      </c>
      <c r="CV39" s="11">
        <f t="shared" si="13"/>
        <v>0</v>
      </c>
      <c r="CW39" s="11">
        <f t="shared" si="14"/>
        <v>0</v>
      </c>
      <c r="CX39" s="11">
        <f t="shared" si="15"/>
        <v>0</v>
      </c>
      <c r="CY39" s="11">
        <f t="shared" si="16"/>
        <v>0</v>
      </c>
      <c r="CZ39" s="11">
        <f t="shared" si="17"/>
        <v>0</v>
      </c>
    </row>
    <row r="40" spans="1:104" ht="37.5" customHeight="1" x14ac:dyDescent="0.3">
      <c r="A40" s="17">
        <v>24.9</v>
      </c>
      <c r="B40" s="18" t="s">
        <v>51</v>
      </c>
      <c r="C40" s="21">
        <v>481</v>
      </c>
      <c r="D40" s="2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0">
        <v>0</v>
      </c>
      <c r="AF40" s="20">
        <v>0</v>
      </c>
      <c r="AG40" s="20">
        <v>0</v>
      </c>
      <c r="AH40" s="20">
        <v>0</v>
      </c>
      <c r="AI40" s="20">
        <v>0</v>
      </c>
      <c r="AJ40" s="20">
        <v>0</v>
      </c>
      <c r="AK40" s="20">
        <v>0</v>
      </c>
      <c r="AL40" s="20">
        <v>0</v>
      </c>
      <c r="AM40" s="20">
        <v>0</v>
      </c>
      <c r="AN40" s="20">
        <v>0</v>
      </c>
      <c r="AO40" s="20">
        <v>0</v>
      </c>
      <c r="AP40" s="20">
        <v>0</v>
      </c>
      <c r="AQ40" s="20">
        <v>0</v>
      </c>
      <c r="AR40" s="20">
        <v>0</v>
      </c>
      <c r="AS40" s="20">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c r="BO40" s="20">
        <v>0</v>
      </c>
      <c r="BP40" s="20">
        <v>0</v>
      </c>
      <c r="BQ40" s="20">
        <v>0</v>
      </c>
      <c r="BR40" s="20">
        <v>0</v>
      </c>
      <c r="BS40" s="20">
        <v>0</v>
      </c>
      <c r="BT40" s="20">
        <v>0</v>
      </c>
      <c r="BU40" s="20">
        <v>0</v>
      </c>
      <c r="BV40" s="20">
        <v>0</v>
      </c>
      <c r="BW40" s="20">
        <v>0</v>
      </c>
      <c r="BX40" s="20">
        <v>0</v>
      </c>
      <c r="BY40" s="20">
        <v>0</v>
      </c>
      <c r="BZ40" s="20">
        <v>0</v>
      </c>
      <c r="CA40" s="20">
        <v>0</v>
      </c>
      <c r="CB40" s="20">
        <v>0</v>
      </c>
      <c r="CC40" s="20">
        <v>0</v>
      </c>
      <c r="CD40" s="20">
        <v>0</v>
      </c>
      <c r="CE40" s="20">
        <v>0</v>
      </c>
      <c r="CF40" s="20">
        <v>0</v>
      </c>
      <c r="CG40" s="20">
        <v>0</v>
      </c>
      <c r="CH40" s="20">
        <v>0</v>
      </c>
      <c r="CI40" s="20">
        <v>0</v>
      </c>
      <c r="CJ40" s="20">
        <v>0</v>
      </c>
      <c r="CK40" s="11">
        <f t="shared" si="2"/>
        <v>0</v>
      </c>
      <c r="CL40" s="11">
        <f t="shared" si="3"/>
        <v>0</v>
      </c>
      <c r="CM40" s="11">
        <f t="shared" si="4"/>
        <v>0</v>
      </c>
      <c r="CN40" s="11">
        <f t="shared" si="5"/>
        <v>0</v>
      </c>
      <c r="CO40" s="11">
        <f t="shared" si="6"/>
        <v>0</v>
      </c>
      <c r="CP40" s="11">
        <f t="shared" si="7"/>
        <v>0</v>
      </c>
      <c r="CQ40" s="11">
        <f t="shared" si="8"/>
        <v>0</v>
      </c>
      <c r="CR40" s="11">
        <f t="shared" si="9"/>
        <v>0</v>
      </c>
      <c r="CS40" s="11">
        <f t="shared" si="10"/>
        <v>0</v>
      </c>
      <c r="CT40" s="11">
        <f t="shared" si="11"/>
        <v>0</v>
      </c>
      <c r="CU40" s="11">
        <f t="shared" si="12"/>
        <v>0</v>
      </c>
      <c r="CV40" s="11">
        <f t="shared" si="13"/>
        <v>0</v>
      </c>
      <c r="CW40" s="11">
        <f t="shared" si="14"/>
        <v>0</v>
      </c>
      <c r="CX40" s="11">
        <f t="shared" si="15"/>
        <v>0</v>
      </c>
      <c r="CY40" s="11">
        <f t="shared" si="16"/>
        <v>0</v>
      </c>
      <c r="CZ40" s="11">
        <f t="shared" si="17"/>
        <v>0</v>
      </c>
    </row>
    <row r="41" spans="1:104" ht="37.5" customHeight="1" x14ac:dyDescent="0.3">
      <c r="A41" s="17">
        <v>24.1</v>
      </c>
      <c r="B41" s="18" t="s">
        <v>14</v>
      </c>
      <c r="C41" s="21">
        <v>482</v>
      </c>
      <c r="D41" s="2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20">
        <v>0</v>
      </c>
      <c r="AL41" s="20">
        <v>0</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0</v>
      </c>
      <c r="CF41" s="20">
        <v>0</v>
      </c>
      <c r="CG41" s="20">
        <v>0</v>
      </c>
      <c r="CH41" s="20">
        <v>0</v>
      </c>
      <c r="CI41" s="20">
        <v>0</v>
      </c>
      <c r="CJ41" s="20">
        <v>0</v>
      </c>
      <c r="CK41" s="11">
        <f t="shared" si="2"/>
        <v>0</v>
      </c>
      <c r="CL41" s="11">
        <f t="shared" si="3"/>
        <v>0</v>
      </c>
      <c r="CM41" s="11">
        <f t="shared" si="4"/>
        <v>0</v>
      </c>
      <c r="CN41" s="11">
        <f t="shared" si="5"/>
        <v>0</v>
      </c>
      <c r="CO41" s="11">
        <f t="shared" si="6"/>
        <v>0</v>
      </c>
      <c r="CP41" s="11">
        <f t="shared" si="7"/>
        <v>0</v>
      </c>
      <c r="CQ41" s="11">
        <f t="shared" si="8"/>
        <v>0</v>
      </c>
      <c r="CR41" s="11">
        <f t="shared" si="9"/>
        <v>0</v>
      </c>
      <c r="CS41" s="11">
        <f t="shared" si="10"/>
        <v>0</v>
      </c>
      <c r="CT41" s="11">
        <f t="shared" si="11"/>
        <v>0</v>
      </c>
      <c r="CU41" s="11">
        <f t="shared" si="12"/>
        <v>0</v>
      </c>
      <c r="CV41" s="11">
        <f t="shared" si="13"/>
        <v>0</v>
      </c>
      <c r="CW41" s="11">
        <f t="shared" si="14"/>
        <v>0</v>
      </c>
      <c r="CX41" s="11">
        <f t="shared" si="15"/>
        <v>0</v>
      </c>
      <c r="CY41" s="11">
        <f t="shared" si="16"/>
        <v>0</v>
      </c>
      <c r="CZ41" s="11">
        <f t="shared" si="17"/>
        <v>0</v>
      </c>
    </row>
    <row r="42" spans="1:104" ht="37.5" customHeight="1" x14ac:dyDescent="0.3">
      <c r="A42" s="17" t="s">
        <v>145</v>
      </c>
      <c r="B42" s="18" t="s">
        <v>175</v>
      </c>
      <c r="C42" s="19" t="s">
        <v>146</v>
      </c>
      <c r="D42" s="2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0</v>
      </c>
      <c r="CF42" s="20">
        <v>0</v>
      </c>
      <c r="CG42" s="20">
        <v>0</v>
      </c>
      <c r="CH42" s="20">
        <v>0</v>
      </c>
      <c r="CI42" s="20">
        <v>0</v>
      </c>
      <c r="CJ42" s="20">
        <v>0</v>
      </c>
      <c r="CK42" s="11">
        <f t="shared" si="2"/>
        <v>0</v>
      </c>
      <c r="CL42" s="11">
        <f t="shared" si="3"/>
        <v>0</v>
      </c>
      <c r="CM42" s="11">
        <f t="shared" si="4"/>
        <v>0</v>
      </c>
      <c r="CN42" s="11">
        <f t="shared" si="5"/>
        <v>0</v>
      </c>
      <c r="CO42" s="11">
        <f t="shared" si="6"/>
        <v>0</v>
      </c>
      <c r="CP42" s="11">
        <f t="shared" si="7"/>
        <v>0</v>
      </c>
      <c r="CQ42" s="11">
        <f t="shared" si="8"/>
        <v>0</v>
      </c>
      <c r="CR42" s="11">
        <f t="shared" si="9"/>
        <v>0</v>
      </c>
      <c r="CS42" s="11">
        <f t="shared" si="10"/>
        <v>0</v>
      </c>
      <c r="CT42" s="11">
        <f t="shared" si="11"/>
        <v>0</v>
      </c>
      <c r="CU42" s="11">
        <f t="shared" si="12"/>
        <v>0</v>
      </c>
      <c r="CV42" s="11">
        <f t="shared" si="13"/>
        <v>0</v>
      </c>
      <c r="CW42" s="11">
        <f t="shared" si="14"/>
        <v>0</v>
      </c>
      <c r="CX42" s="11">
        <f t="shared" si="15"/>
        <v>0</v>
      </c>
      <c r="CY42" s="11">
        <f t="shared" si="16"/>
        <v>0</v>
      </c>
      <c r="CZ42" s="11">
        <f t="shared" si="17"/>
        <v>0</v>
      </c>
    </row>
    <row r="43" spans="1:104" ht="37.5" customHeight="1" x14ac:dyDescent="0.3">
      <c r="A43" s="17" t="s">
        <v>147</v>
      </c>
      <c r="B43" s="18" t="s">
        <v>176</v>
      </c>
      <c r="C43" s="19" t="s">
        <v>148</v>
      </c>
      <c r="D43" s="2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20">
        <v>0</v>
      </c>
      <c r="CI43" s="20">
        <v>0</v>
      </c>
      <c r="CJ43" s="20">
        <v>0</v>
      </c>
      <c r="CK43" s="11">
        <f t="shared" si="2"/>
        <v>0</v>
      </c>
      <c r="CL43" s="11">
        <f t="shared" si="3"/>
        <v>0</v>
      </c>
      <c r="CM43" s="11">
        <f t="shared" si="4"/>
        <v>0</v>
      </c>
      <c r="CN43" s="11">
        <f t="shared" si="5"/>
        <v>0</v>
      </c>
      <c r="CO43" s="11">
        <f t="shared" si="6"/>
        <v>0</v>
      </c>
      <c r="CP43" s="11">
        <f t="shared" si="7"/>
        <v>0</v>
      </c>
      <c r="CQ43" s="11">
        <f t="shared" si="8"/>
        <v>0</v>
      </c>
      <c r="CR43" s="11">
        <f t="shared" si="9"/>
        <v>0</v>
      </c>
      <c r="CS43" s="11">
        <f t="shared" si="10"/>
        <v>0</v>
      </c>
      <c r="CT43" s="11">
        <f t="shared" si="11"/>
        <v>0</v>
      </c>
      <c r="CU43" s="11">
        <f t="shared" si="12"/>
        <v>0</v>
      </c>
      <c r="CV43" s="11">
        <f t="shared" si="13"/>
        <v>0</v>
      </c>
      <c r="CW43" s="11">
        <f t="shared" si="14"/>
        <v>0</v>
      </c>
      <c r="CX43" s="11">
        <f t="shared" si="15"/>
        <v>0</v>
      </c>
      <c r="CY43" s="11">
        <f t="shared" si="16"/>
        <v>0</v>
      </c>
      <c r="CZ43" s="11">
        <f t="shared" si="17"/>
        <v>0</v>
      </c>
    </row>
    <row r="44" spans="1:104" ht="37.5" customHeight="1" x14ac:dyDescent="0.3">
      <c r="A44" s="17">
        <v>24.24</v>
      </c>
      <c r="B44" s="18" t="s">
        <v>69</v>
      </c>
      <c r="C44" s="21">
        <v>496</v>
      </c>
      <c r="D44" s="2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20">
        <v>0</v>
      </c>
      <c r="AL44" s="20">
        <v>0</v>
      </c>
      <c r="AM44" s="20">
        <v>0</v>
      </c>
      <c r="AN44" s="20">
        <v>0</v>
      </c>
      <c r="AO44" s="20">
        <v>0</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c r="BO44" s="20">
        <v>0</v>
      </c>
      <c r="BP44" s="20">
        <v>0</v>
      </c>
      <c r="BQ44" s="20">
        <v>0</v>
      </c>
      <c r="BR44" s="20">
        <v>0</v>
      </c>
      <c r="BS44" s="20">
        <v>0</v>
      </c>
      <c r="BT44" s="20">
        <v>0</v>
      </c>
      <c r="BU44" s="20">
        <v>0</v>
      </c>
      <c r="BV44" s="20">
        <v>0</v>
      </c>
      <c r="BW44" s="20">
        <v>0</v>
      </c>
      <c r="BX44" s="20">
        <v>0</v>
      </c>
      <c r="BY44" s="20">
        <v>0</v>
      </c>
      <c r="BZ44" s="20">
        <v>0</v>
      </c>
      <c r="CA44" s="20">
        <v>0</v>
      </c>
      <c r="CB44" s="20">
        <v>0</v>
      </c>
      <c r="CC44" s="20">
        <v>0</v>
      </c>
      <c r="CD44" s="20">
        <v>0</v>
      </c>
      <c r="CE44" s="20">
        <v>0</v>
      </c>
      <c r="CF44" s="20">
        <v>0</v>
      </c>
      <c r="CG44" s="20">
        <v>0</v>
      </c>
      <c r="CH44" s="20">
        <v>0</v>
      </c>
      <c r="CI44" s="20">
        <v>0</v>
      </c>
      <c r="CJ44" s="20">
        <v>0</v>
      </c>
      <c r="CK44" s="11">
        <f t="shared" si="2"/>
        <v>0</v>
      </c>
      <c r="CL44" s="11">
        <f t="shared" si="3"/>
        <v>0</v>
      </c>
      <c r="CM44" s="11">
        <f t="shared" si="4"/>
        <v>0</v>
      </c>
      <c r="CN44" s="11">
        <f t="shared" si="5"/>
        <v>0</v>
      </c>
      <c r="CO44" s="11">
        <f t="shared" si="6"/>
        <v>0</v>
      </c>
      <c r="CP44" s="11">
        <f t="shared" si="7"/>
        <v>0</v>
      </c>
      <c r="CQ44" s="11">
        <f t="shared" si="8"/>
        <v>0</v>
      </c>
      <c r="CR44" s="11">
        <f t="shared" si="9"/>
        <v>0</v>
      </c>
      <c r="CS44" s="11">
        <f t="shared" si="10"/>
        <v>0</v>
      </c>
      <c r="CT44" s="11">
        <f t="shared" si="11"/>
        <v>0</v>
      </c>
      <c r="CU44" s="11">
        <f t="shared" si="12"/>
        <v>0</v>
      </c>
      <c r="CV44" s="11">
        <f t="shared" si="13"/>
        <v>0</v>
      </c>
      <c r="CW44" s="11">
        <f t="shared" si="14"/>
        <v>0</v>
      </c>
      <c r="CX44" s="11">
        <f t="shared" si="15"/>
        <v>0</v>
      </c>
      <c r="CY44" s="11">
        <f t="shared" si="16"/>
        <v>0</v>
      </c>
      <c r="CZ44" s="11">
        <f t="shared" si="17"/>
        <v>0</v>
      </c>
    </row>
    <row r="45" spans="1:104" ht="37.5" customHeight="1" x14ac:dyDescent="0.3">
      <c r="A45" s="17">
        <v>24.25</v>
      </c>
      <c r="B45" s="18" t="s">
        <v>70</v>
      </c>
      <c r="C45" s="21">
        <v>497</v>
      </c>
      <c r="D45" s="2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0">
        <v>0</v>
      </c>
      <c r="AF45" s="20">
        <v>0</v>
      </c>
      <c r="AG45" s="20">
        <v>0</v>
      </c>
      <c r="AH45" s="20">
        <v>0</v>
      </c>
      <c r="AI45" s="20">
        <v>0</v>
      </c>
      <c r="AJ45" s="20">
        <v>0</v>
      </c>
      <c r="AK45" s="20">
        <v>0</v>
      </c>
      <c r="AL45" s="20">
        <v>0</v>
      </c>
      <c r="AM45" s="20">
        <v>0</v>
      </c>
      <c r="AN45" s="20">
        <v>0</v>
      </c>
      <c r="AO45" s="20">
        <v>0</v>
      </c>
      <c r="AP45" s="20">
        <v>0</v>
      </c>
      <c r="AQ45" s="20">
        <v>0</v>
      </c>
      <c r="AR45" s="20">
        <v>0</v>
      </c>
      <c r="AS45" s="20">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c r="BO45" s="20">
        <v>0</v>
      </c>
      <c r="BP45" s="20">
        <v>0</v>
      </c>
      <c r="BQ45" s="20">
        <v>0</v>
      </c>
      <c r="BR45" s="20">
        <v>0</v>
      </c>
      <c r="BS45" s="20">
        <v>0</v>
      </c>
      <c r="BT45" s="20">
        <v>0</v>
      </c>
      <c r="BU45" s="20">
        <v>0</v>
      </c>
      <c r="BV45" s="20">
        <v>0</v>
      </c>
      <c r="BW45" s="20">
        <v>0</v>
      </c>
      <c r="BX45" s="20">
        <v>0</v>
      </c>
      <c r="BY45" s="20">
        <v>0</v>
      </c>
      <c r="BZ45" s="20">
        <v>0</v>
      </c>
      <c r="CA45" s="20">
        <v>0</v>
      </c>
      <c r="CB45" s="20">
        <v>0</v>
      </c>
      <c r="CC45" s="20">
        <v>0</v>
      </c>
      <c r="CD45" s="20">
        <v>0</v>
      </c>
      <c r="CE45" s="20">
        <v>0</v>
      </c>
      <c r="CF45" s="20">
        <v>0</v>
      </c>
      <c r="CG45" s="20">
        <v>0</v>
      </c>
      <c r="CH45" s="20">
        <v>0</v>
      </c>
      <c r="CI45" s="20">
        <v>0</v>
      </c>
      <c r="CJ45" s="20">
        <v>0</v>
      </c>
      <c r="CK45" s="11">
        <f t="shared" si="2"/>
        <v>0</v>
      </c>
      <c r="CL45" s="11">
        <f t="shared" si="3"/>
        <v>0</v>
      </c>
      <c r="CM45" s="11">
        <f t="shared" si="4"/>
        <v>0</v>
      </c>
      <c r="CN45" s="11">
        <f t="shared" si="5"/>
        <v>0</v>
      </c>
      <c r="CO45" s="11">
        <f t="shared" si="6"/>
        <v>0</v>
      </c>
      <c r="CP45" s="11">
        <f t="shared" si="7"/>
        <v>0</v>
      </c>
      <c r="CQ45" s="11">
        <f t="shared" si="8"/>
        <v>0</v>
      </c>
      <c r="CR45" s="11">
        <f t="shared" si="9"/>
        <v>0</v>
      </c>
      <c r="CS45" s="11">
        <f t="shared" si="10"/>
        <v>0</v>
      </c>
      <c r="CT45" s="11">
        <f t="shared" si="11"/>
        <v>0</v>
      </c>
      <c r="CU45" s="11">
        <f t="shared" si="12"/>
        <v>0</v>
      </c>
      <c r="CV45" s="11">
        <f t="shared" si="13"/>
        <v>0</v>
      </c>
      <c r="CW45" s="11">
        <f t="shared" si="14"/>
        <v>0</v>
      </c>
      <c r="CX45" s="11">
        <f t="shared" si="15"/>
        <v>0</v>
      </c>
      <c r="CY45" s="11">
        <f t="shared" si="16"/>
        <v>0</v>
      </c>
      <c r="CZ45" s="11">
        <f t="shared" si="17"/>
        <v>0</v>
      </c>
    </row>
    <row r="46" spans="1:104" ht="37.5" customHeight="1" x14ac:dyDescent="0.3">
      <c r="A46" s="17">
        <v>29.1</v>
      </c>
      <c r="B46" s="18" t="s">
        <v>71</v>
      </c>
      <c r="C46" s="21">
        <v>549</v>
      </c>
      <c r="D46" s="2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20">
        <v>0</v>
      </c>
      <c r="AL46" s="20">
        <v>0</v>
      </c>
      <c r="AM46" s="20">
        <v>0</v>
      </c>
      <c r="AN46" s="20">
        <v>0</v>
      </c>
      <c r="AO46" s="20">
        <v>0</v>
      </c>
      <c r="AP46" s="20">
        <v>0</v>
      </c>
      <c r="AQ46" s="20">
        <v>0</v>
      </c>
      <c r="AR46" s="20">
        <v>0</v>
      </c>
      <c r="AS46" s="20">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c r="BO46" s="20">
        <v>0</v>
      </c>
      <c r="BP46" s="20">
        <v>0</v>
      </c>
      <c r="BQ46" s="20">
        <v>0</v>
      </c>
      <c r="BR46" s="20">
        <v>0</v>
      </c>
      <c r="BS46" s="20">
        <v>0</v>
      </c>
      <c r="BT46" s="20">
        <v>0</v>
      </c>
      <c r="BU46" s="20">
        <v>0</v>
      </c>
      <c r="BV46" s="20">
        <v>0</v>
      </c>
      <c r="BW46" s="20">
        <v>0</v>
      </c>
      <c r="BX46" s="20">
        <v>0</v>
      </c>
      <c r="BY46" s="20">
        <v>0</v>
      </c>
      <c r="BZ46" s="20">
        <v>0</v>
      </c>
      <c r="CA46" s="20">
        <v>0</v>
      </c>
      <c r="CB46" s="20">
        <v>0</v>
      </c>
      <c r="CC46" s="20">
        <v>0</v>
      </c>
      <c r="CD46" s="20">
        <v>0</v>
      </c>
      <c r="CE46" s="20">
        <v>0</v>
      </c>
      <c r="CF46" s="20">
        <v>0</v>
      </c>
      <c r="CG46" s="20">
        <v>0</v>
      </c>
      <c r="CH46" s="20">
        <v>0</v>
      </c>
      <c r="CI46" s="20">
        <v>0</v>
      </c>
      <c r="CJ46" s="20">
        <v>0</v>
      </c>
      <c r="CK46" s="11">
        <f t="shared" si="2"/>
        <v>0</v>
      </c>
      <c r="CL46" s="11">
        <f t="shared" si="3"/>
        <v>0</v>
      </c>
      <c r="CM46" s="11">
        <f t="shared" si="4"/>
        <v>0</v>
      </c>
      <c r="CN46" s="11">
        <f t="shared" si="5"/>
        <v>0</v>
      </c>
      <c r="CO46" s="11">
        <f t="shared" si="6"/>
        <v>0</v>
      </c>
      <c r="CP46" s="11">
        <f t="shared" si="7"/>
        <v>0</v>
      </c>
      <c r="CQ46" s="11">
        <f t="shared" si="8"/>
        <v>0</v>
      </c>
      <c r="CR46" s="11">
        <f t="shared" si="9"/>
        <v>0</v>
      </c>
      <c r="CS46" s="11">
        <f t="shared" si="10"/>
        <v>0</v>
      </c>
      <c r="CT46" s="11">
        <f t="shared" si="11"/>
        <v>0</v>
      </c>
      <c r="CU46" s="11">
        <f t="shared" si="12"/>
        <v>0</v>
      </c>
      <c r="CV46" s="11">
        <f t="shared" si="13"/>
        <v>0</v>
      </c>
      <c r="CW46" s="11">
        <f t="shared" si="14"/>
        <v>0</v>
      </c>
      <c r="CX46" s="11">
        <f t="shared" si="15"/>
        <v>0</v>
      </c>
      <c r="CY46" s="11">
        <f t="shared" si="16"/>
        <v>0</v>
      </c>
      <c r="CZ46" s="11">
        <f t="shared" si="17"/>
        <v>0</v>
      </c>
    </row>
    <row r="47" spans="1:104" ht="37.5" customHeight="1" x14ac:dyDescent="0.3">
      <c r="A47" s="22">
        <v>30</v>
      </c>
      <c r="B47" s="23" t="s">
        <v>149</v>
      </c>
      <c r="C47" s="20"/>
      <c r="D47" s="2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0</v>
      </c>
      <c r="CK47" s="11">
        <f t="shared" si="2"/>
        <v>0</v>
      </c>
      <c r="CL47" s="11">
        <f t="shared" si="3"/>
        <v>0</v>
      </c>
      <c r="CM47" s="11">
        <f t="shared" si="4"/>
        <v>0</v>
      </c>
      <c r="CN47" s="11">
        <f t="shared" si="5"/>
        <v>0</v>
      </c>
      <c r="CO47" s="11">
        <f t="shared" si="6"/>
        <v>0</v>
      </c>
      <c r="CP47" s="11">
        <f t="shared" si="7"/>
        <v>0</v>
      </c>
      <c r="CQ47" s="11">
        <f t="shared" si="8"/>
        <v>0</v>
      </c>
      <c r="CR47" s="11">
        <f t="shared" si="9"/>
        <v>0</v>
      </c>
      <c r="CS47" s="11">
        <f t="shared" si="10"/>
        <v>0</v>
      </c>
      <c r="CT47" s="11">
        <f t="shared" si="11"/>
        <v>0</v>
      </c>
      <c r="CU47" s="11">
        <f t="shared" si="12"/>
        <v>0</v>
      </c>
      <c r="CV47" s="11">
        <f t="shared" si="13"/>
        <v>0</v>
      </c>
      <c r="CW47" s="11">
        <f t="shared" si="14"/>
        <v>0</v>
      </c>
      <c r="CX47" s="11">
        <f t="shared" si="15"/>
        <v>0</v>
      </c>
      <c r="CY47" s="11">
        <f t="shared" si="16"/>
        <v>0</v>
      </c>
      <c r="CZ47" s="11">
        <f t="shared" si="17"/>
        <v>0</v>
      </c>
    </row>
    <row r="48" spans="1:104" ht="49.5" customHeight="1" x14ac:dyDescent="0.3">
      <c r="A48" s="24"/>
      <c r="B48" s="15" t="s">
        <v>0</v>
      </c>
      <c r="C48" s="20"/>
      <c r="D48" s="25">
        <f>SUM(+D8+D9+D10+D11+D12+D13+D14+D15+D16+D17+D18+D19+D20+D21+D22+D23+D24+D25+D26+D27+D28+D29+D30+D31+D32+D33+D34+D35+D36+D37+D38+D39+D40+D41+D42+D43+D44+D45+D46+D47)</f>
        <v>1</v>
      </c>
      <c r="E48" s="25">
        <f t="shared" ref="E48:BP48" si="18">SUM(+E8+E9+E10+E11+E12+E13+E14+E15+E16+E17+E18+E19+E20+E21+E22+E23+E24+E25+E26+E27+E28+E29+E30+E31+E32+E33+E34+E35+E36+E37+E38+E39+E40+E41+E42+E43+E44+E45+E46+E47)</f>
        <v>0</v>
      </c>
      <c r="F48" s="25">
        <f t="shared" si="18"/>
        <v>0</v>
      </c>
      <c r="G48" s="25">
        <f t="shared" si="18"/>
        <v>0</v>
      </c>
      <c r="H48" s="25">
        <f t="shared" si="18"/>
        <v>0</v>
      </c>
      <c r="I48" s="25">
        <f t="shared" si="18"/>
        <v>0</v>
      </c>
      <c r="J48" s="25">
        <f t="shared" si="18"/>
        <v>0</v>
      </c>
      <c r="K48" s="25">
        <f t="shared" si="18"/>
        <v>0</v>
      </c>
      <c r="L48" s="25">
        <f t="shared" si="18"/>
        <v>1</v>
      </c>
      <c r="M48" s="25">
        <f t="shared" si="18"/>
        <v>1</v>
      </c>
      <c r="N48" s="25">
        <f t="shared" si="18"/>
        <v>0</v>
      </c>
      <c r="O48" s="25">
        <f t="shared" si="18"/>
        <v>0</v>
      </c>
      <c r="P48" s="25">
        <f t="shared" si="18"/>
        <v>0</v>
      </c>
      <c r="Q48" s="25">
        <f t="shared" si="18"/>
        <v>0</v>
      </c>
      <c r="R48" s="25">
        <f t="shared" si="18"/>
        <v>3</v>
      </c>
      <c r="S48" s="25">
        <f t="shared" si="18"/>
        <v>0</v>
      </c>
      <c r="T48" s="25">
        <f t="shared" si="18"/>
        <v>0</v>
      </c>
      <c r="U48" s="25">
        <f t="shared" si="18"/>
        <v>0</v>
      </c>
      <c r="V48" s="25">
        <f t="shared" si="18"/>
        <v>0</v>
      </c>
      <c r="W48" s="25">
        <f t="shared" si="18"/>
        <v>0</v>
      </c>
      <c r="X48" s="25">
        <f t="shared" si="18"/>
        <v>0</v>
      </c>
      <c r="Y48" s="25">
        <f t="shared" si="18"/>
        <v>22</v>
      </c>
      <c r="Z48" s="25">
        <f t="shared" si="18"/>
        <v>0</v>
      </c>
      <c r="AA48" s="25">
        <f t="shared" si="18"/>
        <v>0</v>
      </c>
      <c r="AB48" s="20">
        <v>22</v>
      </c>
      <c r="AC48" s="20">
        <f t="shared" si="18"/>
        <v>6</v>
      </c>
      <c r="AD48" s="20">
        <f t="shared" si="18"/>
        <v>0</v>
      </c>
      <c r="AE48" s="20">
        <f t="shared" si="18"/>
        <v>0</v>
      </c>
      <c r="AF48" s="20">
        <f t="shared" si="18"/>
        <v>10</v>
      </c>
      <c r="AG48" s="20">
        <f t="shared" si="18"/>
        <v>1</v>
      </c>
      <c r="AH48" s="20">
        <f t="shared" si="18"/>
        <v>6</v>
      </c>
      <c r="AI48" s="20">
        <f t="shared" si="18"/>
        <v>1</v>
      </c>
      <c r="AJ48" s="20">
        <f t="shared" si="18"/>
        <v>0</v>
      </c>
      <c r="AK48" s="20">
        <f t="shared" si="18"/>
        <v>0</v>
      </c>
      <c r="AL48" s="20">
        <f t="shared" si="18"/>
        <v>0</v>
      </c>
      <c r="AM48" s="20">
        <f t="shared" si="18"/>
        <v>18</v>
      </c>
      <c r="AN48" s="20">
        <f t="shared" si="18"/>
        <v>0</v>
      </c>
      <c r="AO48" s="20">
        <f t="shared" si="18"/>
        <v>0</v>
      </c>
      <c r="AP48" s="20">
        <f t="shared" si="18"/>
        <v>0</v>
      </c>
      <c r="AQ48" s="20">
        <f t="shared" si="18"/>
        <v>0</v>
      </c>
      <c r="AR48" s="20">
        <f t="shared" si="18"/>
        <v>0</v>
      </c>
      <c r="AS48" s="20">
        <f t="shared" si="18"/>
        <v>4</v>
      </c>
      <c r="AT48" s="20">
        <f t="shared" si="18"/>
        <v>0</v>
      </c>
      <c r="AU48" s="20">
        <f t="shared" si="18"/>
        <v>0</v>
      </c>
      <c r="AV48" s="20">
        <f t="shared" si="18"/>
        <v>0</v>
      </c>
      <c r="AW48" s="25">
        <f t="shared" si="18"/>
        <v>17</v>
      </c>
      <c r="AX48" s="25">
        <f t="shared" si="18"/>
        <v>0</v>
      </c>
      <c r="AY48" s="25">
        <f t="shared" si="18"/>
        <v>0</v>
      </c>
      <c r="AZ48" s="25">
        <f t="shared" si="18"/>
        <v>0</v>
      </c>
      <c r="BA48" s="25">
        <f t="shared" si="18"/>
        <v>0</v>
      </c>
      <c r="BB48" s="25">
        <f t="shared" si="18"/>
        <v>1</v>
      </c>
      <c r="BC48" s="25">
        <f t="shared" si="18"/>
        <v>1</v>
      </c>
      <c r="BD48" s="25">
        <f t="shared" si="18"/>
        <v>0</v>
      </c>
      <c r="BE48" s="25">
        <f t="shared" si="18"/>
        <v>0</v>
      </c>
      <c r="BF48" s="25">
        <f t="shared" si="18"/>
        <v>0</v>
      </c>
      <c r="BG48" s="25">
        <f t="shared" si="18"/>
        <v>0</v>
      </c>
      <c r="BH48" s="25">
        <f t="shared" si="18"/>
        <v>0</v>
      </c>
      <c r="BI48" s="25">
        <f t="shared" si="18"/>
        <v>1</v>
      </c>
      <c r="BJ48" s="25">
        <f t="shared" si="18"/>
        <v>4</v>
      </c>
      <c r="BK48" s="25">
        <f t="shared" si="18"/>
        <v>7</v>
      </c>
      <c r="BL48" s="25">
        <f t="shared" si="18"/>
        <v>10</v>
      </c>
      <c r="BM48" s="25">
        <f t="shared" si="18"/>
        <v>5</v>
      </c>
      <c r="BN48" s="25">
        <f t="shared" si="18"/>
        <v>1</v>
      </c>
      <c r="BO48" s="25">
        <f t="shared" si="18"/>
        <v>0</v>
      </c>
      <c r="BP48" s="25">
        <f t="shared" si="18"/>
        <v>0</v>
      </c>
      <c r="BQ48" s="25">
        <f t="shared" ref="BQ48:CJ48" si="19">SUM(+BQ8+BQ9+BQ10+BQ11+BQ12+BQ13+BQ14+BQ15+BQ16+BQ17+BQ18+BQ19+BQ20+BQ21+BQ22+BQ23+BQ24+BQ25+BQ26+BQ27+BQ28+BQ29+BQ30+BQ31+BQ32+BQ33+BQ34+BQ35+BQ36+BQ37+BQ38+BQ39+BQ40+BQ41+BQ42+BQ43+BQ44+BQ45+BQ46+BQ47)</f>
        <v>0</v>
      </c>
      <c r="BR48" s="25">
        <f t="shared" si="19"/>
        <v>0</v>
      </c>
      <c r="BS48" s="25">
        <f t="shared" si="19"/>
        <v>0</v>
      </c>
      <c r="BT48" s="25">
        <f t="shared" si="19"/>
        <v>22</v>
      </c>
      <c r="BU48" s="25">
        <f t="shared" si="19"/>
        <v>0</v>
      </c>
      <c r="BV48" s="25">
        <f t="shared" si="19"/>
        <v>0</v>
      </c>
      <c r="BW48" s="25">
        <f t="shared" si="19"/>
        <v>0</v>
      </c>
      <c r="BX48" s="25">
        <f t="shared" si="19"/>
        <v>0</v>
      </c>
      <c r="BY48" s="25">
        <f t="shared" si="19"/>
        <v>0</v>
      </c>
      <c r="BZ48" s="25">
        <f t="shared" si="19"/>
        <v>0</v>
      </c>
      <c r="CA48" s="25">
        <f t="shared" si="19"/>
        <v>0</v>
      </c>
      <c r="CB48" s="25">
        <f t="shared" si="19"/>
        <v>0</v>
      </c>
      <c r="CC48" s="25">
        <f t="shared" si="19"/>
        <v>0</v>
      </c>
      <c r="CD48" s="25">
        <f t="shared" si="19"/>
        <v>0</v>
      </c>
      <c r="CE48" s="25">
        <f t="shared" si="19"/>
        <v>0</v>
      </c>
      <c r="CF48" s="25">
        <f t="shared" si="19"/>
        <v>0</v>
      </c>
      <c r="CG48" s="25">
        <f t="shared" si="19"/>
        <v>0</v>
      </c>
      <c r="CH48" s="25">
        <f t="shared" si="19"/>
        <v>0</v>
      </c>
      <c r="CI48" s="25">
        <f t="shared" si="19"/>
        <v>0</v>
      </c>
      <c r="CJ48" s="25">
        <f t="shared" si="19"/>
        <v>0</v>
      </c>
      <c r="CK48" s="11">
        <f t="shared" ref="CK48" si="20">R48</f>
        <v>3</v>
      </c>
      <c r="CL48" s="11">
        <f t="shared" ref="CL48" si="21">S48</f>
        <v>0</v>
      </c>
      <c r="CM48" s="11">
        <f t="shared" ref="CM48" si="22">T48</f>
        <v>0</v>
      </c>
      <c r="CN48" s="11">
        <f t="shared" ref="CN48" si="23">U48</f>
        <v>0</v>
      </c>
      <c r="CO48" s="11">
        <f t="shared" ref="CO48" si="24">V48</f>
        <v>0</v>
      </c>
      <c r="CP48" s="11">
        <f t="shared" ref="CP48" si="25">W48</f>
        <v>0</v>
      </c>
      <c r="CQ48" s="11">
        <f t="shared" ref="CQ48" si="26">X48</f>
        <v>0</v>
      </c>
      <c r="CR48" s="11">
        <f t="shared" ref="CR48" si="27">Y48</f>
        <v>22</v>
      </c>
      <c r="CS48" s="11">
        <f t="shared" ref="CS48" si="28">Z48</f>
        <v>0</v>
      </c>
      <c r="CT48" s="11">
        <f t="shared" ref="CT48" si="29">AA48</f>
        <v>0</v>
      </c>
      <c r="CU48" s="11">
        <f t="shared" ref="CU48" si="30">AB48</f>
        <v>22</v>
      </c>
      <c r="CV48" s="11">
        <f t="shared" ref="CV48" si="31">AC48</f>
        <v>6</v>
      </c>
      <c r="CW48" s="11">
        <f t="shared" ref="CW48" si="32">AD48</f>
        <v>0</v>
      </c>
      <c r="CX48" s="11">
        <f t="shared" ref="CX48" si="33">AE48</f>
        <v>0</v>
      </c>
      <c r="CY48" s="11">
        <f t="shared" ref="CY48" si="34">AF48</f>
        <v>10</v>
      </c>
      <c r="CZ48" s="11">
        <f t="shared" ref="CZ48" si="35">AG48</f>
        <v>1</v>
      </c>
    </row>
    <row r="51" spans="2:14" ht="90" customHeight="1" x14ac:dyDescent="0.3">
      <c r="B51" s="26" t="s">
        <v>162</v>
      </c>
      <c r="C51" s="27"/>
      <c r="D51" s="27"/>
      <c r="E51" s="27"/>
      <c r="F51" s="27"/>
      <c r="G51" s="27"/>
      <c r="H51" s="27"/>
      <c r="I51" s="27"/>
      <c r="J51" s="27"/>
      <c r="K51" s="27"/>
      <c r="L51" s="27"/>
      <c r="M51" s="27"/>
      <c r="N51" s="27"/>
    </row>
  </sheetData>
  <sheetProtection sheet="1" objects="1" scenarios="1"/>
  <mergeCells count="87">
    <mergeCell ref="CG1:CJ1"/>
    <mergeCell ref="AY4:AY6"/>
    <mergeCell ref="T4:T6"/>
    <mergeCell ref="AT5:AT6"/>
    <mergeCell ref="Y5:AA5"/>
    <mergeCell ref="AB5:AB6"/>
    <mergeCell ref="BY4:BY6"/>
    <mergeCell ref="A2:CJ3"/>
    <mergeCell ref="BF4:BL4"/>
    <mergeCell ref="AO5:AO6"/>
    <mergeCell ref="AP5:AP6"/>
    <mergeCell ref="AQ5:AQ6"/>
    <mergeCell ref="AR5:AR6"/>
    <mergeCell ref="AE4:AT4"/>
    <mergeCell ref="AW4:AW6"/>
    <mergeCell ref="AX4:AX6"/>
    <mergeCell ref="A4:A6"/>
    <mergeCell ref="C4:C6"/>
    <mergeCell ref="B4:B6"/>
    <mergeCell ref="F5:F6"/>
    <mergeCell ref="G5:G6"/>
    <mergeCell ref="D5:D6"/>
    <mergeCell ref="E5:E6"/>
    <mergeCell ref="D4:R4"/>
    <mergeCell ref="CI4:CI6"/>
    <mergeCell ref="CJ4:CJ6"/>
    <mergeCell ref="CD4:CH4"/>
    <mergeCell ref="CH5:CH6"/>
    <mergeCell ref="CC5:CC6"/>
    <mergeCell ref="CD5:CD6"/>
    <mergeCell ref="CE5:CE6"/>
    <mergeCell ref="CF5:CF6"/>
    <mergeCell ref="CG5:CG6"/>
    <mergeCell ref="BZ4:CC4"/>
    <mergeCell ref="BZ5:BZ6"/>
    <mergeCell ref="CA5:CA6"/>
    <mergeCell ref="CB5:CB6"/>
    <mergeCell ref="BT4:BW4"/>
    <mergeCell ref="BX4:BX6"/>
    <mergeCell ref="BS5:BS6"/>
    <mergeCell ref="BT5:BT6"/>
    <mergeCell ref="BU5:BU6"/>
    <mergeCell ref="BW5:BW6"/>
    <mergeCell ref="BM4:BS4"/>
    <mergeCell ref="BR5:BR6"/>
    <mergeCell ref="BV5:BV6"/>
    <mergeCell ref="BN5:BN6"/>
    <mergeCell ref="BO5:BO6"/>
    <mergeCell ref="BP5:BQ5"/>
    <mergeCell ref="BF5:BF6"/>
    <mergeCell ref="BG5:BG6"/>
    <mergeCell ref="BD5:BD6"/>
    <mergeCell ref="BE4:BE6"/>
    <mergeCell ref="BM5:BM6"/>
    <mergeCell ref="BH5:BH6"/>
    <mergeCell ref="BI5:BI6"/>
    <mergeCell ref="BJ5:BJ6"/>
    <mergeCell ref="BK5:BK6"/>
    <mergeCell ref="BL5:BL6"/>
    <mergeCell ref="Y4:AD4"/>
    <mergeCell ref="AZ5:AZ6"/>
    <mergeCell ref="BA5:BA6"/>
    <mergeCell ref="AC5:AC6"/>
    <mergeCell ref="AS5:AS6"/>
    <mergeCell ref="AU4:AV4"/>
    <mergeCell ref="AZ4:BD4"/>
    <mergeCell ref="BB5:BB6"/>
    <mergeCell ref="BC5:BC6"/>
    <mergeCell ref="AD5:AD6"/>
    <mergeCell ref="AE5:AM5"/>
    <mergeCell ref="AN5:AN6"/>
    <mergeCell ref="AU5:AU6"/>
    <mergeCell ref="AV5:AV6"/>
    <mergeCell ref="B51:N51"/>
    <mergeCell ref="S4:S6"/>
    <mergeCell ref="U4:X5"/>
    <mergeCell ref="R5:R6"/>
    <mergeCell ref="H5:H6"/>
    <mergeCell ref="J5:J6"/>
    <mergeCell ref="K5:K6"/>
    <mergeCell ref="L5:L6"/>
    <mergeCell ref="M5:M6"/>
    <mergeCell ref="O5:O6"/>
    <mergeCell ref="I5:I6"/>
    <mergeCell ref="N5:N6"/>
    <mergeCell ref="P5:P6"/>
    <mergeCell ref="Q5:Q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ՀՀ Հակակոռուպցիոն դատարան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Makar Kirakosyan</cp:lastModifiedBy>
  <cp:lastPrinted>2018-07-27T13:56:10Z</cp:lastPrinted>
  <dcterms:created xsi:type="dcterms:W3CDTF">2017-01-20T06:00:15Z</dcterms:created>
  <dcterms:modified xsi:type="dcterms:W3CDTF">2023-07-31T06:34:50Z</dcterms:modified>
</cp:coreProperties>
</file>